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defaultThemeVersion="124226"/>
  <mc:AlternateContent xmlns:mc="http://schemas.openxmlformats.org/markup-compatibility/2006">
    <mc:Choice Requires="x15">
      <x15ac:absPath xmlns:x15ac="http://schemas.microsoft.com/office/spreadsheetml/2010/11/ac" url="/Users/laura/Documents/IGAC/ACTIVOS DE LA INFORMACIÓN/ÍNDICE DE INFORMACIÓN IGAC 2020/TERMINADOS/"/>
    </mc:Choice>
  </mc:AlternateContent>
  <xr:revisionPtr revIDLastSave="0" documentId="13_ncr:1_{255B4766-99F8-0342-B777-5818BC0DFCE2}" xr6:coauthVersionLast="45" xr6:coauthVersionMax="45" xr10:uidLastSave="{00000000-0000-0000-0000-000000000000}"/>
  <bookViews>
    <workbookView xWindow="-38400" yWindow="-3140" windowWidth="37860" windowHeight="20020" xr2:uid="{00000000-000D-0000-FFFF-FFFF00000000}"/>
  </bookViews>
  <sheets>
    <sheet name="Matriz (2)" sheetId="1" r:id="rId1"/>
    <sheet name="Instrucciones_Diligenciamiento" sheetId="3" r:id="rId2"/>
    <sheet name="Listas" sheetId="2" r:id="rId3"/>
  </sheets>
  <externalReferences>
    <externalReference r:id="rId4"/>
    <externalReference r:id="rId5"/>
  </externalReferences>
  <definedNames>
    <definedName name="_xlnm._FilterDatabase" localSheetId="0" hidden="1">'Matriz (2)'!$A$7:$KD$32</definedName>
    <definedName name="O1278000" localSheetId="0">'Matriz (2)'!#REF!</definedName>
    <definedName name="O1278000">[1]Matriz!#REF!</definedName>
    <definedName name="O1300000" localSheetId="0">'Matriz (2)'!#REF!</definedName>
    <definedName name="O1300000">[1]Matriz!#REF!</definedName>
    <definedName name="_xlnm.Print_Area" localSheetId="0">'Matriz (2)'!$A$1:$AL$7</definedName>
  </definedNames>
  <calcPr calcId="191029"/>
</workbook>
</file>

<file path=xl/calcChain.xml><?xml version="1.0" encoding="utf-8"?>
<calcChain xmlns="http://schemas.openxmlformats.org/spreadsheetml/2006/main">
  <c r="P24" i="1" l="1"/>
  <c r="R24" i="1"/>
  <c r="T24" i="1"/>
  <c r="P25" i="1"/>
  <c r="R25" i="1"/>
  <c r="T25" i="1"/>
  <c r="P26" i="1"/>
  <c r="R26" i="1"/>
  <c r="T26" i="1"/>
  <c r="P27" i="1"/>
  <c r="R27" i="1"/>
  <c r="T27" i="1"/>
  <c r="U27" i="1" s="1"/>
  <c r="P28" i="1"/>
  <c r="R28" i="1"/>
  <c r="T28" i="1"/>
  <c r="P29" i="1"/>
  <c r="R29" i="1"/>
  <c r="T29" i="1"/>
  <c r="P30" i="1"/>
  <c r="R30" i="1"/>
  <c r="T30" i="1"/>
  <c r="P31" i="1"/>
  <c r="R31" i="1"/>
  <c r="T31" i="1"/>
  <c r="P32" i="1"/>
  <c r="R32" i="1"/>
  <c r="T32" i="1"/>
  <c r="P23" i="1"/>
  <c r="R23" i="1"/>
  <c r="T23" i="1"/>
  <c r="P22" i="1"/>
  <c r="R22" i="1"/>
  <c r="T22" i="1"/>
  <c r="P21" i="1"/>
  <c r="R21" i="1"/>
  <c r="T21" i="1"/>
  <c r="P20" i="1"/>
  <c r="R20" i="1"/>
  <c r="T20" i="1"/>
  <c r="P16" i="1"/>
  <c r="R16" i="1"/>
  <c r="P17" i="1"/>
  <c r="R17" i="1"/>
  <c r="T9" i="1"/>
  <c r="T10" i="1"/>
  <c r="T11" i="1"/>
  <c r="T12" i="1"/>
  <c r="T13" i="1"/>
  <c r="T14" i="1"/>
  <c r="T15" i="1"/>
  <c r="T16" i="1"/>
  <c r="T17" i="1"/>
  <c r="T18" i="1"/>
  <c r="T19" i="1"/>
  <c r="R9" i="1"/>
  <c r="R10" i="1"/>
  <c r="R11" i="1"/>
  <c r="R12" i="1"/>
  <c r="R13" i="1"/>
  <c r="R14" i="1"/>
  <c r="R15" i="1"/>
  <c r="R18" i="1"/>
  <c r="R19" i="1"/>
  <c r="P9" i="1"/>
  <c r="P10" i="1"/>
  <c r="P11" i="1"/>
  <c r="P12" i="1"/>
  <c r="P13" i="1"/>
  <c r="P14" i="1"/>
  <c r="P15" i="1"/>
  <c r="P18" i="1"/>
  <c r="P19" i="1"/>
  <c r="T8" i="1"/>
  <c r="R8" i="1"/>
  <c r="P8" i="1"/>
  <c r="U8" i="1" s="1"/>
  <c r="U20" i="1" l="1"/>
  <c r="U32" i="1"/>
  <c r="U28" i="1"/>
  <c r="U24" i="1"/>
  <c r="U29" i="1"/>
  <c r="U31" i="1"/>
  <c r="U26" i="1"/>
  <c r="U23" i="1"/>
  <c r="U25" i="1"/>
  <c r="U17" i="1"/>
  <c r="U22" i="1"/>
  <c r="U16" i="1"/>
  <c r="U30" i="1"/>
  <c r="U21" i="1"/>
  <c r="U19" i="1"/>
  <c r="U18" i="1"/>
  <c r="U15" i="1"/>
  <c r="U14" i="1"/>
  <c r="U13" i="1"/>
  <c r="U12" i="1"/>
  <c r="U11" i="1"/>
  <c r="U10" i="1"/>
  <c r="U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Andres Giovanny Cadena Herrera</author>
    <author>Admin</author>
  </authors>
  <commentList>
    <comment ref="A5" authorId="0" shapeId="0" xr:uid="{DFD5C020-2634-C449-8C5E-E60F581460EC}">
      <text>
        <r>
          <rPr>
            <b/>
            <sz val="10"/>
            <color indexed="81"/>
            <rFont val="Calibri"/>
            <family val="2"/>
          </rPr>
          <t>Usuario de Microsoft Office:</t>
        </r>
        <r>
          <rPr>
            <sz val="10"/>
            <color indexed="81"/>
            <rFont val="Calibri"/>
            <family val="2"/>
          </rPr>
          <t xml:space="preserve">
Consecutivo del activo de información. Identificador Único</t>
        </r>
      </text>
    </comment>
    <comment ref="B5" authorId="0" shapeId="0" xr:uid="{15813438-7C9B-6640-948E-8AA69B5E70E5}">
      <text>
        <r>
          <rPr>
            <sz val="10"/>
            <color indexed="81"/>
            <rFont val="Calibri"/>
            <family val="2"/>
          </rPr>
          <t xml:space="preserve">Nombre de la dependencia  (propietario o custodio de la información) </t>
        </r>
      </text>
    </comment>
    <comment ref="C5" authorId="0" shapeId="0" xr:uid="{39C1EBE9-FBF6-1040-845B-8B61BAEC1EBD}">
      <text>
        <r>
          <rPr>
            <sz val="10"/>
            <color indexed="81"/>
            <rFont val="Calibri"/>
            <family val="2"/>
          </rPr>
          <t xml:space="preserve">Nombre de la oficina y/o Grupo Interno de Trabajo que pertenece el activo de información </t>
        </r>
      </text>
    </comment>
    <comment ref="D5" authorId="0" shapeId="0" xr:uid="{E1E13CF8-00E4-C44A-A3E0-B84DBDED71DB}">
      <text>
        <r>
          <rPr>
            <sz val="10"/>
            <color rgb="FF000000"/>
            <rFont val="Calibri"/>
            <family val="2"/>
          </rPr>
          <t>Nombre completo del activo de información</t>
        </r>
      </text>
    </comment>
    <comment ref="E5" authorId="0" shapeId="0" xr:uid="{AB0EA3CD-14E5-AE4D-8852-A7D4165579BB}">
      <text>
        <r>
          <rPr>
            <sz val="10"/>
            <color rgb="FF000000"/>
            <rFont val="Calibri"/>
            <family val="2"/>
          </rPr>
          <t>Descripción resumida de manera clara para identificar el activo de información</t>
        </r>
      </text>
    </comment>
    <comment ref="F5" authorId="0" shapeId="0" xr:uid="{4875B0A5-CC8E-434C-B566-732C7DF48064}">
      <text>
        <r>
          <rPr>
            <b/>
            <sz val="10"/>
            <color rgb="FF000000"/>
            <rFont val="Calibri"/>
            <family val="2"/>
          </rPr>
          <t>*Información y datos de la entidad:</t>
        </r>
        <r>
          <rPr>
            <sz val="10"/>
            <color rgb="FF000000"/>
            <rFont val="Calibri"/>
            <family val="2"/>
          </rPr>
          <t xml:space="preserve">
</t>
        </r>
        <r>
          <rPr>
            <sz val="10"/>
            <color rgb="FF000000"/>
            <rFont val="Calibri"/>
            <family val="2"/>
          </rPr>
          <t xml:space="preserve">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r>
        <r>
          <rPr>
            <b/>
            <sz val="10"/>
            <color rgb="FF000000"/>
            <rFont val="Calibri"/>
            <family val="2"/>
          </rPr>
          <t>*Sistemas de información y aplicaciones  de Software:</t>
        </r>
        <r>
          <rPr>
            <sz val="10"/>
            <color rgb="FF000000"/>
            <rFont val="Calibri"/>
            <family val="2"/>
          </rPr>
          <t xml:space="preserve">
</t>
        </r>
        <r>
          <rPr>
            <sz val="10"/>
            <color rgb="FF000000"/>
            <rFont val="Calibri"/>
            <family val="2"/>
          </rPr>
          <t xml:space="preserve">Software de aplicación, interfaces, software del sistema, herramientas de desarrollo y otras utilidades relacionadas
</t>
        </r>
        <r>
          <rPr>
            <b/>
            <sz val="10"/>
            <color rgb="FF000000"/>
            <rFont val="Calibri"/>
            <family val="2"/>
          </rPr>
          <t>*Dispositivos de Tecnologías de información- Hardware:</t>
        </r>
        <r>
          <rPr>
            <sz val="10"/>
            <color rgb="FF000000"/>
            <rFont val="Calibri"/>
            <family val="2"/>
          </rPr>
          <t xml:space="preserve">
</t>
        </r>
        <r>
          <rPr>
            <sz val="10"/>
            <color rgb="FF000000"/>
            <rFont val="Calibri"/>
            <family val="2"/>
          </rPr>
          <t xml:space="preserve">Equipos de cómputo que por su criticidad son considerados activos de información, no sólo activos fijos.
</t>
        </r>
        <r>
          <rPr>
            <b/>
            <sz val="10"/>
            <color rgb="FF000000"/>
            <rFont val="Calibri"/>
            <family val="2"/>
          </rPr>
          <t>*Soporte para almacenamiento de información :</t>
        </r>
        <r>
          <rPr>
            <sz val="10"/>
            <color rgb="FF000000"/>
            <rFont val="Calibri"/>
            <family val="2"/>
          </rPr>
          <t xml:space="preserve">
</t>
        </r>
        <r>
          <rPr>
            <sz val="10"/>
            <color rgb="FF000000"/>
            <rFont val="Calibri"/>
            <family val="2"/>
          </rPr>
          <t xml:space="preserve">Equipo para almacenamiento de información como USB, Discos Duros, CDs, SAN, NAS.
</t>
        </r>
        <r>
          <rPr>
            <sz val="10"/>
            <color rgb="FF000000"/>
            <rFont val="Calibri"/>
            <family val="2"/>
          </rPr>
          <t>*</t>
        </r>
        <r>
          <rPr>
            <b/>
            <sz val="10"/>
            <color rgb="FF000000"/>
            <rFont val="Calibri"/>
            <family val="2"/>
          </rPr>
          <t>Redes de comunicaciones:</t>
        </r>
        <r>
          <rPr>
            <sz val="10"/>
            <color rgb="FF000000"/>
            <rFont val="Calibri"/>
            <family val="2"/>
          </rPr>
          <t xml:space="preserve">
</t>
        </r>
        <r>
          <rPr>
            <sz val="10"/>
            <color rgb="FF000000"/>
            <rFont val="Calibri"/>
            <family val="2"/>
          </rPr>
          <t xml:space="preserve">Equipos de comunicaciones que por su criticidad son considerados activos de información, tales como: Firewall, router, VPN, entre otros.
</t>
        </r>
        <r>
          <rPr>
            <b/>
            <sz val="10"/>
            <color rgb="FF000000"/>
            <rFont val="Calibri"/>
            <family val="2"/>
          </rPr>
          <t>*Servicios:</t>
        </r>
        <r>
          <rPr>
            <sz val="10"/>
            <color rgb="FF000000"/>
            <rFont val="Calibri"/>
            <family val="2"/>
          </rPr>
          <t xml:space="preserve">
</t>
        </r>
        <r>
          <rPr>
            <sz val="10"/>
            <color rgb="FF000000"/>
            <rFont val="Calibri"/>
            <family val="2"/>
          </rPr>
          <t xml:space="preserve">Servicios de computación y comunicaciones, tales como Internet, páginas de consulta, directorios compartidos e Intranet
</t>
        </r>
        <r>
          <rPr>
            <sz val="10"/>
            <color rgb="FF000000"/>
            <rFont val="Calibri"/>
            <family val="2"/>
          </rPr>
          <t xml:space="preserve">
</t>
        </r>
        <r>
          <rPr>
            <sz val="10"/>
            <color rgb="FF000000"/>
            <rFont val="Calibri"/>
            <family val="2"/>
          </rPr>
          <t xml:space="preserve">
</t>
        </r>
      </text>
    </comment>
    <comment ref="G5" authorId="1" shapeId="0" xr:uid="{4DFC0F4D-A48A-FB49-AAF9-9CE6B7B2AC33}">
      <text>
        <r>
          <rPr>
            <sz val="9"/>
            <color indexed="81"/>
            <rFont val="Tahoma"/>
            <family val="2"/>
          </rPr>
          <t xml:space="preserve">Ingrese la placa del inventario institucional. Ejm: Placa No. 38606
</t>
        </r>
      </text>
    </comment>
    <comment ref="H5" authorId="0" shapeId="0" xr:uid="{FD2DEE20-F1DD-D549-A53B-9B2D86987062}">
      <text>
        <r>
          <rPr>
            <b/>
            <sz val="10"/>
            <color indexed="81"/>
            <rFont val="Calibri"/>
            <family val="2"/>
          </rPr>
          <t>Idioma en la que fue producida la información</t>
        </r>
      </text>
    </comment>
    <comment ref="I5" authorId="0" shapeId="0" xr:uid="{4A8DFEBA-AC81-884D-9C30-C96D7C5C9CAB}">
      <text>
        <r>
          <rPr>
            <sz val="10"/>
            <color rgb="FF000000"/>
            <rFont val="Calibri"/>
            <family val="2"/>
          </rPr>
          <t xml:space="preserve">Indicar si el activo se encuentra de forma fìsica o electronica
</t>
        </r>
        <r>
          <rPr>
            <b/>
            <sz val="10"/>
            <color rgb="FF000000"/>
            <rFont val="Calibri"/>
            <family val="2"/>
          </rPr>
          <t xml:space="preserve"> Ej Físico:</t>
        </r>
        <r>
          <rPr>
            <sz val="10"/>
            <color rgb="FF000000"/>
            <rFont val="Calibri"/>
            <family val="2"/>
          </rPr>
          <t xml:space="preserve"> papel, Discos zip, discos duros, discos compactos, CD,  DVD,etc.
</t>
        </r>
        <r>
          <rPr>
            <b/>
            <sz val="10"/>
            <color rgb="FF000000"/>
            <rFont val="Calibri"/>
            <family val="2"/>
          </rPr>
          <t xml:space="preserve">Ej Electrónico: </t>
        </r>
        <r>
          <rPr>
            <sz val="10"/>
            <color rgb="FF000000"/>
            <rFont val="Calibri"/>
            <family val="2"/>
          </rPr>
          <t>carpetas digitales, aplicaciones, redes, correo electrónico, Intranet, Internet,etc</t>
        </r>
      </text>
    </comment>
    <comment ref="L5" authorId="0" shapeId="0" xr:uid="{72FDCA3D-FF3C-9C4D-B65C-5C079A8C5A08}">
      <text>
        <r>
          <rPr>
            <sz val="10"/>
            <color indexed="81"/>
            <rFont val="Calibri"/>
            <family val="2"/>
          </rPr>
          <t xml:space="preserve">Indicar el formato en que se encuentra el activo de información que puede ser  texto, hojas de cálculo, presentaciones, gráficos, bases de datos, audio, video, animación, compresión, etc. Ejemplo (.doc, .txt, .rtf, .pdf, .xls, .xlt, .csv, .ppt, .pps, .jpg, etc).
</t>
        </r>
      </text>
    </comment>
    <comment ref="M5" authorId="0" shapeId="0" xr:uid="{CB1EB559-16D4-6D4B-AB9D-80D27191D29F}">
      <text>
        <r>
          <rPr>
            <sz val="10"/>
            <color indexed="81"/>
            <rFont val="Calibri"/>
            <family val="2"/>
          </rPr>
          <t xml:space="preserve">Indicar si la información  se encuentra </t>
        </r>
        <r>
          <rPr>
            <b/>
            <sz val="10"/>
            <color indexed="81"/>
            <rFont val="Calibri"/>
            <family val="2"/>
          </rPr>
          <t xml:space="preserve">disponible </t>
        </r>
        <r>
          <rPr>
            <sz val="10"/>
            <color indexed="81"/>
            <rFont val="Calibri"/>
            <family val="2"/>
          </rPr>
          <t xml:space="preserve">para ser consultada o solicitada por los Ciudadanos pero no se encuentra  disponible ó
si la Información se encuentra </t>
        </r>
        <r>
          <rPr>
            <b/>
            <sz val="10"/>
            <color indexed="81"/>
            <rFont val="Calibri"/>
            <family val="2"/>
          </rPr>
          <t>publicada</t>
        </r>
        <r>
          <rPr>
            <sz val="10"/>
            <color indexed="81"/>
            <rFont val="Calibri"/>
            <family val="2"/>
          </rPr>
          <t xml:space="preserve"> de libre acceso por medios virtuales o en medios físicos dispuestos para tal fin. 
</t>
        </r>
      </text>
    </comment>
    <comment ref="N5" authorId="0" shapeId="0" xr:uid="{EA515539-293B-A349-A727-0B9885FE706B}">
      <text>
        <r>
          <rPr>
            <sz val="10"/>
            <color rgb="FF000000"/>
            <rFont val="Calibri"/>
            <family val="2"/>
          </rPr>
          <t xml:space="preserve">Fecha en la cual se generó el activo de información, o si se realiza de forma PERMANENTE y/o No Aplica (N/A).
</t>
        </r>
      </text>
    </comment>
    <comment ref="O5" authorId="0" shapeId="0" xr:uid="{A58E771D-C2F8-3D4D-9171-47FEC2BE3C98}">
      <text>
        <r>
          <rPr>
            <b/>
            <sz val="10"/>
            <color rgb="FF000000"/>
            <rFont val="Calibri"/>
            <family val="2"/>
          </rPr>
          <t>Información Pública Reservada / Confidencial =Alta:</t>
        </r>
        <r>
          <rPr>
            <sz val="10"/>
            <color rgb="FF000000"/>
            <rFont val="Calibri"/>
            <family val="2"/>
          </rPr>
          <t xml:space="preserve">
</t>
        </r>
        <r>
          <rPr>
            <sz val="10"/>
            <color rgb="FF000000"/>
            <rFont val="Calibri"/>
            <family val="2"/>
          </rPr>
          <t xml:space="preserve">La pérdida de confidencialidad de la información puede conllevar un impacto negativo alto de índole legal, operativa, de pérdida de imagen o económica. Solo puede ser conocida por procesos autorizados. Por regla general la información
</t>
        </r>
        <r>
          <rPr>
            <sz val="10"/>
            <color rgb="FF000000"/>
            <rFont val="Calibri"/>
            <family val="2"/>
          </rPr>
          <t xml:space="preserve">pública reservada corresponde a la determinada en el art. 19 de la ley 1712 de 2014:.
</t>
        </r>
        <r>
          <rPr>
            <b/>
            <sz val="10"/>
            <color rgb="FF000000"/>
            <rFont val="Calibri"/>
            <family val="2"/>
          </rPr>
          <t>Información Pública Clasificada / Uso Interno = Medio:</t>
        </r>
        <r>
          <rPr>
            <sz val="10"/>
            <color rgb="FF000000"/>
            <rFont val="Calibri"/>
            <family val="2"/>
          </rPr>
          <t xml:space="preserve">
</t>
        </r>
        <r>
          <rPr>
            <sz val="10"/>
            <color rgb="FF000000"/>
            <rFont val="Calibri"/>
            <family val="2"/>
          </rPr>
          <t xml:space="preserve"> La pérdida de confidencialidad de la información puede conllevar un impacto negativo medio de índole legal, operativa, de pérdida de imagen o económica.
</t>
        </r>
        <r>
          <rPr>
            <sz val="10"/>
            <color rgb="FF000000"/>
            <rFont val="Calibri"/>
            <family val="2"/>
          </rPr>
          <t xml:space="preserve">Puede ser conocida por todos los procesos de la entidad pero exclusivamente para realizar labores propias de la entidad. Por regla general la información pública clasificada corresponde a la determinada en el art. 18 de la ley 1712 de 2014.
</t>
        </r>
        <r>
          <rPr>
            <b/>
            <sz val="10"/>
            <color rgb="FF000000"/>
            <rFont val="Calibri"/>
            <family val="2"/>
          </rPr>
          <t>Información Pública / Publica = Pública:</t>
        </r>
        <r>
          <rPr>
            <sz val="10"/>
            <color rgb="FF000000"/>
            <rFont val="Calibri"/>
            <family val="2"/>
          </rPr>
          <t xml:space="preserve"> La pérdida de confidencialidad de la información puede conllevar un impacto negativo bajo. Información pública es toda información en posesión, custodia o bajo el control de las entidades
</t>
        </r>
        <r>
          <rPr>
            <sz val="10"/>
            <color rgb="FF000000"/>
            <rFont val="Calibri"/>
            <family val="2"/>
          </rPr>
          <t>obligadas, siempre y cuando su contenido no se incluya en alguna de las excepciones mencionadas en los artículos 18 y 19 de la Ley 1712 de 2014.</t>
        </r>
        <r>
          <rPr>
            <b/>
            <sz val="10"/>
            <color rgb="FF000000"/>
            <rFont val="Calibri"/>
            <family val="2"/>
          </rPr>
          <t xml:space="preserve">
</t>
        </r>
        <r>
          <rPr>
            <b/>
            <sz val="10"/>
            <color rgb="FF000000"/>
            <rFont val="Calibri"/>
            <family val="2"/>
          </rPr>
          <t xml:space="preserve">No Clasificada
</t>
        </r>
        <r>
          <rPr>
            <sz val="10"/>
            <color rgb="FF000000"/>
            <rFont val="Calibri"/>
            <family val="2"/>
          </rPr>
          <t xml:space="preserve">Activos de Información que deben ser incluidos en el inventario y que aún no
</t>
        </r>
        <r>
          <rPr>
            <sz val="10"/>
            <color rgb="FF000000"/>
            <rFont val="Calibri"/>
            <family val="2"/>
          </rPr>
          <t>han sido clasificados, deben ser tratados como activos de INFORMACIÓN PÚBLICA RESERVADA.</t>
        </r>
      </text>
    </comment>
    <comment ref="Q5" authorId="0" shapeId="0" xr:uid="{4F023C22-7627-F043-803E-A5E8CAD740D7}">
      <text>
        <r>
          <rPr>
            <b/>
            <sz val="10"/>
            <color rgb="FF000000"/>
            <rFont val="Calibri"/>
            <family val="2"/>
          </rPr>
          <t xml:space="preserve">Alto
</t>
        </r>
        <r>
          <rPr>
            <sz val="10"/>
            <color rgb="FF000000"/>
            <rFont val="Calibri"/>
            <family val="2"/>
          </rPr>
          <t xml:space="preserve">La pérdida de exactitud y completitud de la información puede conllevar un impacto negativo de índole legal o económica, retrasar sus funciones, o generar pérdidas de imagen severas a Terceros.  (Ej: Procuraduría, Defensoría del Pueblo, Contraloría, Ministerios, Fiscalía, entre otros).
</t>
        </r>
        <r>
          <rPr>
            <b/>
            <sz val="10"/>
            <color rgb="FF000000"/>
            <rFont val="Calibri"/>
            <family val="2"/>
          </rPr>
          <t xml:space="preserve">Medio
</t>
        </r>
        <r>
          <rPr>
            <sz val="10"/>
            <color rgb="FF000000"/>
            <rFont val="Calibri"/>
            <family val="2"/>
          </rPr>
          <t xml:space="preserve">Información cuya pérdida de exactitud y completitud puede conllevar un impacto negativo de índole legal o económica, retrasar sus funciones, o generar pérdida de imagen moderado a los procesos internos de la Entidad. 
</t>
        </r>
        <r>
          <rPr>
            <sz val="10"/>
            <color rgb="FF000000"/>
            <rFont val="Calibri"/>
            <family val="2"/>
          </rPr>
          <t xml:space="preserve">(Alta Dirección, Oficina Control Interno, Oficina Planeación, Oficina Jurídica, Servicio al Ciudadano, entre otros).
</t>
        </r>
        <r>
          <rPr>
            <b/>
            <sz val="10"/>
            <color rgb="FF000000"/>
            <rFont val="Calibri"/>
            <family val="2"/>
          </rPr>
          <t xml:space="preserve">Bajo
</t>
        </r>
        <r>
          <rPr>
            <sz val="10"/>
            <color rgb="FF000000"/>
            <rFont val="Calibri"/>
            <family val="2"/>
          </rPr>
          <t xml:space="preserve">Información cuya pérdida de exactitud y completitud conlleva un impacto no significativo. A nivel interno del proceso. (Jefe de la Dependencia, equipo de trabajo, supervisor)
</t>
        </r>
        <r>
          <rPr>
            <b/>
            <sz val="10"/>
            <color rgb="FF000000"/>
            <rFont val="Calibri"/>
            <family val="2"/>
          </rPr>
          <t xml:space="preserve">No Clasificada
</t>
        </r>
        <r>
          <rPr>
            <sz val="10"/>
            <color rgb="FF000000"/>
            <rFont val="Calibri"/>
            <family val="2"/>
          </rPr>
          <t>Activos de Información que deben ser incluidos en el inventario y que aún no han sido clasificados, deben ser tratados como activos de información de Integridad Alta (IA).</t>
        </r>
      </text>
    </comment>
    <comment ref="S5" authorId="0" shapeId="0" xr:uid="{A5CB8428-9445-344F-9D18-9F485FE57479}">
      <text>
        <r>
          <rPr>
            <b/>
            <sz val="10"/>
            <color rgb="FF000000"/>
            <rFont val="Calibri"/>
            <family val="2"/>
          </rPr>
          <t xml:space="preserve">Alto
</t>
        </r>
        <r>
          <rPr>
            <sz val="10"/>
            <color rgb="FF000000"/>
            <rFont val="Calibri"/>
            <family val="2"/>
          </rPr>
          <t xml:space="preserve">La no disponibilidad del activo y/o de los sistemas de información puede conllevar un impacto negativo a Terceros. (Ej: Procuraduría, Defensoría del Pueblo, Contraloría, Ministerios, Fiscalía, entre otros).
</t>
        </r>
        <r>
          <rPr>
            <b/>
            <sz val="10"/>
            <color rgb="FF000000"/>
            <rFont val="Calibri"/>
            <family val="2"/>
          </rPr>
          <t xml:space="preserve">Medio
</t>
        </r>
        <r>
          <rPr>
            <sz val="10"/>
            <color rgb="FF000000"/>
            <rFont val="Calibri"/>
            <family val="2"/>
          </rPr>
          <t xml:space="preserve">La no disponibilidad de la información, del activo y/o de los sistemas de información puede conllevar un impacto negativo a los procesos internos de la Entidad. Ej: (Alta Dirección, Oficina control Interno, Oficina Planeación, Oficina Jurídica, Servicio al Ciudadano, entre otros).
</t>
        </r>
        <r>
          <rPr>
            <b/>
            <sz val="10"/>
            <color rgb="FF000000"/>
            <rFont val="Calibri"/>
            <family val="2"/>
          </rPr>
          <t xml:space="preserve">Bajo
</t>
        </r>
        <r>
          <rPr>
            <sz val="10"/>
            <color rgb="FF000000"/>
            <rFont val="Calibri"/>
            <family val="2"/>
          </rPr>
          <t xml:space="preserve">La no disponibilidad de la información, del activo y/o de los sistemas de información puede conllevar un impacto negativo: A nivel interno del proceso (Jefe de la Dependencia, equipo de trabajo, supervisor).
</t>
        </r>
        <r>
          <rPr>
            <b/>
            <sz val="10"/>
            <color rgb="FF000000"/>
            <rFont val="Calibri"/>
            <family val="2"/>
          </rPr>
          <t xml:space="preserve">No Clasificada
</t>
        </r>
        <r>
          <rPr>
            <sz val="10"/>
            <color rgb="FF000000"/>
            <rFont val="Calibri"/>
            <family val="2"/>
          </rPr>
          <t>Activos de información que deben ser incluidos en el inventario y que aún no han sido clasificados. Deben ser tratados como activos de información de Disponibilidad Alta (DA), mientras no se clasifiquen en ninguno de los tres niveles.</t>
        </r>
      </text>
    </comment>
    <comment ref="U5" authorId="0" shapeId="0" xr:uid="{8022AC73-CDD9-4A42-B99B-70EAB3AC2A16}">
      <text>
        <r>
          <rPr>
            <b/>
            <sz val="10"/>
            <color rgb="FF000000"/>
            <rFont val="Calibri"/>
            <family val="2"/>
          </rPr>
          <t>Cálculo Automático</t>
        </r>
        <r>
          <rPr>
            <sz val="10"/>
            <color rgb="FF000000"/>
            <rFont val="Calibri"/>
            <family val="2"/>
          </rPr>
          <t xml:space="preserve">
</t>
        </r>
      </text>
    </comment>
    <comment ref="V5" authorId="0" shapeId="0" xr:uid="{A884F8AB-0F5A-7D44-AF49-E901C048D5D5}">
      <text>
        <r>
          <rPr>
            <sz val="10"/>
            <color indexed="81"/>
            <rFont val="Calibri"/>
            <family val="2"/>
          </rPr>
          <t xml:space="preserve">Es el dato que no sea semiprivado, privado o sensible.
Son considerados datos públicos entre otros los datos relativos a:
Estado Civil
Profesión u Oficio
Condición de ser servidor público
</t>
        </r>
      </text>
    </comment>
    <comment ref="W5" authorId="2" shapeId="0" xr:uid="{E3B45A58-89C2-FE43-9F7A-C668952F9898}">
      <text>
        <r>
          <rPr>
            <sz val="10"/>
            <color rgb="FF000000"/>
            <rFont val="Calibri"/>
            <family val="2"/>
          </rPr>
          <t xml:space="preserve">Es el dato que por su naturaleza intima o
</t>
        </r>
        <r>
          <rPr>
            <sz val="10"/>
            <color rgb="FF000000"/>
            <rFont val="Calibri"/>
            <family val="2"/>
          </rPr>
          <t xml:space="preserve">Reservada sólo es relevante para el titular.
</t>
        </r>
        <r>
          <rPr>
            <sz val="10"/>
            <color rgb="FF000000"/>
            <rFont val="Calibri"/>
            <family val="2"/>
          </rPr>
          <t xml:space="preserve">
</t>
        </r>
      </text>
    </comment>
    <comment ref="X5" authorId="0" shapeId="0" xr:uid="{1FC9B901-31D4-6344-80F5-BBB6E321FC0C}">
      <text>
        <r>
          <rPr>
            <sz val="10"/>
            <color indexed="81"/>
            <rFont val="Calibri"/>
            <family val="2"/>
          </rPr>
          <t>Es el dato que no tiene naturaleza intima, reservada, ni pública y cuyo conocimiento o divulgación puede interesar no sólo a su titular, si no a cierto sector o grupo de personas o a la sociedad en general. Ej. Los datos financieros y crediticios de actividades comerciales o de servicios.</t>
        </r>
      </text>
    </comment>
    <comment ref="Y5" authorId="0" shapeId="0" xr:uid="{65833784-6680-C24A-A274-3416E91A66A5}">
      <text>
        <r>
          <rPr>
            <sz val="10"/>
            <color indexed="81"/>
            <rFont val="Calibri"/>
            <family val="2"/>
          </rPr>
          <t>Es aquel que afecta la intimidad del titular o cuyo uso indebido puede generar su discriminación, tales como aquellos que revelen el origen racial o étnico, orientación política, las convicciones religiosas o filosoficas, pertenencia a sindicatos, organizaciones sociales, de derechos humanos o que promueva intereses de cualquier partido político o que garanticen los derechos y garantías de partidos políticos de oposición, así como los datos relativo a la salud, a la vida sexual y los datos biométricos.</t>
        </r>
      </text>
    </comment>
    <comment ref="Z5" authorId="0" shapeId="0" xr:uid="{C4A11936-CF3C-CA46-94EE-12D8D9CCF986}">
      <text>
        <r>
          <rPr>
            <sz val="10"/>
            <color indexed="81"/>
            <rFont val="Calibri"/>
            <family val="2"/>
          </rPr>
          <t>Son los datos personales de los niños, niñas y adolescentes, cuyo tratamiento está prohibido, salvo que se trate de datos de naturaleza pública. Ej. Registro civil</t>
        </r>
      </text>
    </comment>
    <comment ref="AA5" authorId="0" shapeId="0" xr:uid="{59E8DF8D-E7B8-9748-9954-0AEAC56A68AD}">
      <text>
        <r>
          <rPr>
            <sz val="10"/>
            <color rgb="FF000000"/>
            <rFont val="Calibri"/>
            <family val="2"/>
          </rPr>
          <t xml:space="preserve">La identificación de la excepción, dentro de las previstas en los artículos 18 y 19 de la Ley 1712 de 2014
</t>
        </r>
      </text>
    </comment>
    <comment ref="AC5" authorId="0" shapeId="0" xr:uid="{9EF39DE4-4267-0E42-ADD5-BA578969625B}">
      <text>
        <r>
          <rPr>
            <sz val="10"/>
            <color rgb="FF000000"/>
            <rFont val="Calibri"/>
            <family val="2"/>
          </rPr>
          <t>El fundamento constitucional o legal que justifica la clasificación o la reserva, señalando expresamente la norma, artículo, inciso o párrafo que la ampara</t>
        </r>
      </text>
    </comment>
    <comment ref="AD5" authorId="0" shapeId="0" xr:uid="{C88A1D5D-772C-CA4E-B15C-87B45A35555E}">
      <text>
        <r>
          <rPr>
            <sz val="10"/>
            <color rgb="FF000000"/>
            <rFont val="Calibri"/>
            <family val="2"/>
          </rPr>
          <t>Según sea integral o parcial la calificación, las partes o secciones clasificadas o reservadas. Indicar si la totalidad del documento es clasificado o reservado o si solo una parte corresponde a esta calificación</t>
        </r>
      </text>
    </comment>
    <comment ref="AE5" authorId="0" shapeId="0" xr:uid="{765D70A9-06A6-6D45-9E63-BDC4A6EA9FFD}">
      <text>
        <r>
          <rPr>
            <sz val="10"/>
            <color rgb="FF000000"/>
            <rFont val="Calibri"/>
            <family val="2"/>
          </rPr>
          <t>Fecha en que se calificó́ la información como reservada o clasificada</t>
        </r>
      </text>
    </comment>
    <comment ref="AF5" authorId="0" shapeId="0" xr:uid="{886180A3-9C0D-EC47-9103-0E6266FDA5E7}">
      <text>
        <r>
          <rPr>
            <sz val="10"/>
            <color rgb="FF000000"/>
            <rFont val="Calibri"/>
            <family val="2"/>
          </rPr>
          <t>Tiempo que cobija la clasificación o reserva. La clasificación es ilimitada en años, la reserva solo puede durar como máximo por 15 años desde la creación del documento.</t>
        </r>
      </text>
    </comment>
    <comment ref="AG5" authorId="0" shapeId="0" xr:uid="{82B17D91-21BE-7348-8BDA-8D9B98A58E59}">
      <text>
        <r>
          <rPr>
            <sz val="10"/>
            <color rgb="FF000000"/>
            <rFont val="Calibri"/>
            <family val="2"/>
          </rPr>
          <t xml:space="preserve">Periodo de tiempo expresado en años que el activo de información debe estar disponible para su utilización o consulta como histórico dentro del proceso. 
</t>
        </r>
      </text>
    </comment>
    <comment ref="AH5" authorId="0" shapeId="0" xr:uid="{0E0FD827-5D15-C24C-8463-D39F41B08DF5}">
      <text>
        <r>
          <rPr>
            <sz val="10"/>
            <color rgb="FF000000"/>
            <rFont val="Calibri"/>
            <family val="2"/>
          </rPr>
          <t xml:space="preserve">Periodo de tiempo expresado en años que el activo de información debe estar disponible para su utilización o consulta como histórico dentro del proceso. 
</t>
        </r>
      </text>
    </comment>
    <comment ref="AJ5" authorId="0" shapeId="0" xr:uid="{B3402C27-8230-0B4D-9686-A753BA2D01D6}">
      <text>
        <r>
          <rPr>
            <sz val="10"/>
            <color indexed="81"/>
            <rFont val="Calibri"/>
            <family val="2"/>
          </rPr>
          <t>Realiza el almacenamiento de la información para tener una copia de respaldo</t>
        </r>
      </text>
    </comment>
    <comment ref="J7" authorId="0" shapeId="0" xr:uid="{F7C8EB34-F045-6A41-BE88-58673D3B206A}">
      <text>
        <r>
          <rPr>
            <sz val="10"/>
            <color rgb="FF000000"/>
            <rFont val="Calibri"/>
            <family val="2"/>
          </rPr>
          <t xml:space="preserve">Describe la ubicación física exacta del activo de información. Ej:  Archivo interno, Escritorio del Líder del proceso,  Cuarto de almacenamiento.
</t>
        </r>
      </text>
    </comment>
    <comment ref="K7" authorId="0" shapeId="0" xr:uid="{0B3AE5F3-8B73-6C4E-8B66-E5F37726CB45}">
      <text>
        <r>
          <rPr>
            <sz val="10"/>
            <color rgb="FF000000"/>
            <rFont val="Calibri"/>
            <family val="2"/>
          </rPr>
          <t xml:space="preserve">Describe la ubicación electrónica exacta del activo de información, ruta: c:\Documentos\ejemplo.pdf
</t>
        </r>
        <r>
          <rPr>
            <sz val="10"/>
            <color rgb="FF000000"/>
            <rFont val="Calibri"/>
            <family val="2"/>
          </rPr>
          <t xml:space="preserve">www.igac.gov.co
</t>
        </r>
        <r>
          <rPr>
            <sz val="10"/>
            <color rgb="FF000000"/>
            <rFont val="Calibri"/>
            <family val="2"/>
          </rPr>
          <t xml:space="preserve">correo.igac.gov.co
</t>
        </r>
      </text>
    </comment>
    <comment ref="AI7" authorId="0" shapeId="0" xr:uid="{13FFB597-B4DA-FB4C-AC41-B0793832A3A0}">
      <text>
        <r>
          <rPr>
            <sz val="10"/>
            <color rgb="FF000000"/>
            <rFont val="Calibri"/>
            <family val="2"/>
          </rPr>
          <t>Procesos quienes generan, obtienen, transforman, conservan, eliminan o utilizan la información, en papel o en medio digital, físicamente o a través de las redes de datos y los sistemas de información.</t>
        </r>
      </text>
    </comment>
    <comment ref="AK7" authorId="0" shapeId="0" xr:uid="{C114510C-A0BD-B140-8FF3-06B756FE3ABD}">
      <text>
        <r>
          <rPr>
            <sz val="10"/>
            <color indexed="81"/>
            <rFont val="Calibri"/>
            <family val="2"/>
          </rPr>
          <t xml:space="preserve">Fecha de ingreso del activo en el inventario de activos.
</t>
        </r>
      </text>
    </comment>
    <comment ref="AL7" authorId="0" shapeId="0" xr:uid="{94201AF3-6188-C149-BD36-EF73571ECE78}">
      <text>
        <r>
          <rPr>
            <sz val="10"/>
            <color indexed="81"/>
            <rFont val="Calibri"/>
            <family val="2"/>
          </rPr>
          <t>Fecha de exclusión del activo de información en el inventario de activos.</t>
        </r>
      </text>
    </comment>
  </commentList>
</comments>
</file>

<file path=xl/sharedStrings.xml><?xml version="1.0" encoding="utf-8"?>
<sst xmlns="http://schemas.openxmlformats.org/spreadsheetml/2006/main" count="955" uniqueCount="326">
  <si>
    <r>
      <t xml:space="preserve">MATRIZ DE INVENTARIO DE ACTIVOS DE INFORMACIÓN
</t>
    </r>
    <r>
      <rPr>
        <sz val="16"/>
        <color theme="1"/>
        <rFont val="Arial"/>
        <family val="2"/>
      </rPr>
      <t xml:space="preserve">GESTIÓN INFORMÁTICA </t>
    </r>
  </si>
  <si>
    <t>FECHA
AAAA-MM-DD</t>
  </si>
  <si>
    <t>ESTOS CAMPOS DEBEN SER DILIGENCIADOS POR EL PROCESO</t>
  </si>
  <si>
    <t>ESTOS CAMPOS DEBEN SER DILIGENCIADOS CON EL APOYO DE LA OFICINA JURÍDICA</t>
  </si>
  <si>
    <t>Identificación del activo de información</t>
  </si>
  <si>
    <t>Campos requeridos en Ley de Transparencia</t>
  </si>
  <si>
    <t>Clasificación de activos de información</t>
  </si>
  <si>
    <t>Índice de información – Ley de Transparencia</t>
  </si>
  <si>
    <t>Datos adicionales del activo de información</t>
  </si>
  <si>
    <t>ID</t>
  </si>
  <si>
    <t>Dependencia</t>
  </si>
  <si>
    <t>Oficina 
y/o Grupo Interno de Trabajo</t>
  </si>
  <si>
    <t>Nombre del Activo - Denominación</t>
  </si>
  <si>
    <t>Descripción
del Activo</t>
  </si>
  <si>
    <t>Tipo del Activo</t>
  </si>
  <si>
    <t>Placa</t>
  </si>
  <si>
    <t>Idioma</t>
  </si>
  <si>
    <t>Medio de conservación y/o soporte:</t>
  </si>
  <si>
    <t>Ubicación del Activo</t>
  </si>
  <si>
    <t>Formato</t>
  </si>
  <si>
    <t>Información</t>
  </si>
  <si>
    <t>Fecha de Generación de la información (DD/MM/AAAA)</t>
  </si>
  <si>
    <t>Nivel de Confidencialidad de la Información</t>
  </si>
  <si>
    <t>Nivel de Integridad de la Información</t>
  </si>
  <si>
    <t>Nivel de Disponibilidad de la Información</t>
  </si>
  <si>
    <t>Nivel de Criticidad de la Información</t>
  </si>
  <si>
    <t>Público</t>
  </si>
  <si>
    <t>Privado</t>
  </si>
  <si>
    <t>Semiprivado</t>
  </si>
  <si>
    <t>Sensible</t>
  </si>
  <si>
    <t>Datos personales de niños, niñas o adolescentes</t>
  </si>
  <si>
    <t>Excepción Total o Parcial</t>
  </si>
  <si>
    <t>Fecha de la Calificación de la Información Clasificada y Reservada
(DD/MM/AAAA)</t>
  </si>
  <si>
    <t>Plazo de la Clasificación o Reserva 
(años)</t>
  </si>
  <si>
    <t>Periodo de Retención en Gestión (años)</t>
  </si>
  <si>
    <t>Periodo de Retención en Archivo (años)</t>
  </si>
  <si>
    <t>Acceso</t>
  </si>
  <si>
    <t>Realiza Backup?</t>
  </si>
  <si>
    <t>Gestión del Activo</t>
  </si>
  <si>
    <t>Ubicación 
Física</t>
  </si>
  <si>
    <t>Ubicación 
Electrónica</t>
  </si>
  <si>
    <t>C</t>
  </si>
  <si>
    <t>I</t>
  </si>
  <si>
    <t>D</t>
  </si>
  <si>
    <t>Usuarios</t>
  </si>
  <si>
    <t>Fecha de Ingreso del Activo
(DD/MM/AAAA)</t>
  </si>
  <si>
    <t>Fecha de salida del Activo
(DD/MM/AAAA)</t>
  </si>
  <si>
    <t>Subdirección de Geografía y Cartografía</t>
  </si>
  <si>
    <t>Grupo Interno de Trabajo Geodesia</t>
  </si>
  <si>
    <t>Información y datos de la Entidad</t>
  </si>
  <si>
    <t>N/A</t>
  </si>
  <si>
    <t>ESPAÑOL</t>
  </si>
  <si>
    <t>Ambos</t>
  </si>
  <si>
    <t>Disponible</t>
  </si>
  <si>
    <t>Clasificada / Uso Interno = Medio</t>
  </si>
  <si>
    <t>Medio</t>
  </si>
  <si>
    <t>NO</t>
  </si>
  <si>
    <t>SI</t>
  </si>
  <si>
    <t>Electrónico</t>
  </si>
  <si>
    <t>Información Pública / Pública =Bajo</t>
  </si>
  <si>
    <t>Alto</t>
  </si>
  <si>
    <t>Físico</t>
  </si>
  <si>
    <t>Publicada</t>
  </si>
  <si>
    <t>Nivel de Confidencialidad</t>
  </si>
  <si>
    <t>Pública Reservada / Confidencial =Alta</t>
  </si>
  <si>
    <t>No Clasificada</t>
  </si>
  <si>
    <t>Nivel de Integridad y Disponiblidad</t>
  </si>
  <si>
    <t>Bajo</t>
  </si>
  <si>
    <t>Nivel de Criticidad</t>
  </si>
  <si>
    <t>Periodo de Retención</t>
  </si>
  <si>
    <t>Periodicidad</t>
  </si>
  <si>
    <t>Diario</t>
  </si>
  <si>
    <t>Semanal</t>
  </si>
  <si>
    <t>Mensual</t>
  </si>
  <si>
    <t>Bimensual</t>
  </si>
  <si>
    <t>Trimestral</t>
  </si>
  <si>
    <t>Semestral</t>
  </si>
  <si>
    <t>Anual</t>
  </si>
  <si>
    <t>INGLES</t>
  </si>
  <si>
    <t>Dependencias</t>
  </si>
  <si>
    <t>Oficina Asesora de Planeación</t>
  </si>
  <si>
    <t>Oficina Informática y Telecomunicaciones</t>
  </si>
  <si>
    <t>Oficina Centro de Investigación y Desarrollo de Información Geográfica - CIAF</t>
  </si>
  <si>
    <t>Oficina de Difusión y Mercadeo de la Información</t>
  </si>
  <si>
    <t>Secretaría General</t>
  </si>
  <si>
    <t>Subdirección de Catastro</t>
  </si>
  <si>
    <t>Subdirección de Agrología</t>
  </si>
  <si>
    <t>Oficina y/o Grupo Interno de Trabajo</t>
  </si>
  <si>
    <t>PLANEACION</t>
  </si>
  <si>
    <t>Grupo Interno de Trabajo Desarrollo Organizacional</t>
  </si>
  <si>
    <t>OIT</t>
  </si>
  <si>
    <t>Grupo Interno de Trabajo Gestión de Software</t>
  </si>
  <si>
    <t>Grupo Interno de Trabajo Infraestructura Tecnológica</t>
  </si>
  <si>
    <t>CIAF</t>
  </si>
  <si>
    <t>Grupo Interno de Trabajo Transferencia y apropiacion del conocimiento en ciencia, Tecnología e innovación Geoespacial- CTEIG</t>
  </si>
  <si>
    <t>Grupo Interno de Trabajo Aplicación en tecnologías de la información geográfica - TIG</t>
  </si>
  <si>
    <t>Grupo Interno de Trabajo Investigación, Desarrollo e innovación - I+D+i</t>
  </si>
  <si>
    <t>Grupo Interno de Trabajo Gobierno Geoespacial - ICDE</t>
  </si>
  <si>
    <t>MERCADEO</t>
  </si>
  <si>
    <t>Grupo Interno de Trabajo Comercialización</t>
  </si>
  <si>
    <t>Grupo Interno de Trabajo Comunicaciones y Marketing Estratégico</t>
  </si>
  <si>
    <t>SEC.
GENERAL</t>
  </si>
  <si>
    <t>Grupo Interno de Trabajo Gestión del Talento Humano</t>
  </si>
  <si>
    <t>Grupo Interno de Trabajo Gestión Documental</t>
  </si>
  <si>
    <t>Grupo Interno de Trabajo Servicio al Ciudadano</t>
  </si>
  <si>
    <t>Grupo Interno de Trabajo Control Disciplinario</t>
  </si>
  <si>
    <t>Grupo Interno de Trabajo Gestión Contractual</t>
  </si>
  <si>
    <t>Grupo Interno de Trabajo Gestión de Servicios Administrativos</t>
  </si>
  <si>
    <t>Grupo Interno de Trabajo Gestión Financiera</t>
  </si>
  <si>
    <t>Grupo Interno de Trabajo Presupuesto</t>
  </si>
  <si>
    <t>Grupo Interno de Trabajo Tesorería</t>
  </si>
  <si>
    <t>Grupo Interno de Trabajo Contabilidad</t>
  </si>
  <si>
    <t>CATASTRO</t>
  </si>
  <si>
    <t>Grupo Interno de Trabajo Proyectos Especiales Catastrales</t>
  </si>
  <si>
    <t>Grupo Interno de Trabajo Valoración Económica</t>
  </si>
  <si>
    <t>Grupo Interno de Trabajo Formación y Actualización Catastral</t>
  </si>
  <si>
    <t>Grupo Interno de Trabajo Conservación Catastral</t>
  </si>
  <si>
    <t>GEOGRAF
Y
CARTOGRAF</t>
  </si>
  <si>
    <t>Grupo Interno de Trabajo Gestión de Proyectos Geográficos y Cartográficos</t>
  </si>
  <si>
    <t>Grupo Interno de Trabajo Administración Geomática</t>
  </si>
  <si>
    <t>Grupo Interno de TrabajoControl Terrestre y Clasificación de Campo</t>
  </si>
  <si>
    <t>Grupo Interno de Trabajo Generación de Datos y Productos Cartográficos</t>
  </si>
  <si>
    <t>Grupo Interno de Trabajo Fronteras y Límites de Entidades Territoriales</t>
  </si>
  <si>
    <t>Grupo Interno de Trabajo Ordenamiento Territorial</t>
  </si>
  <si>
    <t>Grupo Interno de Trabajo Estudios Geográficos</t>
  </si>
  <si>
    <t>AGROLOGÍA</t>
  </si>
  <si>
    <t>Grupo Interno de Trabajo Interpretación</t>
  </si>
  <si>
    <t>Grupo Interno de Trabajo Laboratorio Nacional de Suelos</t>
  </si>
  <si>
    <t>Grupo Interno de Trabajo Proyectos Especiales Agrológicos</t>
  </si>
  <si>
    <t>Tipo de Activo</t>
  </si>
  <si>
    <t>Sistemas de Información y Aplicaciones de Software</t>
  </si>
  <si>
    <t>Dispositivos de Tecnologías de Información - Hardware</t>
  </si>
  <si>
    <t>Redes de Comunicaciones</t>
  </si>
  <si>
    <t>Soporte para Almacenamiento de Información</t>
  </si>
  <si>
    <t>Servicios</t>
  </si>
  <si>
    <t>Recurso  Humano</t>
  </si>
  <si>
    <t>Propiedad del Hardware</t>
  </si>
  <si>
    <t>IGAC</t>
  </si>
  <si>
    <t>ALQUILADO</t>
  </si>
  <si>
    <t>PERSONAL</t>
  </si>
  <si>
    <t>Tipo de Backup</t>
  </si>
  <si>
    <t>Completo</t>
  </si>
  <si>
    <t>Incremental</t>
  </si>
  <si>
    <t>Diferencial</t>
  </si>
  <si>
    <t>Clasificación o Retención</t>
  </si>
  <si>
    <t>Ilimitado</t>
  </si>
  <si>
    <t>Calificacion de datos personales</t>
  </si>
  <si>
    <t>Contiene Datos Personales</t>
  </si>
  <si>
    <t>Identificación</t>
  </si>
  <si>
    <t>Campos requeridos Ley de Transparencia</t>
  </si>
  <si>
    <t>Datos Personales - Ley 1581 de 2012</t>
  </si>
  <si>
    <t>Índice de información -Ley de Transparencia</t>
  </si>
  <si>
    <t>Grupo</t>
  </si>
  <si>
    <t>Nombre del activo - Denominación</t>
  </si>
  <si>
    <t>Descripción del activo</t>
  </si>
  <si>
    <t>Tipo del activo</t>
  </si>
  <si>
    <t>Medio de Conservación y/o soporte</t>
  </si>
  <si>
    <t>Ubicación del activo</t>
  </si>
  <si>
    <t>Fecha de Generación de la información</t>
  </si>
  <si>
    <t>Nivel de Integridad</t>
  </si>
  <si>
    <t>Nivel de Disponibilidad</t>
  </si>
  <si>
    <t>Nivel de Criticidad (Se calcula de forma Automática)</t>
  </si>
  <si>
    <t>Clasificación de datos personales - Ley 1581 de 2012</t>
  </si>
  <si>
    <t>Índice de información Clasificada y Reservada - Ley de Transparencia</t>
  </si>
  <si>
    <t>Periodo de Retención en Gestión</t>
  </si>
  <si>
    <t>Periodo de Retención en Archivo Central</t>
  </si>
  <si>
    <t>Gestión del activo</t>
  </si>
  <si>
    <t>Descripción</t>
  </si>
  <si>
    <t>Consecutivo del activo de información. Identificador Único</t>
  </si>
  <si>
    <t>Nombre de la dependencia (propietario o custodio de la información)</t>
  </si>
  <si>
    <t>Nombre de la oficina y/o Grupo Interno de Trabajo que pertenece el activo de información</t>
  </si>
  <si>
    <t>Nombre completo del activo de información</t>
  </si>
  <si>
    <t>Descripción resumida, de manera clara, para identificar el activo de información</t>
  </si>
  <si>
    <r>
      <rPr>
        <b/>
        <u/>
        <sz val="10"/>
        <color theme="1"/>
        <rFont val="Calibri"/>
        <family val="2"/>
        <scheme val="minor"/>
      </rPr>
      <t>Información y datos de la entidad:</t>
    </r>
    <r>
      <rPr>
        <sz val="10"/>
        <color theme="1"/>
        <rFont val="Calibri"/>
        <family val="2"/>
        <scheme val="minor"/>
      </rPr>
      <t xml:space="preserve">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r>
  </si>
  <si>
    <r>
      <t>Ingrese la placa del inventario institucional.</t>
    </r>
    <r>
      <rPr>
        <i/>
        <sz val="11"/>
        <color theme="1"/>
        <rFont val="Calibri"/>
        <family val="2"/>
        <scheme val="minor"/>
      </rPr>
      <t xml:space="preserve"> Ej. Placa No.
38606.</t>
    </r>
  </si>
  <si>
    <t>Idioma en la que fue producida la información</t>
  </si>
  <si>
    <r>
      <rPr>
        <b/>
        <u/>
        <sz val="11"/>
        <color theme="1"/>
        <rFont val="Calibri"/>
        <family val="2"/>
        <scheme val="minor"/>
      </rPr>
      <t>Fisíco:</t>
    </r>
    <r>
      <rPr>
        <sz val="11"/>
        <color theme="1"/>
        <rFont val="Calibri"/>
        <family val="2"/>
        <scheme val="minor"/>
      </rPr>
      <t xml:space="preserve"> 
Indicar si el activo se encuentra de forma física.
Ej. papel, Discos Zip, discos duros, discos compactos, CD, DVD,etc.</t>
    </r>
  </si>
  <si>
    <r>
      <rPr>
        <b/>
        <u/>
        <sz val="11"/>
        <color theme="1"/>
        <rFont val="Calibri"/>
        <family val="2"/>
        <scheme val="minor"/>
      </rPr>
      <t xml:space="preserve">Ubicación Física: </t>
    </r>
    <r>
      <rPr>
        <sz val="11"/>
        <color theme="1"/>
        <rFont val="Calibri"/>
        <family val="2"/>
        <scheme val="minor"/>
      </rPr>
      <t>Define la ubicación física exacta del activo de información.</t>
    </r>
  </si>
  <si>
    <t>Indicar el formato en que se encuentra el activo de información que puede ser texto, hojas de cálculo, presentaciones, gráficos, bases de datos, audio, video, animación, compresión, etc. Ejemplo (.doc, .txt, .rtf, .pdf, .xls,.xlt, .csv, .ppt, .pps, .jpg, etc).</t>
  </si>
  <si>
    <r>
      <rPr>
        <b/>
        <u/>
        <sz val="11"/>
        <color theme="1"/>
        <rFont val="Calibri"/>
        <family val="2"/>
        <scheme val="minor"/>
      </rPr>
      <t>Disponible:</t>
    </r>
    <r>
      <rPr>
        <sz val="11"/>
        <color theme="1"/>
        <rFont val="Calibri"/>
        <family val="2"/>
        <scheme val="minor"/>
      </rPr>
      <t xml:space="preserve"> Indicar si la información se encuentra disponible para ser consultada o solicitada por los Ciudadanos pero no se encuentra publicada.</t>
    </r>
  </si>
  <si>
    <t>Fecha en la cual se generó el activo de información, o si se realiza de forma PERMANENTE y/o No Aplica (N/A).</t>
  </si>
  <si>
    <r>
      <rPr>
        <b/>
        <u/>
        <sz val="11"/>
        <color theme="1"/>
        <rFont val="Calibri"/>
        <family val="2"/>
        <scheme val="minor"/>
      </rPr>
      <t xml:space="preserve">Información Pública Reservada = Confidencial
=Alta: </t>
    </r>
    <r>
      <rPr>
        <sz val="11"/>
        <color theme="1"/>
        <rFont val="Calibri"/>
        <family val="2"/>
        <scheme val="minor"/>
      </rPr>
      <t xml:space="preserve">
La pérdida de confidencialidad de la información puede conllevar un impacto negativo alto de índole legal, operativa, de pérdida de imagen o económica. </t>
    </r>
    <r>
      <rPr>
        <u/>
        <sz val="11"/>
        <color rgb="FFFF0000"/>
        <rFont val="Calibri"/>
        <family val="2"/>
        <scheme val="minor"/>
      </rPr>
      <t>Solo puede ser conocida por procesos autorizado</t>
    </r>
    <r>
      <rPr>
        <u/>
        <sz val="11"/>
        <color theme="1"/>
        <rFont val="Calibri"/>
        <family val="2"/>
        <scheme val="minor"/>
      </rPr>
      <t>s</t>
    </r>
    <r>
      <rPr>
        <sz val="11"/>
        <color theme="1"/>
        <rFont val="Calibri"/>
        <family val="2"/>
        <scheme val="minor"/>
      </rPr>
      <t>. Por regla general la información pública reservada corresponde a la determinada en el art. 19 de la ley 1712 de 2014.</t>
    </r>
  </si>
  <si>
    <r>
      <rPr>
        <b/>
        <u/>
        <sz val="11"/>
        <color theme="1"/>
        <rFont val="Calibri"/>
        <family val="2"/>
        <scheme val="minor"/>
      </rPr>
      <t xml:space="preserve">Alto: 
</t>
    </r>
    <r>
      <rPr>
        <sz val="11"/>
        <color theme="1"/>
        <rFont val="Calibri"/>
        <family val="2"/>
        <scheme val="minor"/>
      </rPr>
      <t xml:space="preserve">La pérdida de exactitud y completitud de la información puede conllevar un impacto negativo de índole legal o económica, retrasar sus funciones, </t>
    </r>
    <r>
      <rPr>
        <u/>
        <sz val="11"/>
        <color rgb="FFFF0000"/>
        <rFont val="Calibri"/>
        <family val="2"/>
        <scheme val="minor"/>
      </rPr>
      <t>o generar pérdidas de imagen severas a Terceros.</t>
    </r>
  </si>
  <si>
    <r>
      <rPr>
        <b/>
        <u/>
        <sz val="11"/>
        <color theme="1"/>
        <rFont val="Calibri"/>
        <family val="2"/>
        <scheme val="minor"/>
      </rPr>
      <t>Alto:</t>
    </r>
    <r>
      <rPr>
        <sz val="11"/>
        <color theme="1"/>
        <rFont val="Calibri"/>
        <family val="2"/>
        <scheme val="minor"/>
      </rPr>
      <t xml:space="preserve"> 
La no disponibilidad del activo y/o de los sistemas de información puede conllevar un impacto negativo a </t>
    </r>
    <r>
      <rPr>
        <u/>
        <sz val="11"/>
        <color rgb="FFFF0000"/>
        <rFont val="Calibri"/>
        <family val="2"/>
        <scheme val="minor"/>
      </rPr>
      <t>Terceros</t>
    </r>
    <r>
      <rPr>
        <sz val="11"/>
        <color theme="1"/>
        <rFont val="Calibri"/>
        <family val="2"/>
        <scheme val="minor"/>
      </rPr>
      <t>.</t>
    </r>
  </si>
  <si>
    <r>
      <rPr>
        <b/>
        <u/>
        <sz val="11"/>
        <color theme="1"/>
        <rFont val="Calibri"/>
        <family val="2"/>
        <scheme val="minor"/>
      </rPr>
      <t xml:space="preserve">Alta:
</t>
    </r>
    <r>
      <rPr>
        <sz val="11"/>
        <color theme="1"/>
        <rFont val="Calibri"/>
        <family val="2"/>
        <scheme val="minor"/>
      </rPr>
      <t>Activos de información en los cuales la clasificación de la información en dos o todas las propiedades (confidencialidad, integridad, y disponibilidad) es alta.</t>
    </r>
  </si>
  <si>
    <r>
      <rPr>
        <b/>
        <u/>
        <sz val="11"/>
        <color theme="1"/>
        <rFont val="Calibri"/>
        <family val="2"/>
        <scheme val="minor"/>
      </rPr>
      <t>Público:</t>
    </r>
    <r>
      <rPr>
        <sz val="11"/>
        <color theme="1"/>
        <rFont val="Calibri"/>
        <family val="2"/>
        <scheme val="minor"/>
      </rPr>
      <t xml:space="preserve">
Es el dato que no sea semiprivado, privado o sensible. Son considerados datos públicos entre otros los datos relativos a:
Estado Civil Profesión u Oficio Condición de ser servidor públicos</t>
    </r>
  </si>
  <si>
    <r>
      <rPr>
        <b/>
        <u/>
        <sz val="11"/>
        <color theme="1"/>
        <rFont val="Calibri"/>
        <family val="2"/>
        <scheme val="minor"/>
      </rPr>
      <t xml:space="preserve">Objeto Legítimo de la Excepción: </t>
    </r>
    <r>
      <rPr>
        <sz val="11"/>
        <color theme="1"/>
        <rFont val="Calibri"/>
        <family val="2"/>
        <scheme val="minor"/>
      </rPr>
      <t xml:space="preserve">
La identificación de la excepción, dentro de las previstas en los artículos 18 y 19 de la Ley 1712 de 2014.</t>
    </r>
  </si>
  <si>
    <t>Periodo de tiempo expresado en años que el activo de información debe estar disponible para su utilización o consulta como histórico dentro del proceso.</t>
  </si>
  <si>
    <t>Periodo de tiempo expresado en años que el activo de información debe estar disponible para su utilización o consulta como histórico dentro del archivo central.</t>
  </si>
  <si>
    <t>Procesos quienes generan, obtienen, transforman, conservan, eliminan o utilizan la información, en papel o en medio digital, físicamente o a través de las redes de datos y los sistemas de información.</t>
  </si>
  <si>
    <t>Realiza el almacenamiento de la información para tener una copia de respaldo</t>
  </si>
  <si>
    <r>
      <rPr>
        <b/>
        <u/>
        <sz val="11"/>
        <color theme="1"/>
        <rFont val="Calibri"/>
        <family val="2"/>
        <scheme val="minor"/>
      </rPr>
      <t xml:space="preserve">Fecha de Ingreso del Activo: </t>
    </r>
    <r>
      <rPr>
        <sz val="11"/>
        <color theme="1"/>
        <rFont val="Calibri"/>
        <family val="2"/>
        <scheme val="minor"/>
      </rPr>
      <t xml:space="preserve">
Fecha de ingreso del activo en el inventario de activos.</t>
    </r>
  </si>
  <si>
    <r>
      <rPr>
        <b/>
        <u/>
        <sz val="11"/>
        <color theme="1"/>
        <rFont val="Calibri"/>
        <family val="2"/>
        <scheme val="minor"/>
      </rPr>
      <t>Sistemas de información y aplicaciones de Software:</t>
    </r>
    <r>
      <rPr>
        <sz val="11"/>
        <color theme="1"/>
        <rFont val="Calibri"/>
        <family val="2"/>
        <scheme val="minor"/>
      </rPr>
      <t xml:space="preserve"> 
Software de aplicación, interfaces, software del sistema, herramientas de desarrollo y otras utilidades relacionadas.</t>
    </r>
  </si>
  <si>
    <r>
      <rPr>
        <b/>
        <u/>
        <sz val="11"/>
        <color theme="1"/>
        <rFont val="Calibri"/>
        <family val="2"/>
        <scheme val="minor"/>
      </rPr>
      <t>Electrónico:</t>
    </r>
    <r>
      <rPr>
        <sz val="11"/>
        <color theme="1"/>
        <rFont val="Calibri"/>
        <family val="2"/>
        <scheme val="minor"/>
      </rPr>
      <t xml:space="preserve"> 
Indicar si el activo se encuentra de forma electrónica. Ej. carpetas digitales, aplicaciones, redes, correo electrónico, Intranet, Internet, etc.</t>
    </r>
  </si>
  <si>
    <r>
      <rPr>
        <b/>
        <u/>
        <sz val="11"/>
        <color theme="1"/>
        <rFont val="Calibri"/>
        <family val="2"/>
        <scheme val="minor"/>
      </rPr>
      <t xml:space="preserve">Ubicación Electrónica: </t>
    </r>
    <r>
      <rPr>
        <sz val="11"/>
        <color theme="1"/>
        <rFont val="Calibri"/>
        <family val="2"/>
        <scheme val="minor"/>
      </rPr>
      <t xml:space="preserve">
Define la ubicación electrónica exacta del activo de información, ruta: c:\Documentos\ejemplo.pdf</t>
    </r>
  </si>
  <si>
    <r>
      <rPr>
        <b/>
        <u/>
        <sz val="11"/>
        <color theme="1"/>
        <rFont val="Calibri"/>
        <family val="2"/>
        <scheme val="minor"/>
      </rPr>
      <t>Publicada:</t>
    </r>
    <r>
      <rPr>
        <sz val="11"/>
        <color theme="1"/>
        <rFont val="Calibri"/>
        <family val="2"/>
        <scheme val="minor"/>
      </rPr>
      <t xml:space="preserve"> O si la Información se encuentra publicada de libre acceso por medios virtuales o en medios físicos.</t>
    </r>
  </si>
  <si>
    <r>
      <rPr>
        <b/>
        <u/>
        <sz val="11"/>
        <color theme="1"/>
        <rFont val="Calibri"/>
        <family val="2"/>
        <scheme val="minor"/>
      </rPr>
      <t xml:space="preserve">Información Pública Clasificada = Uso Interno = Medio: </t>
    </r>
    <r>
      <rPr>
        <sz val="11"/>
        <color theme="1"/>
        <rFont val="Calibri"/>
        <family val="2"/>
        <scheme val="minor"/>
      </rPr>
      <t xml:space="preserve">
La pérdida de confidencialidad de la información puede
conllevar un impacto negativo medio de índole legal, operativa, de pérdida de imagen o económica.
</t>
    </r>
    <r>
      <rPr>
        <u/>
        <sz val="11"/>
        <color rgb="FFFF0000"/>
        <rFont val="Calibri"/>
        <family val="2"/>
        <scheme val="minor"/>
      </rPr>
      <t>Puede ser conocida por todos los procesos de la entidad pero exclusivamente para realizar labores propias de la entidad.</t>
    </r>
    <r>
      <rPr>
        <sz val="11"/>
        <color theme="1"/>
        <rFont val="Calibri"/>
        <family val="2"/>
        <scheme val="minor"/>
      </rPr>
      <t xml:space="preserve">
Por regla general la información pública clasificada corresponde a la determinada en el art. 18 de la ley 1712 de 2014.</t>
    </r>
  </si>
  <si>
    <r>
      <rPr>
        <b/>
        <sz val="11"/>
        <color theme="1"/>
        <rFont val="Calibri"/>
        <family val="2"/>
        <scheme val="minor"/>
      </rPr>
      <t xml:space="preserve">Medio: </t>
    </r>
    <r>
      <rPr>
        <sz val="11"/>
        <color theme="1"/>
        <rFont val="Calibri"/>
        <family val="2"/>
        <scheme val="minor"/>
      </rPr>
      <t xml:space="preserve">
Información cuya pérdida de exactitud y completitud puede conllevar un impacto negativo de índole legal o económica, retrasar sus funciones, </t>
    </r>
    <r>
      <rPr>
        <u/>
        <sz val="11"/>
        <color rgb="FFFF0000"/>
        <rFont val="Calibri"/>
        <family val="2"/>
        <scheme val="minor"/>
      </rPr>
      <t>o generar pérdida de imagen moderado a los procesos internos de la Entidad.</t>
    </r>
  </si>
  <si>
    <r>
      <rPr>
        <b/>
        <u/>
        <sz val="11"/>
        <color theme="1"/>
        <rFont val="Calibri"/>
        <family val="2"/>
        <scheme val="minor"/>
      </rPr>
      <t>Medio:</t>
    </r>
    <r>
      <rPr>
        <sz val="11"/>
        <color theme="1"/>
        <rFont val="Calibri"/>
        <family val="2"/>
        <scheme val="minor"/>
      </rPr>
      <t xml:space="preserve">
La no disponibilidad de la información, del activo y/o de los sistemas de información puede conllevar un impacto negativo a los </t>
    </r>
    <r>
      <rPr>
        <u/>
        <sz val="11"/>
        <color rgb="FFFF0000"/>
        <rFont val="Calibri"/>
        <family val="2"/>
        <scheme val="minor"/>
      </rPr>
      <t>procesos internos de la Entidad</t>
    </r>
    <r>
      <rPr>
        <sz val="11"/>
        <color theme="1"/>
        <rFont val="Calibri"/>
        <family val="2"/>
        <scheme val="minor"/>
      </rPr>
      <t>.</t>
    </r>
  </si>
  <si>
    <r>
      <rPr>
        <b/>
        <u/>
        <sz val="11"/>
        <color theme="1"/>
        <rFont val="Calibri"/>
        <family val="2"/>
        <scheme val="minor"/>
      </rPr>
      <t xml:space="preserve">
Medio:
</t>
    </r>
    <r>
      <rPr>
        <sz val="11"/>
        <color theme="1"/>
        <rFont val="Calibri"/>
        <family val="2"/>
        <scheme val="minor"/>
      </rPr>
      <t>Activos de información en los cuales la clasificación de la información es alta en una de sus propiedades (confidencialidad, integridad, y disponibilidad) o al menos
una de ellas es de nivel medio.</t>
    </r>
  </si>
  <si>
    <r>
      <rPr>
        <b/>
        <u/>
        <sz val="11"/>
        <color theme="1"/>
        <rFont val="Calibri"/>
        <family val="2"/>
        <scheme val="minor"/>
      </rPr>
      <t xml:space="preserve">Privado:
</t>
    </r>
    <r>
      <rPr>
        <sz val="11"/>
        <color theme="1"/>
        <rFont val="Calibri"/>
        <family val="2"/>
        <scheme val="minor"/>
      </rPr>
      <t>Es el dato que por su naturaleza intima o Reservada sólo es relevante para el titular.</t>
    </r>
  </si>
  <si>
    <r>
      <rPr>
        <b/>
        <u/>
        <sz val="11"/>
        <color theme="1"/>
        <rFont val="Calibri"/>
        <family val="2"/>
        <scheme val="minor"/>
      </rPr>
      <t xml:space="preserve">Fundamento Legal o constitucional: </t>
    </r>
    <r>
      <rPr>
        <sz val="11"/>
        <color theme="1"/>
        <rFont val="Calibri"/>
        <family val="2"/>
        <scheme val="minor"/>
      </rPr>
      <t xml:space="preserve">
El fundamento constitucional o legal que justifica la clasificación o la reserva, señalando expresamente la norma, artículo, inciso o párrafo que la ampara.</t>
    </r>
  </si>
  <si>
    <r>
      <rPr>
        <b/>
        <u/>
        <sz val="11"/>
        <color theme="1"/>
        <rFont val="Calibri"/>
        <family val="2"/>
        <scheme val="minor"/>
      </rPr>
      <t xml:space="preserve">Fecha de salida del Activo: </t>
    </r>
    <r>
      <rPr>
        <sz val="11"/>
        <color theme="1"/>
        <rFont val="Calibri"/>
        <family val="2"/>
        <scheme val="minor"/>
      </rPr>
      <t xml:space="preserve">
Fecha de exclusión del activo de información en el inventario de activos.</t>
    </r>
  </si>
  <si>
    <r>
      <rPr>
        <b/>
        <u/>
        <sz val="11"/>
        <color theme="1"/>
        <rFont val="Calibri"/>
        <family val="2"/>
        <scheme val="minor"/>
      </rPr>
      <t>Redes de comunicaciones:</t>
    </r>
    <r>
      <rPr>
        <sz val="11"/>
        <color theme="1"/>
        <rFont val="Calibri"/>
        <family val="2"/>
        <scheme val="minor"/>
      </rPr>
      <t xml:space="preserve">
Equipos de comunicaciones que por su criticidad son considerados activos de información, tales como: Firewall, router, VPN, entre otros.</t>
    </r>
  </si>
  <si>
    <r>
      <rPr>
        <b/>
        <u/>
        <sz val="11"/>
        <color theme="1"/>
        <rFont val="Calibri"/>
        <family val="2"/>
        <scheme val="minor"/>
      </rPr>
      <t xml:space="preserve">Ambos: </t>
    </r>
    <r>
      <rPr>
        <sz val="11"/>
        <color theme="1"/>
        <rFont val="Calibri"/>
        <family val="2"/>
        <scheme val="minor"/>
      </rPr>
      <t>Indicar si el activo de información se encuentra en forma física y electrónica.</t>
    </r>
  </si>
  <si>
    <r>
      <rPr>
        <b/>
        <u/>
        <sz val="11"/>
        <color theme="1"/>
        <rFont val="Calibri"/>
        <family val="2"/>
        <scheme val="minor"/>
      </rPr>
      <t>Información Pública = Pública =Bajo:</t>
    </r>
    <r>
      <rPr>
        <sz val="11"/>
        <color theme="1"/>
        <rFont val="Calibri"/>
        <family val="2"/>
        <scheme val="minor"/>
      </rPr>
      <t xml:space="preserve">
La pérdida de confidencialidad de la información puede conllevar un impacto negativo bajo.
Información pública es toda información en posesión, custodia o bajo el control de las entidades obligadas, siempre y cuando su contenido no se incluya en alguna de las excepciones mencionadas en los artículos 18 y 19 de la Ley 1712 de 2014.</t>
    </r>
  </si>
  <si>
    <r>
      <rPr>
        <b/>
        <sz val="11"/>
        <color theme="1"/>
        <rFont val="Calibri"/>
        <family val="2"/>
        <scheme val="minor"/>
      </rPr>
      <t xml:space="preserve">Bajo: </t>
    </r>
    <r>
      <rPr>
        <sz val="11"/>
        <color theme="1"/>
        <rFont val="Calibri"/>
        <family val="2"/>
        <scheme val="minor"/>
      </rPr>
      <t xml:space="preserve">
Información cuya pérdida de exactitud y completitud conlleva un impacto no significativo. </t>
    </r>
    <r>
      <rPr>
        <u/>
        <sz val="11"/>
        <color rgb="FFFF0000"/>
        <rFont val="Calibri"/>
        <family val="2"/>
        <scheme val="minor"/>
      </rPr>
      <t>A nivel interno del proceso.</t>
    </r>
  </si>
  <si>
    <r>
      <rPr>
        <b/>
        <u/>
        <sz val="11"/>
        <color theme="1"/>
        <rFont val="Calibri"/>
        <family val="2"/>
        <scheme val="minor"/>
      </rPr>
      <t xml:space="preserve">Bajo: </t>
    </r>
    <r>
      <rPr>
        <sz val="11"/>
        <color theme="1"/>
        <rFont val="Calibri"/>
        <family val="2"/>
        <scheme val="minor"/>
      </rPr>
      <t xml:space="preserve">
La no disponibilidad de la información, del activo y/o de los sistemas de información puede conllevar un impacto negativo.</t>
    </r>
    <r>
      <rPr>
        <u/>
        <sz val="11"/>
        <color rgb="FFFF0000"/>
        <rFont val="Calibri"/>
        <family val="2"/>
        <scheme val="minor"/>
      </rPr>
      <t xml:space="preserve"> A nivel interno del proceso</t>
    </r>
  </si>
  <si>
    <r>
      <rPr>
        <b/>
        <u/>
        <sz val="11"/>
        <color theme="1"/>
        <rFont val="Calibri"/>
        <family val="2"/>
        <scheme val="minor"/>
      </rPr>
      <t xml:space="preserve">Baja: </t>
    </r>
    <r>
      <rPr>
        <sz val="11"/>
        <color theme="1"/>
        <rFont val="Calibri"/>
        <family val="2"/>
        <scheme val="minor"/>
      </rPr>
      <t xml:space="preserve">
Activos de información en los cuales la clasificación de la información en todos sus niveles es baja</t>
    </r>
  </si>
  <si>
    <r>
      <rPr>
        <b/>
        <u/>
        <sz val="11"/>
        <color theme="1"/>
        <rFont val="Calibri"/>
        <family val="2"/>
        <scheme val="minor"/>
      </rPr>
      <t>Semiprivado:</t>
    </r>
    <r>
      <rPr>
        <sz val="11"/>
        <color theme="1"/>
        <rFont val="Calibri"/>
        <family val="2"/>
        <scheme val="minor"/>
      </rPr>
      <t xml:space="preserve">
Es el dato que no tiene naturaleza intima, reservada, ni pública y cuyo conocimiento o divulgación puede interesar no sólo a su titular, si no a cierto sector o grupo de personas o a la sociedad en general. Ej. </t>
    </r>
    <r>
      <rPr>
        <u/>
        <sz val="11"/>
        <color rgb="FFFF0000"/>
        <rFont val="Calibri"/>
        <family val="2"/>
        <scheme val="minor"/>
      </rPr>
      <t>Los datos financieros y crediticios de actividades comerciales o de servicios.</t>
    </r>
  </si>
  <si>
    <r>
      <rPr>
        <b/>
        <u/>
        <sz val="11"/>
        <color theme="1"/>
        <rFont val="Calibri"/>
        <family val="2"/>
        <scheme val="minor"/>
      </rPr>
      <t xml:space="preserve">Fundamento Jurídico de la excepción: </t>
    </r>
    <r>
      <rPr>
        <sz val="11"/>
        <color theme="1"/>
        <rFont val="Calibri"/>
        <family val="2"/>
        <scheme val="minor"/>
      </rPr>
      <t xml:space="preserve">
Explicar o justificar el por qué́ la información debe ser clasificada o reservada bajo el fundamento constitucional o legal nombrado en la casilla anterior.
</t>
    </r>
  </si>
  <si>
    <r>
      <rPr>
        <b/>
        <u/>
        <sz val="11"/>
        <color theme="1"/>
        <rFont val="Calibri"/>
        <family val="2"/>
        <scheme val="minor"/>
      </rPr>
      <t xml:space="preserve">Soporte para almacenamiento de información : </t>
    </r>
    <r>
      <rPr>
        <sz val="11"/>
        <color theme="1"/>
        <rFont val="Calibri"/>
        <family val="2"/>
        <scheme val="minor"/>
      </rPr>
      <t>Equipo para almacenamiento de información como USB, Discos Duros, CDs, SAN, NAS.</t>
    </r>
  </si>
  <si>
    <r>
      <rPr>
        <b/>
        <u/>
        <sz val="11"/>
        <color theme="1"/>
        <rFont val="Calibri"/>
        <family val="2"/>
        <scheme val="minor"/>
      </rPr>
      <t xml:space="preserve">No Clasificada: 
</t>
    </r>
    <r>
      <rPr>
        <sz val="11"/>
        <color theme="1"/>
        <rFont val="Calibri"/>
        <family val="2"/>
        <scheme val="minor"/>
      </rPr>
      <t>Activos de Información que deben ser incluidos en el inventario y que aún no han sido clasificados, deben ser tratados como activos de INFORMACIÓN PÚBLICA RESERVADA.</t>
    </r>
  </si>
  <si>
    <r>
      <rPr>
        <b/>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Integridad Alta (IA).</t>
    </r>
  </si>
  <si>
    <r>
      <rPr>
        <b/>
        <u/>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Disponibilidad Alta (DA), mientras no se clasifiquen en  ninguno  de  los tres niveles.</t>
    </r>
  </si>
  <si>
    <r>
      <rPr>
        <b/>
        <u/>
        <sz val="11"/>
        <color theme="1"/>
        <rFont val="Calibri"/>
        <family val="2"/>
        <scheme val="minor"/>
      </rPr>
      <t>Sensible:</t>
    </r>
    <r>
      <rPr>
        <sz val="11"/>
        <color theme="1"/>
        <rFont val="Calibri"/>
        <family val="2"/>
        <scheme val="minor"/>
      </rPr>
      <t xml:space="preserve">
Es aquel que afecta la intimidad del titular o cuyo uso indebido puede generar su discriminación, tales como aquellos que revelen e</t>
    </r>
    <r>
      <rPr>
        <u/>
        <sz val="11"/>
        <color rgb="FFFF0000"/>
        <rFont val="Calibri"/>
        <family val="2"/>
        <scheme val="minor"/>
      </rPr>
      <t>l origen racial o étnico, orientación política, las convicciones religiosas o filosóficas, pertenencia a sindicatos, organizaciones sociales, de derechos humanos o que promueva intereses de cualquier partido político o que garanticen los derechos y garantías de partidos políticos de oposición</t>
    </r>
    <r>
      <rPr>
        <sz val="11"/>
        <color theme="1"/>
        <rFont val="Calibri"/>
        <family val="2"/>
        <scheme val="minor"/>
      </rPr>
      <t>, así como los datos relativo a la salud, a la vida sexual y los datos biométricos.</t>
    </r>
  </si>
  <si>
    <r>
      <rPr>
        <b/>
        <u/>
        <sz val="11"/>
        <color theme="1"/>
        <rFont val="Calibri"/>
        <family val="2"/>
        <scheme val="minor"/>
      </rPr>
      <t xml:space="preserve">Excepción total o parcial: </t>
    </r>
    <r>
      <rPr>
        <sz val="11"/>
        <color theme="1"/>
        <rFont val="Calibri"/>
        <family val="2"/>
        <scheme val="minor"/>
      </rPr>
      <t xml:space="preserve">
Según sea integral o parcial la calificación, las partes o secciones clasificadas o reservadas. Indicar si la totalidad del documento es clasificado o reservado o si solo una parte corresponde a esta calificación</t>
    </r>
  </si>
  <si>
    <r>
      <rPr>
        <b/>
        <u/>
        <sz val="11"/>
        <color theme="1"/>
        <rFont val="Calibri"/>
        <family val="2"/>
        <scheme val="minor"/>
      </rPr>
      <t>Servicios:</t>
    </r>
    <r>
      <rPr>
        <sz val="11"/>
        <color theme="1"/>
        <rFont val="Calibri"/>
        <family val="2"/>
        <scheme val="minor"/>
      </rPr>
      <t xml:space="preserve">
Servicios de computación y comunicaciones, tales como Internet, páginas de consulta, directorios compartidos e Intranet</t>
    </r>
  </si>
  <si>
    <r>
      <rPr>
        <b/>
        <u/>
        <sz val="11"/>
        <color theme="1"/>
        <rFont val="Calibri"/>
        <family val="2"/>
        <scheme val="minor"/>
      </rPr>
      <t>Datos personales de niños, niñas o adolescentes:</t>
    </r>
    <r>
      <rPr>
        <sz val="11"/>
        <color theme="1"/>
        <rFont val="Calibri"/>
        <family val="2"/>
        <scheme val="minor"/>
      </rPr>
      <t xml:space="preserve">
Son los datos personales de los niños, niñas y adolescentes, cuyo tratamiento está prohibido, salvo que se trate de datos de naturaleza pública. Ej. Registro civil</t>
    </r>
  </si>
  <si>
    <r>
      <rPr>
        <b/>
        <u/>
        <sz val="11"/>
        <color theme="1"/>
        <rFont val="Calibri"/>
        <family val="2"/>
        <scheme val="minor"/>
      </rPr>
      <t xml:space="preserve">Fecha de la calificación de la información clasificada y reservada: </t>
    </r>
    <r>
      <rPr>
        <sz val="11"/>
        <color theme="1"/>
        <rFont val="Calibri"/>
        <family val="2"/>
        <scheme val="minor"/>
      </rPr>
      <t xml:space="preserve">
Fecha en que se calificó́ la información como reservada o clasificada</t>
    </r>
  </si>
  <si>
    <r>
      <rPr>
        <b/>
        <u/>
        <sz val="11"/>
        <color theme="1"/>
        <rFont val="Calibri"/>
        <family val="2"/>
        <scheme val="minor"/>
      </rPr>
      <t>Recurso Humano:</t>
    </r>
    <r>
      <rPr>
        <sz val="11"/>
        <color theme="1"/>
        <rFont val="Calibri"/>
        <family val="2"/>
        <scheme val="minor"/>
      </rPr>
      <t xml:space="preserve">
Aquellas personas que, por su conocimiento, experiencia y criticidad para el proceso, son consideradas activos de información</t>
    </r>
  </si>
  <si>
    <r>
      <rPr>
        <b/>
        <u/>
        <sz val="11"/>
        <color theme="1"/>
        <rFont val="Calibri"/>
        <family val="2"/>
        <scheme val="minor"/>
      </rPr>
      <t>Plazo de la Clasificación o reserva:</t>
    </r>
    <r>
      <rPr>
        <sz val="11"/>
        <color theme="1"/>
        <rFont val="Calibri"/>
        <family val="2"/>
        <scheme val="minor"/>
      </rPr>
      <t xml:space="preserve"> 
Tiempo que cobija la clasificación o reserva. La clasificación es ilimitada en años, la reserva solo puede durar como máximo por 15 años desde la creación del documento.</t>
    </r>
  </si>
  <si>
    <t>Grupo Interno de Trabajo de Modernización y Administración de la información agrológica</t>
  </si>
  <si>
    <t>Grupo Interno de Trabajo Gestión de Suelos y Aplicaciones Agrológicas</t>
  </si>
  <si>
    <t>Colección museo de Suelos</t>
  </si>
  <si>
    <t>Son documentos que contienen los resultados obtenidos de los estudios e investigaciones de Levantamientos de Suelos, realizados por la misionalidad del proceso o por solicitud de un cliente mediante un contrato o convenio. Esta compuesto por la cartografia final, leyenda de cartografía y en algunos casos memoria técnica (dígital). El acceso a la información esta supeditado a las condiciones del contrato o convenio.</t>
  </si>
  <si>
    <t>Son documentos que contienen las características agrológicas de un área objeto del estudio y que se hacen por solicitud del propietario o con su autorización. Esta información solo será entregada a solicitud, cumpliendo con los requisitos establecidos para este trámite.</t>
  </si>
  <si>
    <t xml:space="preserve">Documento que describe los servicios del museo y su certificación contiene la programación de visitas, las fichas técnicas, la descripción y certificación del museo. </t>
  </si>
  <si>
    <t>Archivo de gestiòn de la Subdirección de Agrología</t>
  </si>
  <si>
    <t>Archivo de gestión de la Subdirección de Agrología</t>
  </si>
  <si>
    <t>NETAPP</t>
  </si>
  <si>
    <t>.pdf, .shapefile, .doc,  .xls, ppt</t>
  </si>
  <si>
    <t>pdf, .doc</t>
  </si>
  <si>
    <t>Por demanda</t>
  </si>
  <si>
    <t>Permanente</t>
  </si>
  <si>
    <t>Gestión Agrológica, Gestión del Conocimiento, Difusión y Mercadeo, Gestión Catastral, Catastros Descentralizados, Entidades del Estado o Privadas y Instituciones Universitarias.</t>
  </si>
  <si>
    <t>Gestión Agrológica y clientes</t>
  </si>
  <si>
    <t>Gestión Agrológica, Gestión del conocimiento, Difusión y mercadeo, dentros de investigacción (centros educativos) y entidades del estado o privadas.</t>
  </si>
  <si>
    <t>Estaciones de trabajo</t>
  </si>
  <si>
    <t>Estaciones fotogramétricas</t>
  </si>
  <si>
    <t>Información histórica de la Subdirección de Agrología</t>
  </si>
  <si>
    <t>Cartografía temática digital o análoga a escala 1:100.000. Representación gráfica temática a nivel de Suelos, Capacidad de Uso de las Tierras, Vocación de Uso, Conflictos de Uso, Cobertura de las Tierras, Zonificación Agroecológica y demás aplicaciones agrológicas. La información temática a escala 1:100.000 se dispone actualmente en el portal de datos abiertos del Instituto Geográfico Agustín Codazzi (https://geoportal.igac.gov.co/contenido/datos-abiertos-agrologia)</t>
  </si>
  <si>
    <t>Cartografía temática digital o análoga a escalas 1:25.000 o 1:10.000, representación gráfica temática a nivel de Suelos, Capacidad de Uso de las Tierras, Vocación de Uso, Conflictos de Uso, Cobertura de las Tierras, Zonificación Agroecológica y demás aplicaciones agrológicas. Para acceder a la información  temática a escala 1:25.000 o 1:10.000 se debe solicitar a través de oficio por parte de entidades o personas particulares, para lo cual el IGAC otorgará la respectiva licencia de uso.</t>
  </si>
  <si>
    <t>Cartografía temática digital o análoga a escalas 1:25.000 y 1:10.000, representación gráfica temática a nivel de Cobertura de las Tierras y Geomorfología; la interpretación temática se realiza a través de productos de sensores remotos. Para acceder a la información temática a escala 1:25.000 o 1:10.000 se debe solicitar a través de oficio por parte de entidades o personas particulares, para lo cual el IGAC otorgará la respectiva licencia de uso.</t>
  </si>
  <si>
    <t>Son documentos que contienen los resultados obtenidos de los estudios e investigaciones de las Aplicaciones Agrologícas (Capacidad de Uso de las tierras, zonificación, Conflicto de Uso, Cobertura de las tierras, entre otros.) realizados por la misionalidad del proceso de gestión agrológica o por solicitud de un cliente mediante un contrato o convenio. Esta compuesto por la cartografia final, leyenda de cartografía y en algunos casos la memoria técnica (dígital). El acceso a la información esta supeditado a las condiciones del contrato o convenio.</t>
  </si>
  <si>
    <t>Equipos de cómputo con hardware especializado que permiten realizar la generación de cartografía temática y que son de uso exclusivo del proceso de Gestión de Agrológica.</t>
  </si>
  <si>
    <t>Equipos de cómputo con hardware especializado que permiten realizar la generación de productos fotogramétricos y la interpretación en ambiente 3D de las unidades geomorfológicas aplicadas a suelos y que son de uso exclusivo del proceso de Gestión de Agrológica.</t>
  </si>
  <si>
    <t>Información histórica variada no organizada que se encuentra almacenada en CDs y DVDs.</t>
  </si>
  <si>
    <t>N.A.</t>
  </si>
  <si>
    <t>N. A.</t>
  </si>
  <si>
    <t xml:space="preserve"> Edifico IGAC, GIT Geomática</t>
  </si>
  <si>
    <t>https://geoportal.igac.gov.co/contenido/datos-abiertos-agrologia</t>
  </si>
  <si>
    <t>.pdf, .mxd, .jpg, .shp, .kml, .gdb</t>
  </si>
  <si>
    <t>.doc, .pdf, .xls, .gdb, .mxd, .jpg, .shp</t>
  </si>
  <si>
    <t>.pdf, .shapefile, .doc,  .xls , .ppt</t>
  </si>
  <si>
    <t>.doc, .pdf, .xls, .gdb, .mxd, .jpg, .shp, .txt</t>
  </si>
  <si>
    <t>Grupo interno de trabajo de Geomatica</t>
  </si>
  <si>
    <t>Equipo Analizador Elemental</t>
  </si>
  <si>
    <t>Equipos de Absorción y Emisión Atomica</t>
  </si>
  <si>
    <t>Espectofotometros de UV y visible</t>
  </si>
  <si>
    <t>Titulador automático</t>
  </si>
  <si>
    <t>Difractometro de rayos X</t>
  </si>
  <si>
    <t>Microscopios petrograficos y analizador de  imágenes</t>
  </si>
  <si>
    <t>Ultrapicnometro 1200e</t>
  </si>
  <si>
    <t>Esteroscopio</t>
  </si>
  <si>
    <t>Porosímetro de mercurio</t>
  </si>
  <si>
    <t>HPLC -Masas</t>
  </si>
  <si>
    <t>Biolog</t>
  </si>
  <si>
    <t>Analizador de humedad e impresora del determinador</t>
  </si>
  <si>
    <r>
      <rPr>
        <b/>
        <sz val="11"/>
        <rFont val="Calibri"/>
        <family val="2"/>
        <scheme val="minor"/>
      </rPr>
      <t xml:space="preserve">ESTUDIOS E INVESTIGACIONES, </t>
    </r>
    <r>
      <rPr>
        <sz val="11"/>
        <rFont val="Calibri"/>
        <family val="2"/>
        <scheme val="minor"/>
      </rPr>
      <t>VALIDACIONES ANALÍTICAS</t>
    </r>
  </si>
  <si>
    <r>
      <rPr>
        <b/>
        <sz val="11"/>
        <rFont val="Calibri"/>
        <family val="2"/>
        <scheme val="minor"/>
      </rPr>
      <t xml:space="preserve">EQUIPOS E INSTRUMENTOS DE LABORATORIO, </t>
    </r>
    <r>
      <rPr>
        <sz val="11"/>
        <rFont val="Calibri"/>
        <family val="2"/>
        <scheme val="minor"/>
      </rPr>
      <t>HOJA DE VIDA</t>
    </r>
  </si>
  <si>
    <t>Documentos que contienen los resultados de los análisis físicos, químicos, mineralógicos y biológicos de laboratorio y en algunas ocasiones recomendaciones para cultivo, realizados por solicitud de clientes internos o externos (análogo/digital). Esta información solo será entregada a solicitud, cumpliendo con los requisitos establecidos para esta OPA (otro procedimiento administrativo).</t>
  </si>
  <si>
    <t>Documento que contienen los resultados obtenidos al realizar la validación de los métodos analíticos en el Laboratorio Nacional de Suelos. Para acceder a ella debe mediar una solicitud oficial.</t>
  </si>
  <si>
    <t>Equipo especializado de medición con software que determina la concentración de Carbono, Nitrogeno y Azufre totales de las muestras de suelo y tejido vegetal; y que son de uso exclusivo del Grupo interno de trabajo Laboratorio Nacional de Suelos. La información de los resultados suministrados por el equipo se digitan en el Sistema de Información de Gestión Agrológica - SIGA.</t>
  </si>
  <si>
    <t>Equipos especializados de medición con software que determinan la concentración de elementos químicos como: sodio,calcio, potasio, magnesio, hierro, manganeso, zinc, cobre, boro, aluminio, silicio, y cuantificación de trazas en partes por billon de cromo, cadmio y plomo en muestras de suelo, aguas y tejido vegetal; y que son de uso exclusivo del Grupo interno de trabajo Laboratorio Nacional de Suelos. La información de los resultados suministrados por el equipo se digitan en el Sistema de Información de Gestión Agrológica - SIGA.</t>
  </si>
  <si>
    <t>Equipos especializados de medición con software que determina la concentración de elementos químicos como: fósforo, boro y azufre y otras sustancias coloreadas como en la determinación de índice melánico en muestras  y que son de uso exclusivo del Grupo interno de trabajo Laboratorio Nacional de Suelos. La información de los resultados suministrados por el equipo se digitan en el Sistema de Información de Gestión Agrológica - SIGA.</t>
  </si>
  <si>
    <t>Equipo especializado de medición con software que se utiliza en la valoración de diferentes tipos de reacciones químicas como ácido-base y complexométricas utilizadas en determinaciones como acidez intercambiable, nitratos y amonios, cloruros, carbonatos y bicarbonatos  en muestras de suelo y aguas; y que son de uso exclusivo del Grupo interno de trabajo Laboratorio Nacional de Suelos. La información de los resultados suministrados por el equipo se digitan en el Sistema de Información de Gestión Agrológica - SIGA.</t>
  </si>
  <si>
    <t>Equipo especializado en la determinación de estructuras cristalinas como arcillas en muestras de suelos y que son de uso exclusivo del Grupo interno de trabajo Laboratorio Nacional de Suelos. La información de los resultados suministrados por el equipo se digitan en el Sistema de Información de Gestión Agrológica - SIGA.</t>
  </si>
  <si>
    <t>Equipo especializado de medición que calcula la densidad real de muestras de suelo y que son de uso exclusivo del Grupo interno de trabajo Laboratorio Nacional de Suelos. La información de los resultados suministrados por el equipo se digitan en el Sistema de Información de Gestión Agrológica - SIGA.</t>
  </si>
  <si>
    <t>Equipo especializado de medición que calcula la mesofauna presente en las muestras y que son de uso exclusivo del Grupo interno de trabajo Laboratorio Nacional de Suelos. La información de los resultados suministrados por el equipo se digitan en el Sistema de Información de Gestión Agrológica - SIGA.</t>
  </si>
  <si>
    <t>Equipo especializado de medición que calcula la microporosidad y macroporosidad en las muestras de suelo; y y que son de uso exclusivo del Grupo interno de trabajo Laboratorio Nacional de Suelos. La información de los resultados suministrados por el equipo se digitan en el Sistema de Información de Gestión Agrológica - SIGA.</t>
  </si>
  <si>
    <t>Equipos especializados de cromatografia líquida de alta resolución y espectroscopía de masas que determinan la concentración de compuestos químicos como glifosato y su metabolito AMPA en muestras de suelo; y que son de uso exclusivo del Grupo interno de trabajo Laboratorio Nacional de Suelos. La información de los resultados suministrados por el equipo se digitan en el Sistema de Información de Gestión Agrológica - SIGA.</t>
  </si>
  <si>
    <t>Equipo especializado de medición que calcula el consumo de carbono de los organismos presentes en las muestras y que son de uso exclusivo del Grupo interno de trabajo Laboratorio Nacional de Suelos. La información de los resultados suministrados por el equipo se digitan en el Sistema de Información de Gestión Agrológica - SIGA.</t>
  </si>
  <si>
    <t>Equipo especializado que calcula el porcentaje de humedad de las muestras y que son de uso exclusivo del Grupo interno de trabajo Laboratorio Nacional de Suelos. La información de los resultados suministrados por el equipo se digitan en el Sistema de Informaciòn de Gestión Agrológica - SIGA.</t>
  </si>
  <si>
    <t xml:space="preserve"> Laboratorio Nacional de Suelos</t>
  </si>
  <si>
    <t>.pdf, .doc,.xls</t>
  </si>
  <si>
    <t>.xls, .doc, .pdf</t>
  </si>
  <si>
    <t>.xls, .doc</t>
  </si>
  <si>
    <t>Gestión Agrológica y clientes.</t>
  </si>
  <si>
    <t>Gestión Agrológica, entes acreditadores y clientes.</t>
  </si>
  <si>
    <t>Grupo interno de tabajo del Laboratorio Nacional de Suelos y clientes.</t>
  </si>
  <si>
    <t>Grupo interno de tabajo del Laboratorio Nacional de Suelos y clientes</t>
  </si>
  <si>
    <t>Grupo interno de trabajo Laboratorio Nacional de Suelos y clientes.</t>
  </si>
  <si>
    <t>Grupo interno de trabajo Laboratorio Nacional de Suelos y clientes</t>
  </si>
  <si>
    <t>Grupo interno de trabajo de Laboratorio Nacional de Suelos</t>
  </si>
  <si>
    <t>Equipo especializado que permite la determinación de las propiedades ópticas, identificación de los minerales, estudio de texturas y relaciones entre los minerales; y que son de uso exclusivo del Grupo interno de trabajo Laboratorio Nacional de Suelos. La información de los resultados suministrados por el equipo se digitan en el Sistema de Información de Gestión Agrológica - SIGA.</t>
  </si>
  <si>
    <r>
      <t xml:space="preserve">Objeto Legítimo de la Excepción
</t>
    </r>
    <r>
      <rPr>
        <sz val="9"/>
        <color theme="1"/>
        <rFont val="Calibri"/>
        <family val="2"/>
      </rPr>
      <t>Excepción prevista en los artículos 18 y 19 de la Ley 1712 de 2014</t>
    </r>
  </si>
  <si>
    <r>
      <t xml:space="preserve">Fundamento constitucional o legal
</t>
    </r>
    <r>
      <rPr>
        <sz val="9"/>
        <color theme="1"/>
        <rFont val="Calibri"/>
        <family val="2"/>
      </rPr>
      <t>Fundamento que justifica la clasificación o la reserva</t>
    </r>
  </si>
  <si>
    <t>22/09/20</t>
  </si>
  <si>
    <t>Indefinido</t>
  </si>
  <si>
    <t>Total</t>
  </si>
  <si>
    <t>Documentos con la información relevante de cada uno de los equipos utilizados en el Laboratorio Nacional de Suelos, que incluye la información del historial de los mantenimientos y calibraciones realizadas. Para acceder a ella debe mediar una solicitud oficial.</t>
  </si>
  <si>
    <t xml:space="preserve">En el caso de contratos o convenios es necesario  revisar el clausulado, con el fin de verificar si la entrega de información requiere autorización expresa del contratante. </t>
  </si>
  <si>
    <r>
      <rPr>
        <b/>
        <sz val="11"/>
        <rFont val="Calibri"/>
        <family val="2"/>
        <scheme val="minor"/>
      </rPr>
      <t xml:space="preserve">ESTUDIOS E INVESTIGACIONES, </t>
    </r>
    <r>
      <rPr>
        <sz val="11"/>
        <rFont val="Calibri"/>
        <family val="2"/>
        <scheme val="minor"/>
      </rPr>
      <t>LEVANTAMIENTOS DE SUELOS</t>
    </r>
  </si>
  <si>
    <r>
      <rPr>
        <b/>
        <sz val="11"/>
        <rFont val="Calibri"/>
        <family val="2"/>
        <scheme val="minor"/>
      </rPr>
      <t xml:space="preserve">ESTUDIOS E INVESTIGACIONES, </t>
    </r>
    <r>
      <rPr>
        <sz val="11"/>
        <rFont val="Calibri"/>
        <family val="2"/>
        <scheme val="minor"/>
      </rPr>
      <t>INFORMACIÓN DE CLASES AGROLÓGICAS</t>
    </r>
  </si>
  <si>
    <r>
      <rPr>
        <b/>
        <sz val="11"/>
        <rFont val="Calibri"/>
        <family val="2"/>
        <scheme val="minor"/>
      </rPr>
      <t>ESTUDIOS E INVESTIGACIONES</t>
    </r>
    <r>
      <rPr>
        <sz val="11"/>
        <rFont val="Calibri"/>
        <family val="2"/>
        <scheme val="minor"/>
      </rPr>
      <t xml:space="preserve">, CARTOGRAFÍA TEMÁTICA escala 1:100.000. </t>
    </r>
  </si>
  <si>
    <r>
      <rPr>
        <b/>
        <sz val="11"/>
        <rFont val="Calibri"/>
        <family val="2"/>
        <scheme val="minor"/>
      </rPr>
      <t xml:space="preserve">ESTUDIOS E INVESTIGACIONES, </t>
    </r>
    <r>
      <rPr>
        <sz val="11"/>
        <rFont val="Calibri"/>
        <family val="2"/>
        <scheme val="minor"/>
      </rPr>
      <t>CARTOGRAFÍA
CARTOGRAFÍA TEMÁTICA  escalas 1:25.000 o 1:10.000</t>
    </r>
  </si>
  <si>
    <r>
      <rPr>
        <b/>
        <sz val="11"/>
        <rFont val="Calibri"/>
        <family val="2"/>
        <scheme val="minor"/>
      </rPr>
      <t xml:space="preserve">ESTUDIOS E INVESTIGACIONES, </t>
    </r>
    <r>
      <rPr>
        <sz val="11"/>
        <rFont val="Calibri"/>
        <family val="2"/>
        <scheme val="minor"/>
      </rPr>
      <t>PROYECTOS DE INTERPRETACIÓN AGROLÓGICOS</t>
    </r>
  </si>
  <si>
    <r>
      <rPr>
        <b/>
        <sz val="11"/>
        <rFont val="Calibri"/>
        <family val="2"/>
        <scheme val="minor"/>
      </rPr>
      <t>ESTUDIOS E INVESTIGACIONES,</t>
    </r>
    <r>
      <rPr>
        <sz val="11"/>
        <rFont val="Calibri"/>
        <family val="2"/>
        <scheme val="minor"/>
      </rPr>
      <t xml:space="preserve"> APLICACIONES AGROLÓGICAS</t>
    </r>
  </si>
  <si>
    <r>
      <rPr>
        <b/>
        <sz val="11"/>
        <rFont val="Calibri"/>
        <family val="2"/>
        <scheme val="minor"/>
      </rPr>
      <t xml:space="preserve">ESTUDIOS E INVESTIGACIONES, </t>
    </r>
    <r>
      <rPr>
        <sz val="11"/>
        <rFont val="Calibri"/>
        <family val="2"/>
        <scheme val="minor"/>
      </rPr>
      <t>ANÁLISIS DE LABORATORIO (APLICATIVO SIGA)</t>
    </r>
  </si>
  <si>
    <r>
      <t xml:space="preserve">Ley 1712 de 2014, artículo 18, literal a: </t>
    </r>
    <r>
      <rPr>
        <i/>
        <sz val="11"/>
        <rFont val="Calibri"/>
        <family val="2"/>
        <scheme val="minor"/>
      </rPr>
      <t>"El derecho de toda persona a la intimidad, bajo las limitaciones propias que impone la condición de servidor público, en concordancia con lo estipulado por el artículo 24 de la Ley 1437 de 2011.</t>
    </r>
    <r>
      <rPr>
        <sz val="11"/>
        <rFont val="Calibri"/>
        <family val="2"/>
        <scheme val="minor"/>
      </rPr>
      <t>"
Información Pública Clasificada</t>
    </r>
  </si>
  <si>
    <t>El documento contiene datos semi-privados y/o  privados que pueden afectar el derecho a la initimidad del propietario del predio.</t>
  </si>
  <si>
    <t>Con el citado equipo se analizan muestras de suelos que han sido recolectadas con la Policía Nacional sobre las zonas que han sido sujetas a aspersión. A dichos documentos, solo se podrá acceder por orden judicial</t>
  </si>
  <si>
    <r>
      <rPr>
        <b/>
        <sz val="20"/>
        <color theme="1"/>
        <rFont val="Arial"/>
        <family val="2"/>
      </rPr>
      <t>MATRIZ DE INVENTARIO DE ACTIVOS DE INFORMACIÓN</t>
    </r>
    <r>
      <rPr>
        <b/>
        <sz val="14"/>
        <color theme="1"/>
        <rFont val="Arial"/>
        <family val="2"/>
      </rPr>
      <t xml:space="preserve">
</t>
    </r>
    <r>
      <rPr>
        <sz val="18"/>
        <color theme="1"/>
        <rFont val="Arial"/>
        <family val="2"/>
      </rPr>
      <t xml:space="preserve">GESTIÓN INFORMÁTICA </t>
    </r>
  </si>
  <si>
    <t>Calificación de Datos Personales (Ley 1581 de 2012)</t>
  </si>
  <si>
    <r>
      <t xml:space="preserve">Fundamento Jurídico de la Excepción
</t>
    </r>
    <r>
      <rPr>
        <sz val="9"/>
        <color theme="1"/>
        <rFont val="Calibri"/>
        <family val="2"/>
      </rPr>
      <t>Justificación de la clasificación o reserva de la información</t>
    </r>
  </si>
  <si>
    <r>
      <t>Ley 1712 de 2014, artículo 18, literal c:</t>
    </r>
    <r>
      <rPr>
        <i/>
        <sz val="11"/>
        <rFont val="Calibri"/>
        <family val="2"/>
      </rPr>
      <t xml:space="preserve"> "Los secretos comerciales, industriales y profesionales"</t>
    </r>
    <r>
      <rPr>
        <sz val="11"/>
        <rFont val="Calibri"/>
        <family val="2"/>
      </rPr>
      <t xml:space="preserve">
Información Pública Clasificada</t>
    </r>
  </si>
  <si>
    <t>Derecho a la intimidad (C.P, art. 15 y 44)
Reserva de la información y documentos que involucren derechos a la privacidad e intimidad de las personas (C.P.A.C.A, art. 24, num. 7)
Autorización del titular de los datos personales (Ley 1581 de 2012, art. 9)
Datos privados y semiprivados (Ley 1266 de 2008, art. 3, lit. g y h)</t>
  </si>
  <si>
    <t>Parcial
Se podrá entregar cuando en el contrato o convenio no haya pactado la autorización expresa de las partes o se cuente con dicha autorización.</t>
  </si>
  <si>
    <t>Parcial
Se podrá entregar únicamente con autorización del propietario</t>
  </si>
  <si>
    <t>Secretos comerciales, industriales y profesionales (C.P, art.74)
Reserva del secreto profesional (C.P.A.C.A., artículo 24, num 7)</t>
  </si>
  <si>
    <r>
      <t xml:space="preserve">Los documentos contienen datos semi-privados y/o  privados que pueden afectar el derecho a la initimidad del usuario. Adicionalmente, la NTC 17025-2017dispuso que </t>
    </r>
    <r>
      <rPr>
        <i/>
        <sz val="11"/>
        <rFont val="Calibri"/>
        <family val="2"/>
        <scheme val="minor"/>
      </rPr>
      <t>"4.2.3 La información acerca del cliente obtenida de fuentes diferentes del cliente (por ejemplo, una persona que presenta una queja, los organismos reglamentarios) debe ser confidencial entre el cliente y el laboratorio El proveedor (fuente) de esta información debe mantenerse como confidencial por parte del laboratorio y no debe compartirse con el cliente, a menos que se haya acordado con la fuente ".</t>
    </r>
    <r>
      <rPr>
        <sz val="11"/>
        <rFont val="Calibri"/>
        <family val="2"/>
        <scheme val="minor"/>
      </rPr>
      <t xml:space="preserve">
</t>
    </r>
  </si>
  <si>
    <t>Parcial
Se podrá entregar con autorización del tercero dueño de las muestras</t>
  </si>
  <si>
    <t>Documentos, información y elementos técnicos de las entidades que realizan actividades de inteligencia y contrainteligencia (Ley 1621 de 2013, art. 33)</t>
  </si>
  <si>
    <r>
      <t xml:space="preserve">Ley 1712 de 2014, artículo 19, literal b: </t>
    </r>
    <r>
      <rPr>
        <i/>
        <sz val="11"/>
        <rFont val="Calibri"/>
        <family val="2"/>
        <scheme val="minor"/>
      </rPr>
      <t xml:space="preserve">"La seguridad pública"
</t>
    </r>
    <r>
      <rPr>
        <sz val="11"/>
        <rFont val="Calibri"/>
        <family val="2"/>
        <scheme val="minor"/>
      </rPr>
      <t>Información Pública Reservada</t>
    </r>
  </si>
  <si>
    <t>Parcial
Se podrá entregar cuando en el contrato o convenio no haya pactado la autorización expresa de las partes o se cuente con dicha autorización.
Cuando la totalidad de la información contenida en un documento no esté protegida por una excepción legal, se podrá publicar la información manteniendo la reserva únicamente de la parte indispensable, según lo dispuesto en el artículo 21 de la Ley 1712 de 2014.
Se podrán entregar cifras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</si>
</sst>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0"/>
      <color theme="1"/>
      <name val="Arial"/>
      <family val="2"/>
    </font>
    <font>
      <sz val="16"/>
      <color theme="1"/>
      <name val="Arial"/>
      <family val="2"/>
    </font>
    <font>
      <sz val="12"/>
      <color theme="1"/>
      <name val="Arial"/>
      <family val="2"/>
    </font>
    <font>
      <sz val="12"/>
      <color theme="1"/>
      <name val="Calibri"/>
      <family val="2"/>
      <scheme val="minor"/>
    </font>
    <font>
      <b/>
      <i/>
      <sz val="11"/>
      <name val="Calibri"/>
      <family val="2"/>
      <scheme val="minor"/>
    </font>
    <font>
      <sz val="11"/>
      <name val="Calibri"/>
      <family val="2"/>
      <scheme val="minor"/>
    </font>
    <font>
      <sz val="12"/>
      <name val="Calibri"/>
      <family val="2"/>
      <scheme val="minor"/>
    </font>
    <font>
      <u/>
      <sz val="11"/>
      <color theme="10"/>
      <name val="Calibri"/>
      <family val="2"/>
      <scheme val="minor"/>
    </font>
    <font>
      <sz val="10"/>
      <name val="Arial"/>
      <family val="2"/>
    </font>
    <font>
      <b/>
      <sz val="10"/>
      <color indexed="81"/>
      <name val="Calibri"/>
      <family val="2"/>
    </font>
    <font>
      <sz val="10"/>
      <color indexed="81"/>
      <name val="Calibri"/>
      <family val="2"/>
    </font>
    <font>
      <sz val="9"/>
      <color indexed="81"/>
      <name val="Tahoma"/>
      <family val="2"/>
    </font>
    <font>
      <sz val="10"/>
      <name val="Tahoma"/>
      <family val="2"/>
    </font>
    <font>
      <sz val="10"/>
      <color rgb="FF000000"/>
      <name val="Arial"/>
      <family val="2"/>
    </font>
    <font>
      <sz val="11"/>
      <color rgb="FF00000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b/>
      <u/>
      <sz val="10"/>
      <color theme="1"/>
      <name val="Calibri"/>
      <family val="2"/>
      <scheme val="minor"/>
    </font>
    <font>
      <i/>
      <sz val="11"/>
      <color theme="1"/>
      <name val="Calibri"/>
      <family val="2"/>
      <scheme val="minor"/>
    </font>
    <font>
      <b/>
      <u/>
      <sz val="11"/>
      <color theme="1"/>
      <name val="Calibri"/>
      <family val="2"/>
      <scheme val="minor"/>
    </font>
    <font>
      <u/>
      <sz val="11"/>
      <color rgb="FFFF0000"/>
      <name val="Calibri"/>
      <family val="2"/>
      <scheme val="minor"/>
    </font>
    <font>
      <u/>
      <sz val="11"/>
      <color theme="1"/>
      <name val="Calibri"/>
      <family val="2"/>
      <scheme val="minor"/>
    </font>
    <font>
      <b/>
      <sz val="14"/>
      <color theme="1"/>
      <name val="Arial"/>
      <family val="2"/>
    </font>
    <font>
      <b/>
      <sz val="11"/>
      <name val="Calibri"/>
      <family val="2"/>
      <scheme val="minor"/>
    </font>
    <font>
      <sz val="10"/>
      <color rgb="FF000000"/>
      <name val="Calibri"/>
      <family val="2"/>
    </font>
    <font>
      <b/>
      <i/>
      <sz val="10"/>
      <color theme="1"/>
      <name val="Arial"/>
      <family val="2"/>
    </font>
    <font>
      <b/>
      <i/>
      <sz val="10"/>
      <name val="Arial"/>
      <family val="2"/>
    </font>
    <font>
      <sz val="9"/>
      <color theme="1"/>
      <name val="Calibri"/>
      <family val="2"/>
    </font>
    <font>
      <sz val="8"/>
      <name val="Calibri"/>
      <family val="2"/>
      <scheme val="minor"/>
    </font>
    <font>
      <i/>
      <sz val="11"/>
      <name val="Calibri"/>
      <family val="2"/>
      <scheme val="minor"/>
    </font>
    <font>
      <sz val="11"/>
      <color theme="1"/>
      <name val="Calibri"/>
      <family val="2"/>
    </font>
    <font>
      <sz val="18"/>
      <color theme="1"/>
      <name val="Arial"/>
      <family val="2"/>
    </font>
    <font>
      <b/>
      <sz val="11"/>
      <color theme="0"/>
      <name val="Calibri"/>
      <family val="2"/>
    </font>
    <font>
      <sz val="14"/>
      <color theme="0"/>
      <name val="Calibri"/>
      <family val="2"/>
    </font>
    <font>
      <sz val="12"/>
      <color theme="0"/>
      <name val="Calibri"/>
      <family val="2"/>
    </font>
    <font>
      <sz val="10"/>
      <color theme="0"/>
      <name val="Calibri"/>
      <family val="2"/>
    </font>
    <font>
      <b/>
      <sz val="9"/>
      <color theme="1"/>
      <name val="Calibri"/>
      <family val="2"/>
    </font>
    <font>
      <b/>
      <sz val="8"/>
      <color theme="1"/>
      <name val="Calibri"/>
      <family val="2"/>
    </font>
    <font>
      <b/>
      <sz val="10"/>
      <color rgb="FF000000"/>
      <name val="Calibri"/>
      <family val="2"/>
    </font>
    <font>
      <sz val="11"/>
      <name val="Calibri"/>
      <family val="2"/>
    </font>
    <font>
      <i/>
      <sz val="11"/>
      <name val="Calibri"/>
      <family val="2"/>
    </font>
  </fonts>
  <fills count="3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9" tint="0.39997558519241921"/>
        <bgColor indexed="65"/>
      </patternFill>
    </fill>
    <fill>
      <patternFill patternType="solid">
        <fgColor theme="0"/>
        <bgColor rgb="FFC6EFCE"/>
      </patternFill>
    </fill>
    <fill>
      <patternFill patternType="solid">
        <fgColor theme="0"/>
        <bgColor rgb="FFF4CCCC"/>
      </patternFill>
    </fill>
    <fill>
      <patternFill patternType="solid">
        <fgColor theme="0"/>
        <bgColor indexed="64"/>
      </patternFill>
    </fill>
    <fill>
      <patternFill patternType="solid">
        <fgColor theme="4" tint="0.59999389629810485"/>
        <bgColor indexed="64"/>
      </patternFill>
    </fill>
    <fill>
      <patternFill patternType="solid">
        <fgColor rgb="FFFFFF66"/>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FFFF00"/>
        <bgColor indexed="64"/>
      </patternFill>
    </fill>
    <fill>
      <patternFill patternType="lightUp">
        <fgColor theme="0" tint="-0.24994659260841701"/>
        <bgColor theme="0"/>
      </patternFill>
    </fill>
    <fill>
      <patternFill patternType="solid">
        <fgColor rgb="FFFFFFFF"/>
        <bgColor rgb="FFFFFFFF"/>
      </patternFill>
    </fill>
    <fill>
      <patternFill patternType="lightDown">
        <fgColor theme="0" tint="-0.24994659260841701"/>
        <bgColor rgb="FFFFFFFF"/>
      </patternFill>
    </fill>
    <fill>
      <patternFill patternType="lightDown">
        <fgColor theme="0" tint="-0.24994659260841701"/>
        <bgColor theme="0"/>
      </patternFill>
    </fill>
    <fill>
      <patternFill patternType="lightDown">
        <fgColor theme="0" tint="-0.24994659260841701"/>
        <bgColor indexed="65"/>
      </patternFill>
    </fill>
    <fill>
      <patternFill patternType="solid">
        <fgColor theme="0" tint="-0.14999847407452621"/>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indexed="64"/>
      </bottom>
      <diagonal/>
    </border>
    <border>
      <left style="thin">
        <color auto="1"/>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s>
  <cellStyleXfs count="15">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7" fillId="9" borderId="0" applyNumberFormat="0" applyBorder="0" applyAlignment="0" applyProtection="0"/>
    <xf numFmtId="0" fontId="12" fillId="0" borderId="0"/>
    <xf numFmtId="0" fontId="16" fillId="0" borderId="0" applyNumberFormat="0" applyFill="0" applyBorder="0" applyAlignment="0" applyProtection="0"/>
    <xf numFmtId="0" fontId="17" fillId="0" borderId="0"/>
    <xf numFmtId="0" fontId="17" fillId="0" borderId="0"/>
    <xf numFmtId="0" fontId="21" fillId="0" borderId="0"/>
    <xf numFmtId="0" fontId="1" fillId="0" borderId="0"/>
  </cellStyleXfs>
  <cellXfs count="154">
    <xf numFmtId="0" fontId="0" fillId="0" borderId="0" xfId="0"/>
    <xf numFmtId="1" fontId="11" fillId="0" borderId="5" xfId="0" applyNumberFormat="1" applyFont="1" applyBorder="1" applyAlignment="1" applyProtection="1">
      <alignment horizontal="center" vertical="center" wrapText="1"/>
      <protection locked="0"/>
    </xf>
    <xf numFmtId="0" fontId="12" fillId="0" borderId="0" xfId="9"/>
    <xf numFmtId="0" fontId="8" fillId="0" borderId="0" xfId="0" applyFont="1" applyBorder="1" applyAlignment="1" applyProtection="1">
      <alignment vertical="center" wrapText="1"/>
      <protection locked="0"/>
    </xf>
    <xf numFmtId="0" fontId="8" fillId="0" borderId="0" xfId="0" applyFont="1" applyAlignment="1" applyProtection="1">
      <alignment vertical="center" wrapText="1"/>
      <protection locked="0"/>
    </xf>
    <xf numFmtId="0" fontId="14" fillId="0" borderId="0" xfId="2" applyFont="1" applyFill="1" applyBorder="1" applyAlignment="1" applyProtection="1">
      <alignment vertical="center" wrapText="1"/>
      <protection locked="0"/>
    </xf>
    <xf numFmtId="0" fontId="14" fillId="0" borderId="0" xfId="5" applyFont="1" applyFill="1"/>
    <xf numFmtId="0" fontId="14" fillId="0" borderId="0" xfId="1" applyFont="1" applyFill="1" applyBorder="1" applyAlignment="1" applyProtection="1">
      <alignment vertical="center" wrapText="1"/>
      <protection locked="0"/>
    </xf>
    <xf numFmtId="0" fontId="14" fillId="0" borderId="0" xfId="8" applyFont="1" applyFill="1"/>
    <xf numFmtId="0" fontId="15" fillId="0" borderId="0" xfId="9" applyFont="1"/>
    <xf numFmtId="0" fontId="17" fillId="0" borderId="0" xfId="0" applyFont="1" applyBorder="1" applyAlignment="1" applyProtection="1">
      <alignment vertical="center" wrapText="1"/>
      <protection locked="0"/>
    </xf>
    <xf numFmtId="0" fontId="17" fillId="0" borderId="0" xfId="0" applyNumberFormat="1" applyFont="1" applyBorder="1" applyAlignment="1" applyProtection="1">
      <alignment vertical="center" wrapText="1"/>
      <protection locked="0"/>
    </xf>
    <xf numFmtId="14" fontId="17" fillId="0" borderId="0" xfId="0" applyNumberFormat="1" applyFont="1" applyBorder="1" applyAlignment="1" applyProtection="1">
      <alignment vertical="center" wrapText="1"/>
      <protection locked="0"/>
    </xf>
    <xf numFmtId="0" fontId="8" fillId="0" borderId="0" xfId="0" applyNumberFormat="1" applyFont="1" applyBorder="1" applyAlignment="1" applyProtection="1">
      <alignment vertical="center" wrapText="1"/>
      <protection locked="0"/>
    </xf>
    <xf numFmtId="14" fontId="8" fillId="0" borderId="0" xfId="0" applyNumberFormat="1" applyFont="1" applyBorder="1" applyAlignment="1" applyProtection="1">
      <alignment vertical="center" wrapText="1"/>
      <protection locked="0"/>
    </xf>
    <xf numFmtId="0" fontId="0" fillId="0" borderId="0" xfId="0" applyAlignment="1">
      <alignment wrapText="1"/>
    </xf>
    <xf numFmtId="0" fontId="22" fillId="0" borderId="0" xfId="0" applyFont="1"/>
    <xf numFmtId="0" fontId="24" fillId="13" borderId="5" xfId="0" applyFont="1" applyFill="1" applyBorder="1" applyAlignment="1">
      <alignment horizontal="center" vertical="center"/>
    </xf>
    <xf numFmtId="0" fontId="25" fillId="17" borderId="5" xfId="0" applyFont="1" applyFill="1" applyBorder="1" applyAlignment="1">
      <alignment horizontal="center" vertical="center" wrapText="1"/>
    </xf>
    <xf numFmtId="0" fontId="25" fillId="18" borderId="5" xfId="0" applyFont="1" applyFill="1" applyBorder="1" applyAlignment="1">
      <alignment horizontal="center" vertical="center" wrapText="1"/>
    </xf>
    <xf numFmtId="0" fontId="0" fillId="0" borderId="0" xfId="0" applyAlignment="1">
      <alignment vertical="center"/>
    </xf>
    <xf numFmtId="0" fontId="24" fillId="13" borderId="12" xfId="0" applyFont="1" applyFill="1" applyBorder="1" applyAlignment="1">
      <alignment horizontal="center" vertical="center" wrapText="1"/>
    </xf>
    <xf numFmtId="0" fontId="6" fillId="0" borderId="0" xfId="0" applyFont="1" applyAlignment="1">
      <alignment vertical="center" wrapText="1"/>
    </xf>
    <xf numFmtId="0" fontId="6" fillId="20" borderId="0" xfId="0" applyFont="1" applyFill="1" applyAlignment="1">
      <alignment vertical="center" wrapText="1"/>
    </xf>
    <xf numFmtId="0" fontId="6" fillId="0" borderId="0" xfId="0" applyFont="1" applyAlignment="1">
      <alignment horizontal="justify" vertical="center" wrapText="1"/>
    </xf>
    <xf numFmtId="0" fontId="0" fillId="0" borderId="11" xfId="0" applyBorder="1" applyAlignment="1">
      <alignment horizontal="justify" vertical="center" wrapText="1"/>
    </xf>
    <xf numFmtId="0" fontId="27" fillId="0" borderId="5" xfId="0" applyFont="1" applyBorder="1" applyAlignment="1">
      <alignment horizontal="justify" vertical="center" wrapText="1"/>
    </xf>
    <xf numFmtId="0" fontId="0" fillId="0" borderId="5" xfId="0" applyBorder="1" applyAlignment="1">
      <alignment horizontal="justify" vertical="center" wrapText="1"/>
    </xf>
    <xf numFmtId="0" fontId="0" fillId="0" borderId="5" xfId="0" applyBorder="1" applyAlignment="1">
      <alignment vertical="center" wrapText="1"/>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10" xfId="0" applyBorder="1" applyAlignment="1">
      <alignment horizontal="justify" vertical="center" wrapText="1"/>
    </xf>
    <xf numFmtId="0" fontId="0" fillId="0" borderId="13" xfId="0" applyBorder="1" applyAlignment="1">
      <alignment horizontal="justify" vertical="center" wrapText="1"/>
    </xf>
    <xf numFmtId="0" fontId="0" fillId="0" borderId="11" xfId="0" applyBorder="1" applyAlignment="1">
      <alignment vertical="center"/>
    </xf>
    <xf numFmtId="0" fontId="0" fillId="0" borderId="9" xfId="0" applyBorder="1" applyAlignment="1">
      <alignment horizontal="justify" vertical="center" wrapText="1"/>
    </xf>
    <xf numFmtId="0" fontId="0" fillId="0" borderId="3" xfId="0"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0" fillId="0" borderId="0" xfId="0" applyAlignment="1">
      <alignment horizontal="justify" vertical="center" wrapText="1"/>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13" xfId="0" applyBorder="1" applyAlignment="1">
      <alignment vertical="center"/>
    </xf>
    <xf numFmtId="0" fontId="25" fillId="0" borderId="0" xfId="0" applyFont="1" applyAlignment="1">
      <alignment horizontal="center" vertical="center"/>
    </xf>
    <xf numFmtId="0" fontId="0" fillId="0" borderId="0" xfId="0" applyAlignment="1">
      <alignment horizontal="justify" vertical="center"/>
    </xf>
    <xf numFmtId="0" fontId="14" fillId="12" borderId="5" xfId="5" applyNumberFormat="1" applyFont="1" applyFill="1" applyBorder="1" applyAlignment="1" applyProtection="1">
      <alignment vertical="center" wrapText="1"/>
      <protection locked="0"/>
    </xf>
    <xf numFmtId="0" fontId="14" fillId="12" borderId="5" xfId="5" applyNumberFormat="1" applyFont="1" applyFill="1" applyBorder="1" applyAlignment="1" applyProtection="1">
      <alignment horizontal="left" vertical="center" wrapText="1"/>
      <protection locked="0"/>
    </xf>
    <xf numFmtId="0" fontId="13" fillId="12" borderId="5" xfId="1" applyFont="1" applyFill="1" applyBorder="1" applyAlignment="1" applyProtection="1">
      <alignment horizontal="center" vertical="center" wrapText="1"/>
      <protection locked="0"/>
    </xf>
    <xf numFmtId="0" fontId="17" fillId="0" borderId="0" xfId="0" applyNumberFormat="1" applyFont="1" applyBorder="1" applyAlignment="1" applyProtection="1">
      <alignment horizontal="justify" vertical="center" wrapText="1"/>
      <protection locked="0"/>
    </xf>
    <xf numFmtId="0" fontId="8" fillId="0" borderId="0" xfId="0" applyNumberFormat="1" applyFont="1" applyBorder="1" applyAlignment="1" applyProtection="1">
      <alignment horizontal="justify" vertical="center" wrapText="1"/>
      <protection locked="0"/>
    </xf>
    <xf numFmtId="0" fontId="14" fillId="12" borderId="5" xfId="5" applyNumberFormat="1" applyFont="1" applyFill="1" applyBorder="1" applyAlignment="1" applyProtection="1">
      <alignment horizontal="justify" vertical="center" wrapText="1"/>
      <protection locked="0"/>
    </xf>
    <xf numFmtId="0" fontId="17" fillId="0" borderId="0" xfId="0" applyFont="1" applyBorder="1" applyAlignment="1" applyProtection="1">
      <alignment horizontal="justify" vertical="center" wrapText="1"/>
      <protection locked="0"/>
    </xf>
    <xf numFmtId="0" fontId="8" fillId="0" borderId="0" xfId="0" applyFont="1" applyBorder="1" applyAlignment="1" applyProtection="1">
      <alignment horizontal="justify" vertical="center" wrapText="1"/>
      <protection locked="0"/>
    </xf>
    <xf numFmtId="0" fontId="23" fillId="21" borderId="5" xfId="0" applyFont="1" applyFill="1" applyBorder="1" applyAlignment="1">
      <alignment horizontal="right" vertical="center" wrapText="1"/>
    </xf>
    <xf numFmtId="0" fontId="14" fillId="10" borderId="5" xfId="0" applyFont="1" applyFill="1" applyBorder="1" applyAlignment="1">
      <alignment horizontal="justify" vertical="center" wrapText="1"/>
    </xf>
    <xf numFmtId="14" fontId="17" fillId="0" borderId="0" xfId="0" applyNumberFormat="1" applyFont="1" applyBorder="1" applyAlignment="1" applyProtection="1">
      <alignment horizontal="center" vertical="center" wrapText="1"/>
      <protection locked="0"/>
    </xf>
    <xf numFmtId="14" fontId="8" fillId="0" borderId="0" xfId="0" applyNumberFormat="1" applyFont="1" applyBorder="1" applyAlignment="1" applyProtection="1">
      <alignment horizontal="center" vertical="center" wrapText="1"/>
      <protection locked="0"/>
    </xf>
    <xf numFmtId="0" fontId="13" fillId="12" borderId="5" xfId="10" applyFont="1" applyFill="1" applyBorder="1" applyAlignment="1" applyProtection="1">
      <alignment horizontal="center" vertical="center" wrapText="1"/>
      <protection locked="0"/>
    </xf>
    <xf numFmtId="0" fontId="37" fillId="0" borderId="0" xfId="0" applyFont="1" applyBorder="1" applyAlignment="1" applyProtection="1">
      <alignment horizontal="center" vertical="center" wrapText="1"/>
      <protection locked="0"/>
    </xf>
    <xf numFmtId="0" fontId="36" fillId="0" borderId="0" xfId="0" applyFont="1" applyBorder="1" applyAlignment="1" applyProtection="1">
      <alignment horizontal="center" vertical="center" wrapText="1"/>
      <protection locked="0"/>
    </xf>
    <xf numFmtId="0" fontId="23" fillId="12" borderId="5" xfId="0" applyFont="1" applyFill="1" applyBorder="1" applyAlignment="1">
      <alignment horizontal="center" vertical="center" wrapText="1"/>
    </xf>
    <xf numFmtId="0" fontId="14" fillId="10" borderId="5" xfId="0" applyFont="1" applyFill="1" applyBorder="1" applyAlignment="1">
      <alignment horizontal="center" vertical="center" wrapText="1"/>
    </xf>
    <xf numFmtId="0" fontId="14" fillId="0" borderId="5" xfId="0" applyNumberFormat="1" applyFont="1" applyFill="1" applyBorder="1" applyAlignment="1" applyProtection="1">
      <alignment horizontal="center" vertical="center" wrapText="1"/>
      <protection locked="0"/>
    </xf>
    <xf numFmtId="0" fontId="17" fillId="0" borderId="0" xfId="0" applyNumberFormat="1"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23" fillId="0" borderId="5" xfId="0" applyFont="1" applyFill="1" applyBorder="1" applyAlignment="1">
      <alignment horizontal="center" vertical="center" wrapText="1"/>
    </xf>
    <xf numFmtId="0" fontId="14" fillId="0" borderId="5" xfId="0" applyNumberFormat="1" applyFont="1" applyFill="1" applyBorder="1" applyAlignment="1" applyProtection="1">
      <alignment horizontal="justify" vertical="center" wrapText="1"/>
      <protection locked="0"/>
    </xf>
    <xf numFmtId="0" fontId="14" fillId="10" borderId="5" xfId="0" applyFont="1" applyFill="1" applyBorder="1" applyAlignment="1">
      <alignment horizontal="left" vertical="center" wrapText="1"/>
    </xf>
    <xf numFmtId="14" fontId="14" fillId="10" borderId="5" xfId="0" applyNumberFormat="1" applyFont="1" applyFill="1" applyBorder="1" applyAlignment="1">
      <alignment horizontal="left" vertical="center" wrapText="1"/>
    </xf>
    <xf numFmtId="0" fontId="14" fillId="11" borderId="5" xfId="0" applyFont="1" applyFill="1" applyBorder="1" applyAlignment="1">
      <alignment horizontal="center" vertical="center" wrapText="1"/>
    </xf>
    <xf numFmtId="14" fontId="14" fillId="10" borderId="5" xfId="0" applyNumberFormat="1" applyFont="1" applyFill="1" applyBorder="1" applyAlignment="1">
      <alignment horizontal="center" vertical="center" wrapText="1"/>
    </xf>
    <xf numFmtId="0" fontId="14" fillId="11"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164" fontId="14" fillId="10" borderId="5" xfId="0" applyNumberFormat="1" applyFont="1" applyFill="1" applyBorder="1" applyAlignment="1">
      <alignment horizontal="center" vertical="center" wrapText="1"/>
    </xf>
    <xf numFmtId="0" fontId="14" fillId="12" borderId="5" xfId="0" applyFont="1" applyFill="1" applyBorder="1" applyAlignment="1">
      <alignment horizontal="center" vertical="center" wrapText="1"/>
    </xf>
    <xf numFmtId="0" fontId="14" fillId="12" borderId="5" xfId="0" applyFont="1" applyFill="1" applyBorder="1" applyAlignment="1">
      <alignment horizontal="left" vertical="center" wrapText="1"/>
    </xf>
    <xf numFmtId="164" fontId="14" fillId="12" borderId="5" xfId="0" applyNumberFormat="1" applyFont="1" applyFill="1" applyBorder="1" applyAlignment="1">
      <alignment horizontal="center" vertical="center" wrapText="1"/>
    </xf>
    <xf numFmtId="0" fontId="14" fillId="24" borderId="5" xfId="0" applyFont="1" applyFill="1" applyBorder="1" applyAlignment="1">
      <alignment horizontal="left" vertical="center" wrapText="1"/>
    </xf>
    <xf numFmtId="0" fontId="14" fillId="0" borderId="0" xfId="9" applyFont="1" applyFill="1"/>
    <xf numFmtId="0" fontId="14" fillId="22" borderId="16" xfId="0" applyFont="1" applyFill="1" applyBorder="1" applyAlignment="1">
      <alignment horizontal="center" vertical="center" wrapText="1"/>
    </xf>
    <xf numFmtId="0" fontId="14" fillId="0" borderId="0" xfId="0" applyFont="1" applyFill="1" applyBorder="1" applyAlignment="1" applyProtection="1">
      <alignment vertical="center" wrapText="1"/>
      <protection locked="0"/>
    </xf>
    <xf numFmtId="0" fontId="14" fillId="12" borderId="0" xfId="9" applyFont="1" applyFill="1"/>
    <xf numFmtId="0" fontId="14" fillId="12" borderId="0" xfId="0" applyFont="1" applyFill="1" applyBorder="1" applyAlignment="1" applyProtection="1">
      <alignment vertical="center" wrapText="1"/>
      <protection locked="0"/>
    </xf>
    <xf numFmtId="0" fontId="14" fillId="23" borderId="16" xfId="0" applyFont="1" applyFill="1" applyBorder="1" applyAlignment="1">
      <alignment horizontal="center" vertical="center" wrapText="1"/>
    </xf>
    <xf numFmtId="0" fontId="14" fillId="0" borderId="0" xfId="9" applyFont="1"/>
    <xf numFmtId="0" fontId="14" fillId="0" borderId="0" xfId="0" applyFont="1" applyBorder="1" applyAlignment="1" applyProtection="1">
      <alignment vertical="center" wrapText="1"/>
      <protection locked="0"/>
    </xf>
    <xf numFmtId="0" fontId="14" fillId="0" borderId="5" xfId="0" applyFont="1" applyBorder="1" applyAlignment="1" applyProtection="1">
      <alignment vertical="center" wrapText="1"/>
      <protection locked="0"/>
    </xf>
    <xf numFmtId="14" fontId="14" fillId="0" borderId="5" xfId="0" applyNumberFormat="1" applyFont="1" applyBorder="1" applyAlignment="1" applyProtection="1">
      <alignment horizontal="center" vertical="center" wrapText="1"/>
      <protection locked="0"/>
    </xf>
    <xf numFmtId="14" fontId="14" fillId="0" borderId="5" xfId="0" applyNumberFormat="1" applyFont="1" applyBorder="1" applyAlignment="1" applyProtection="1">
      <alignment vertical="center" wrapText="1"/>
      <protection locked="0"/>
    </xf>
    <xf numFmtId="0" fontId="14" fillId="25" borderId="5" xfId="0" applyFont="1" applyFill="1" applyBorder="1" applyAlignment="1" applyProtection="1">
      <alignment vertical="center" wrapText="1"/>
      <protection locked="0"/>
    </xf>
    <xf numFmtId="0" fontId="14" fillId="0" borderId="0" xfId="2" applyFont="1" applyFill="1" applyBorder="1" applyAlignment="1" applyProtection="1">
      <alignment horizontal="center" vertical="center" wrapText="1"/>
      <protection locked="0"/>
    </xf>
    <xf numFmtId="0" fontId="14" fillId="0" borderId="5" xfId="2"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0" borderId="5" xfId="2" applyFont="1" applyFill="1" applyBorder="1" applyAlignment="1">
      <alignment horizontal="justify" vertical="center" wrapText="1"/>
    </xf>
    <xf numFmtId="0" fontId="0" fillId="0" borderId="0" xfId="0" applyAlignment="1">
      <alignment horizontal="center" vertical="center" wrapText="1"/>
    </xf>
    <xf numFmtId="0" fontId="12" fillId="0" borderId="0" xfId="9" applyAlignment="1">
      <alignment vertical="center"/>
    </xf>
    <xf numFmtId="14" fontId="9" fillId="0" borderId="5" xfId="0" applyNumberFormat="1" applyFont="1" applyBorder="1" applyAlignment="1" applyProtection="1">
      <alignment horizontal="center" vertical="center" wrapText="1"/>
      <protection locked="0"/>
    </xf>
    <xf numFmtId="0" fontId="43" fillId="0" borderId="0" xfId="9" applyFont="1" applyAlignment="1">
      <alignment vertical="center"/>
    </xf>
    <xf numFmtId="0" fontId="43" fillId="0" borderId="0" xfId="0" applyFont="1" applyAlignment="1" applyProtection="1">
      <alignment vertical="center" wrapText="1"/>
      <protection locked="0"/>
    </xf>
    <xf numFmtId="0" fontId="45" fillId="0" borderId="0" xfId="9" applyFont="1" applyAlignment="1">
      <alignment vertical="center"/>
    </xf>
    <xf numFmtId="0" fontId="46" fillId="0" borderId="0" xfId="0" applyFont="1" applyAlignment="1" applyProtection="1">
      <alignment horizontal="center" vertical="center" wrapText="1"/>
      <protection locked="0"/>
    </xf>
    <xf numFmtId="0" fontId="47" fillId="30" borderId="11" xfId="0" applyFont="1" applyFill="1" applyBorder="1" applyAlignment="1" applyProtection="1">
      <alignment horizontal="center" vertical="center" wrapText="1"/>
      <protection locked="0"/>
    </xf>
    <xf numFmtId="0" fontId="38" fillId="0" borderId="0" xfId="9" applyFont="1" applyAlignment="1">
      <alignment vertical="center"/>
    </xf>
    <xf numFmtId="0" fontId="47" fillId="0" borderId="0" xfId="0" applyFont="1" applyAlignment="1" applyProtection="1">
      <alignment horizontal="center" vertical="center" wrapText="1"/>
      <protection locked="0"/>
    </xf>
    <xf numFmtId="0" fontId="47" fillId="30" borderId="12" xfId="0" applyFont="1" applyFill="1" applyBorder="1" applyAlignment="1" applyProtection="1">
      <alignment horizontal="center" vertical="center" wrapText="1"/>
      <protection locked="0"/>
    </xf>
    <xf numFmtId="0" fontId="38" fillId="0" borderId="0" xfId="0" applyFont="1" applyAlignment="1" applyProtection="1">
      <alignment vertical="center" wrapText="1"/>
      <protection locked="0"/>
    </xf>
    <xf numFmtId="0" fontId="38" fillId="0" borderId="0" xfId="9" applyFont="1" applyAlignment="1">
      <alignment horizontal="center" vertical="center"/>
    </xf>
    <xf numFmtId="0" fontId="38" fillId="0" borderId="0" xfId="0" applyFont="1" applyAlignment="1" applyProtection="1">
      <alignment horizontal="center" vertical="center" wrapText="1"/>
      <protection locked="0"/>
    </xf>
    <xf numFmtId="0" fontId="50" fillId="0" borderId="5" xfId="0" applyFont="1" applyBorder="1" applyAlignment="1">
      <alignment horizontal="center" vertical="center" wrapText="1"/>
    </xf>
    <xf numFmtId="0" fontId="41" fillId="0" borderId="5" xfId="0" applyFont="1" applyBorder="1" applyAlignment="1">
      <alignment horizontal="center" vertical="center" wrapText="1"/>
    </xf>
    <xf numFmtId="0" fontId="47" fillId="30" borderId="5" xfId="0" applyFont="1" applyFill="1" applyBorder="1" applyAlignment="1" applyProtection="1">
      <alignment horizontal="center" vertical="center" wrapText="1"/>
      <protection locked="0"/>
    </xf>
    <xf numFmtId="0" fontId="47" fillId="30" borderId="11" xfId="0" applyFont="1" applyFill="1" applyBorder="1" applyAlignment="1" applyProtection="1">
      <alignment horizontal="center" vertical="center" wrapText="1"/>
      <protection locked="0"/>
    </xf>
    <xf numFmtId="0" fontId="47" fillId="30" borderId="12" xfId="0" applyFont="1" applyFill="1" applyBorder="1" applyAlignment="1" applyProtection="1">
      <alignment horizontal="center" vertical="center" wrapText="1"/>
      <protection locked="0"/>
    </xf>
    <xf numFmtId="0" fontId="48" fillId="30" borderId="11" xfId="0" applyFont="1" applyFill="1" applyBorder="1" applyAlignment="1" applyProtection="1">
      <alignment horizontal="center" vertical="center" wrapText="1"/>
      <protection locked="0"/>
    </xf>
    <xf numFmtId="0" fontId="48" fillId="30" borderId="12" xfId="0" applyFont="1" applyFill="1" applyBorder="1" applyAlignment="1" applyProtection="1">
      <alignment horizontal="center" vertical="center" wrapText="1"/>
      <protection locked="0"/>
    </xf>
    <xf numFmtId="0" fontId="47" fillId="30" borderId="17" xfId="0" applyFont="1" applyFill="1" applyBorder="1" applyAlignment="1" applyProtection="1">
      <alignment horizontal="center" vertical="center" wrapText="1"/>
      <protection locked="0"/>
    </xf>
    <xf numFmtId="0" fontId="47" fillId="30" borderId="2" xfId="0" applyFont="1" applyFill="1" applyBorder="1" applyAlignment="1" applyProtection="1">
      <alignment horizontal="center" vertical="center" wrapText="1"/>
      <protection locked="0"/>
    </xf>
    <xf numFmtId="0" fontId="47" fillId="30" borderId="3" xfId="0" applyFont="1" applyFill="1" applyBorder="1" applyAlignment="1" applyProtection="1">
      <alignment horizontal="center" vertical="center" wrapText="1"/>
      <protection locked="0"/>
    </xf>
    <xf numFmtId="0" fontId="47" fillId="30" borderId="6" xfId="0" applyFont="1" applyFill="1" applyBorder="1" applyAlignment="1" applyProtection="1">
      <alignment horizontal="center" vertical="center" wrapText="1"/>
      <protection locked="0"/>
    </xf>
    <xf numFmtId="0" fontId="47" fillId="30" borderId="7" xfId="0" applyFont="1" applyFill="1" applyBorder="1" applyAlignment="1" applyProtection="1">
      <alignment horizontal="center" vertical="center" wrapText="1"/>
      <protection locked="0"/>
    </xf>
    <xf numFmtId="0" fontId="43" fillId="26" borderId="0" xfId="1" applyFont="1" applyFill="1" applyBorder="1" applyAlignment="1" applyProtection="1">
      <alignment horizontal="center" vertical="center" wrapText="1"/>
      <protection locked="0"/>
    </xf>
    <xf numFmtId="0" fontId="43" fillId="19" borderId="4" xfId="2" applyFont="1" applyFill="1" applyBorder="1" applyAlignment="1" applyProtection="1">
      <alignment horizontal="center" vertical="center" wrapText="1"/>
      <protection locked="0"/>
    </xf>
    <xf numFmtId="0" fontId="43" fillId="26" borderId="4" xfId="1" applyFont="1" applyFill="1" applyBorder="1" applyAlignment="1" applyProtection="1">
      <alignment horizontal="center" vertical="center" wrapText="1"/>
      <protection locked="0"/>
    </xf>
    <xf numFmtId="0" fontId="44" fillId="27" borderId="9" xfId="3" applyFont="1" applyFill="1" applyBorder="1" applyAlignment="1" applyProtection="1">
      <alignment horizontal="center" vertical="center" wrapText="1"/>
      <protection locked="0"/>
    </xf>
    <xf numFmtId="0" fontId="44" fillId="27" borderId="10" xfId="3" applyFont="1" applyFill="1" applyBorder="1" applyAlignment="1" applyProtection="1">
      <alignment horizontal="center" vertical="center" wrapText="1"/>
      <protection locked="0"/>
    </xf>
    <xf numFmtId="0" fontId="44" fillId="28" borderId="1" xfId="4" applyFont="1" applyFill="1" applyAlignment="1" applyProtection="1">
      <alignment horizontal="center" vertical="center" wrapText="1"/>
      <protection locked="0"/>
    </xf>
    <xf numFmtId="0" fontId="44" fillId="27" borderId="10" xfId="7" applyFont="1" applyFill="1" applyBorder="1" applyAlignment="1" applyProtection="1">
      <alignment horizontal="center" vertical="center" wrapText="1"/>
      <protection locked="0"/>
    </xf>
    <xf numFmtId="0" fontId="44" fillId="28" borderId="10" xfId="7" applyFont="1" applyFill="1" applyBorder="1" applyAlignment="1" applyProtection="1">
      <alignment horizontal="center" vertical="center" wrapText="1"/>
      <protection locked="0"/>
    </xf>
    <xf numFmtId="0" fontId="44" fillId="29" borderId="10" xfId="6"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0" fontId="33" fillId="0" borderId="4" xfId="0" applyFont="1" applyBorder="1" applyAlignment="1" applyProtection="1">
      <alignment horizontal="center" vertical="center" wrapText="1"/>
      <protection locked="0"/>
    </xf>
    <xf numFmtId="0" fontId="33" fillId="0" borderId="6" xfId="0" applyFont="1" applyBorder="1" applyAlignment="1" applyProtection="1">
      <alignment horizontal="center" vertical="center" wrapText="1"/>
      <protection locked="0"/>
    </xf>
    <xf numFmtId="0" fontId="33" fillId="0" borderId="8"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25" fillId="14" borderId="5" xfId="0" applyFont="1" applyFill="1" applyBorder="1" applyAlignment="1">
      <alignment horizontal="center" vertical="center"/>
    </xf>
    <xf numFmtId="0" fontId="26" fillId="15" borderId="5" xfId="0" applyFont="1" applyFill="1" applyBorder="1" applyAlignment="1">
      <alignment horizontal="center" vertical="center"/>
    </xf>
    <xf numFmtId="0" fontId="25" fillId="16" borderId="5" xfId="0" applyFont="1" applyFill="1" applyBorder="1" applyAlignment="1">
      <alignment horizontal="center" vertical="center"/>
    </xf>
    <xf numFmtId="0" fontId="26" fillId="19" borderId="5" xfId="0" applyFont="1" applyFill="1" applyBorder="1" applyAlignment="1">
      <alignment horizontal="center" vertical="center"/>
    </xf>
    <xf numFmtId="0" fontId="24" fillId="13" borderId="5" xfId="0" applyFont="1" applyFill="1" applyBorder="1" applyAlignment="1">
      <alignment horizontal="center" vertical="center"/>
    </xf>
    <xf numFmtId="0" fontId="24" fillId="13" borderId="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cellXfs>
  <cellStyles count="15">
    <cellStyle name="20% - Accent1" xfId="5" builtinId="30"/>
    <cellStyle name="40% - Accent2" xfId="6" builtinId="35"/>
    <cellStyle name="40% - Accent5" xfId="7" builtinId="47"/>
    <cellStyle name="60% - Accent6" xfId="8" builtinId="52"/>
    <cellStyle name="Bad" xfId="2" builtinId="27"/>
    <cellStyle name="Check Cell" xfId="4" builtinId="23"/>
    <cellStyle name="Good" xfId="1" builtinId="26"/>
    <cellStyle name="Hyperlink" xfId="10" builtinId="8"/>
    <cellStyle name="Moneda [0] 2" xfId="11" xr:uid="{00000000-0005-0000-0000-000009000000}"/>
    <cellStyle name="Neutral" xfId="3" builtinId="28"/>
    <cellStyle name="Normal" xfId="0" builtinId="0"/>
    <cellStyle name="Normal 2" xfId="9" xr:uid="{00000000-0005-0000-0000-00000C000000}"/>
    <cellStyle name="Normal 2 2" xfId="12" xr:uid="{00000000-0005-0000-0000-00000D000000}"/>
    <cellStyle name="Normal 3" xfId="13" xr:uid="{00000000-0005-0000-0000-00000E000000}"/>
    <cellStyle name="Normal 4" xfId="14" xr:uid="{00000000-0005-0000-0000-00000F00000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454290</xdr:colOff>
      <xdr:row>0</xdr:row>
      <xdr:rowOff>96309</xdr:rowOff>
    </xdr:from>
    <xdr:to>
      <xdr:col>1</xdr:col>
      <xdr:colOff>745068</xdr:colOff>
      <xdr:row>1</xdr:row>
      <xdr:rowOff>387350</xdr:rowOff>
    </xdr:to>
    <xdr:pic>
      <xdr:nvPicPr>
        <xdr:cNvPr id="2" name="Imagen 1" descr="\\Mpramirez\mis documentos\Mis imágenes\Logo Igac_color_vert.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454290" y="96309"/>
          <a:ext cx="764911" cy="815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474133</xdr:colOff>
      <xdr:row>0</xdr:row>
      <xdr:rowOff>107799</xdr:rowOff>
    </xdr:from>
    <xdr:to>
      <xdr:col>8</xdr:col>
      <xdr:colOff>475374</xdr:colOff>
      <xdr:row>1</xdr:row>
      <xdr:rowOff>398840</xdr:rowOff>
    </xdr:to>
    <xdr:pic>
      <xdr:nvPicPr>
        <xdr:cNvPr id="3" name="Imagen 4" descr="\\Mpramirez\mis documentos\Mis imágenes\Logo Igac_color_vert.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11700933" y="107799"/>
          <a:ext cx="712441" cy="815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onzale/Downloads/F1500-01%2017%20V2%20Matriz%20de%20Inventario%20de%20Activos%20de%20Informacion%20GEODES&#205;A_0309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a/Documents/SJD/2020/DOCUMENTOS%20CONVENIO%20BM/C:\Users\agonzale\Downloads\F1500-01%2017%20V2%20Matriz%20de%20Inventario%20de%20Activos%20de%20Informacion%20GEODES&#205;A_0309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2)"/>
      <sheetName val="Matriz Original"/>
      <sheetName val="Matriz"/>
      <sheetName val="Listas"/>
      <sheetName val="3010.54-231"/>
      <sheetName val="3010.54-232"/>
      <sheetName val="3010.54-233"/>
      <sheetName val="3010.54-234"/>
      <sheetName val="3010.77"/>
      <sheetName val="3010.14-37"/>
      <sheetName val="RETENCIÓN DOCUMEN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D44"/>
  <sheetViews>
    <sheetView tabSelected="1" zoomScaleNormal="60" zoomScaleSheetLayoutView="27" zoomScalePageLayoutView="110" workbookViewId="0">
      <pane ySplit="7" topLeftCell="A8" activePane="bottomLeft" state="frozen"/>
      <selection activeCell="G1" sqref="G1"/>
      <selection pane="bottomLeft" activeCell="J7" sqref="A1:XFD7"/>
    </sheetView>
  </sheetViews>
  <sheetFormatPr baseColWidth="10" defaultColWidth="11.5" defaultRowHeight="16" x14ac:dyDescent="0.2"/>
  <cols>
    <col min="1" max="1" width="6.1640625" style="60" bestFit="1" customWidth="1"/>
    <col min="2" max="2" width="17.6640625" style="3" customWidth="1"/>
    <col min="3" max="3" width="38" style="53" customWidth="1"/>
    <col min="4" max="4" width="24.5" style="65" customWidth="1"/>
    <col min="5" max="5" width="35.83203125" style="50" customWidth="1"/>
    <col min="6" max="6" width="17.33203125" style="3" hidden="1" customWidth="1"/>
    <col min="7" max="7" width="7.6640625" style="13" hidden="1" customWidth="1"/>
    <col min="8" max="8" width="9.33203125" style="3" hidden="1" customWidth="1"/>
    <col min="9" max="9" width="12.83203125" style="3" hidden="1" customWidth="1"/>
    <col min="10" max="10" width="14.5" style="3" hidden="1" customWidth="1"/>
    <col min="11" max="11" width="12.6640625" style="3" hidden="1" customWidth="1"/>
    <col min="12" max="12" width="11.83203125" style="3" hidden="1" customWidth="1"/>
    <col min="13" max="13" width="17.1640625" style="13" hidden="1" customWidth="1"/>
    <col min="14" max="14" width="19" style="14" hidden="1" customWidth="1"/>
    <col min="15" max="15" width="16.6640625" style="3" customWidth="1"/>
    <col min="16" max="16" width="3.6640625" style="3" hidden="1" customWidth="1"/>
    <col min="17" max="17" width="7.5" style="3" hidden="1" customWidth="1"/>
    <col min="18" max="18" width="3.5" style="3" hidden="1" customWidth="1"/>
    <col min="19" max="19" width="12.33203125" style="3" hidden="1" customWidth="1"/>
    <col min="20" max="20" width="4.6640625" style="3" hidden="1" customWidth="1"/>
    <col min="21" max="21" width="7.5" style="13" hidden="1" customWidth="1"/>
    <col min="22" max="23" width="9.83203125" style="13" customWidth="1"/>
    <col min="24" max="24" width="9.5" style="13" customWidth="1"/>
    <col min="25" max="25" width="7.83203125" style="13" customWidth="1"/>
    <col min="26" max="26" width="16.1640625" style="13" customWidth="1"/>
    <col min="27" max="27" width="27.1640625" style="13" customWidth="1"/>
    <col min="28" max="28" width="31.5" style="13" customWidth="1"/>
    <col min="29" max="29" width="37" style="13" customWidth="1"/>
    <col min="30" max="30" width="27" style="13" customWidth="1"/>
    <col min="31" max="31" width="12" style="57" customWidth="1"/>
    <col min="32" max="32" width="14" style="67" customWidth="1"/>
    <col min="33" max="34" width="13.33203125" style="3" customWidth="1"/>
    <col min="35" max="35" width="36.1640625" style="3" customWidth="1"/>
    <col min="36" max="36" width="14.33203125" style="3" customWidth="1"/>
    <col min="37" max="37" width="20.6640625" style="57" customWidth="1"/>
    <col min="38" max="38" width="20.6640625" style="14" customWidth="1"/>
    <col min="39" max="290" width="11.5" style="2"/>
    <col min="291" max="16384" width="11.5" style="3"/>
  </cols>
  <sheetData>
    <row r="1" spans="1:290" s="4" customFormat="1" ht="41.25" customHeight="1" x14ac:dyDescent="0.2">
      <c r="A1" s="132"/>
      <c r="B1" s="133"/>
      <c r="C1" s="136" t="s">
        <v>313</v>
      </c>
      <c r="D1" s="137"/>
      <c r="E1" s="137"/>
      <c r="F1" s="137"/>
      <c r="G1" s="137"/>
      <c r="H1" s="137"/>
      <c r="I1" s="137"/>
      <c r="J1" s="137"/>
      <c r="K1" s="137"/>
      <c r="L1" s="137"/>
      <c r="M1" s="137"/>
      <c r="N1" s="137"/>
      <c r="O1" s="136" t="s">
        <v>313</v>
      </c>
      <c r="P1" s="137"/>
      <c r="Q1" s="137"/>
      <c r="R1" s="137"/>
      <c r="S1" s="137"/>
      <c r="T1" s="137"/>
      <c r="U1" s="137"/>
      <c r="V1" s="137"/>
      <c r="W1" s="137"/>
      <c r="X1" s="137"/>
      <c r="Y1" s="137"/>
      <c r="Z1" s="137"/>
      <c r="AA1" s="140" t="s">
        <v>0</v>
      </c>
      <c r="AB1" s="141"/>
      <c r="AC1" s="141"/>
      <c r="AD1" s="141"/>
      <c r="AE1" s="141"/>
      <c r="AF1" s="141"/>
      <c r="AG1" s="141"/>
      <c r="AH1" s="141"/>
      <c r="AI1" s="141"/>
      <c r="AJ1" s="141"/>
      <c r="AK1" s="142"/>
      <c r="AL1" s="1" t="s">
        <v>1</v>
      </c>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c r="CU1" s="98"/>
      <c r="CV1" s="98"/>
      <c r="CW1" s="98"/>
      <c r="CX1" s="98"/>
      <c r="CY1" s="98"/>
      <c r="CZ1" s="98"/>
      <c r="DA1" s="98"/>
      <c r="DB1" s="98"/>
      <c r="DC1" s="98"/>
      <c r="DD1" s="98"/>
      <c r="DE1" s="98"/>
      <c r="DF1" s="98"/>
      <c r="DG1" s="98"/>
      <c r="DH1" s="98"/>
      <c r="DI1" s="98"/>
      <c r="DJ1" s="98"/>
      <c r="DK1" s="98"/>
      <c r="DL1" s="98"/>
      <c r="DM1" s="98"/>
      <c r="DN1" s="98"/>
      <c r="DO1" s="98"/>
      <c r="DP1" s="98"/>
      <c r="DQ1" s="98"/>
      <c r="DR1" s="98"/>
      <c r="DS1" s="98"/>
      <c r="DT1" s="98"/>
      <c r="DU1" s="98"/>
      <c r="DV1" s="98"/>
      <c r="DW1" s="98"/>
      <c r="DX1" s="98"/>
      <c r="DY1" s="98"/>
      <c r="DZ1" s="98"/>
      <c r="EA1" s="98"/>
      <c r="EB1" s="98"/>
      <c r="EC1" s="98"/>
      <c r="ED1" s="98"/>
      <c r="EE1" s="98"/>
      <c r="EF1" s="98"/>
      <c r="EG1" s="98"/>
      <c r="EH1" s="98"/>
      <c r="EI1" s="98"/>
      <c r="EJ1" s="98"/>
      <c r="EK1" s="98"/>
      <c r="EL1" s="98"/>
      <c r="EM1" s="98"/>
      <c r="EN1" s="98"/>
      <c r="EO1" s="98"/>
      <c r="EP1" s="98"/>
      <c r="EQ1" s="98"/>
      <c r="ER1" s="98"/>
      <c r="ES1" s="98"/>
      <c r="ET1" s="98"/>
      <c r="EU1" s="98"/>
      <c r="EV1" s="98"/>
      <c r="EW1" s="98"/>
      <c r="EX1" s="98"/>
      <c r="EY1" s="98"/>
      <c r="EZ1" s="98"/>
      <c r="FA1" s="98"/>
      <c r="FB1" s="98"/>
      <c r="FC1" s="98"/>
      <c r="FD1" s="98"/>
      <c r="FE1" s="98"/>
      <c r="FF1" s="98"/>
      <c r="FG1" s="98"/>
      <c r="FH1" s="98"/>
      <c r="FI1" s="98"/>
      <c r="FJ1" s="98"/>
      <c r="FK1" s="98"/>
      <c r="FL1" s="98"/>
      <c r="FM1" s="98"/>
      <c r="FN1" s="98"/>
      <c r="FO1" s="98"/>
      <c r="FP1" s="98"/>
      <c r="FQ1" s="98"/>
      <c r="FR1" s="98"/>
      <c r="FS1" s="98"/>
      <c r="FT1" s="98"/>
      <c r="FU1" s="98"/>
      <c r="FV1" s="98"/>
      <c r="FW1" s="98"/>
      <c r="FX1" s="98"/>
      <c r="FY1" s="98"/>
      <c r="FZ1" s="98"/>
      <c r="GA1" s="98"/>
      <c r="GB1" s="98"/>
      <c r="GC1" s="98"/>
      <c r="GD1" s="98"/>
      <c r="GE1" s="98"/>
      <c r="GF1" s="98"/>
      <c r="GG1" s="98"/>
      <c r="GH1" s="98"/>
      <c r="GI1" s="98"/>
      <c r="GJ1" s="98"/>
      <c r="GK1" s="98"/>
      <c r="GL1" s="98"/>
      <c r="GM1" s="98"/>
      <c r="GN1" s="98"/>
      <c r="GO1" s="98"/>
      <c r="GP1" s="98"/>
      <c r="GQ1" s="98"/>
      <c r="GR1" s="98"/>
      <c r="GS1" s="98"/>
      <c r="GT1" s="98"/>
      <c r="GU1" s="98"/>
      <c r="GV1" s="98"/>
      <c r="GW1" s="98"/>
      <c r="GX1" s="98"/>
      <c r="GY1" s="98"/>
      <c r="GZ1" s="98"/>
      <c r="HA1" s="98"/>
      <c r="HB1" s="98"/>
      <c r="HC1" s="98"/>
      <c r="HD1" s="98"/>
      <c r="HE1" s="98"/>
      <c r="HF1" s="98"/>
      <c r="HG1" s="98"/>
      <c r="HH1" s="98"/>
      <c r="HI1" s="98"/>
      <c r="HJ1" s="98"/>
      <c r="HK1" s="98"/>
      <c r="HL1" s="98"/>
      <c r="HM1" s="98"/>
      <c r="HN1" s="98"/>
      <c r="HO1" s="98"/>
      <c r="HP1" s="98"/>
      <c r="HQ1" s="98"/>
      <c r="HR1" s="98"/>
      <c r="HS1" s="98"/>
      <c r="HT1" s="98"/>
      <c r="HU1" s="98"/>
      <c r="HV1" s="98"/>
      <c r="HW1" s="98"/>
      <c r="HX1" s="98"/>
      <c r="HY1" s="98"/>
      <c r="HZ1" s="98"/>
      <c r="IA1" s="98"/>
      <c r="IB1" s="98"/>
      <c r="IC1" s="98"/>
      <c r="ID1" s="98"/>
      <c r="IE1" s="98"/>
      <c r="IF1" s="98"/>
      <c r="IG1" s="98"/>
      <c r="IH1" s="98"/>
      <c r="II1" s="98"/>
      <c r="IJ1" s="98"/>
      <c r="IK1" s="98"/>
      <c r="IL1" s="98"/>
      <c r="IM1" s="98"/>
      <c r="IN1" s="98"/>
      <c r="IO1" s="98"/>
      <c r="IP1" s="98"/>
      <c r="IQ1" s="98"/>
      <c r="IR1" s="98"/>
      <c r="IS1" s="98"/>
      <c r="IT1" s="98"/>
      <c r="IU1" s="98"/>
      <c r="IV1" s="98"/>
      <c r="IW1" s="98"/>
      <c r="IX1" s="98"/>
      <c r="IY1" s="98"/>
      <c r="IZ1" s="98"/>
      <c r="JA1" s="98"/>
      <c r="JB1" s="98"/>
      <c r="JC1" s="98"/>
      <c r="JD1" s="98"/>
      <c r="JE1" s="98"/>
      <c r="JF1" s="98"/>
      <c r="JG1" s="98"/>
      <c r="JH1" s="98"/>
      <c r="JI1" s="98"/>
      <c r="JJ1" s="98"/>
      <c r="JK1" s="98"/>
      <c r="JL1" s="98"/>
      <c r="JM1" s="98"/>
      <c r="JN1" s="98"/>
      <c r="JO1" s="98"/>
      <c r="JP1" s="98"/>
      <c r="JQ1" s="98"/>
      <c r="JR1" s="98"/>
      <c r="JS1" s="98"/>
      <c r="JT1" s="98"/>
      <c r="JU1" s="98"/>
      <c r="JV1" s="98"/>
      <c r="JW1" s="98"/>
      <c r="JX1" s="98"/>
      <c r="JY1" s="98"/>
      <c r="JZ1" s="98"/>
      <c r="KA1" s="98"/>
      <c r="KB1" s="98"/>
      <c r="KC1" s="98"/>
      <c r="KD1" s="98"/>
    </row>
    <row r="2" spans="1:290" s="4" customFormat="1" ht="41.25" customHeight="1" x14ac:dyDescent="0.2">
      <c r="A2" s="134"/>
      <c r="B2" s="135"/>
      <c r="C2" s="138"/>
      <c r="D2" s="139"/>
      <c r="E2" s="139"/>
      <c r="F2" s="139"/>
      <c r="G2" s="139"/>
      <c r="H2" s="139"/>
      <c r="I2" s="139"/>
      <c r="J2" s="139"/>
      <c r="K2" s="139"/>
      <c r="L2" s="139"/>
      <c r="M2" s="139"/>
      <c r="N2" s="139"/>
      <c r="O2" s="138"/>
      <c r="P2" s="139"/>
      <c r="Q2" s="139"/>
      <c r="R2" s="139"/>
      <c r="S2" s="139"/>
      <c r="T2" s="139"/>
      <c r="U2" s="139"/>
      <c r="V2" s="139"/>
      <c r="W2" s="139"/>
      <c r="X2" s="139"/>
      <c r="Y2" s="139"/>
      <c r="Z2" s="139"/>
      <c r="AA2" s="143"/>
      <c r="AB2" s="144"/>
      <c r="AC2" s="144"/>
      <c r="AD2" s="144"/>
      <c r="AE2" s="144"/>
      <c r="AF2" s="144"/>
      <c r="AG2" s="144"/>
      <c r="AH2" s="144"/>
      <c r="AI2" s="144"/>
      <c r="AJ2" s="144"/>
      <c r="AK2" s="145"/>
      <c r="AL2" s="99">
        <v>43754</v>
      </c>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c r="EZ2" s="98"/>
      <c r="FA2" s="98"/>
      <c r="FB2" s="98"/>
      <c r="FC2" s="98"/>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8"/>
      <c r="HH2" s="98"/>
      <c r="HI2" s="98"/>
      <c r="HJ2" s="98"/>
      <c r="HK2" s="98"/>
      <c r="HL2" s="98"/>
      <c r="HM2" s="98"/>
      <c r="HN2" s="98"/>
      <c r="HO2" s="98"/>
      <c r="HP2" s="98"/>
      <c r="HQ2" s="98"/>
      <c r="HR2" s="98"/>
      <c r="HS2" s="98"/>
      <c r="HT2" s="98"/>
      <c r="HU2" s="98"/>
      <c r="HV2" s="98"/>
      <c r="HW2" s="98"/>
      <c r="HX2" s="98"/>
      <c r="HY2" s="98"/>
      <c r="HZ2" s="98"/>
      <c r="IA2" s="98"/>
      <c r="IB2" s="98"/>
      <c r="IC2" s="98"/>
      <c r="ID2" s="98"/>
      <c r="IE2" s="98"/>
      <c r="IF2" s="98"/>
      <c r="IG2" s="98"/>
      <c r="IH2" s="98"/>
      <c r="II2" s="98"/>
      <c r="IJ2" s="98"/>
      <c r="IK2" s="98"/>
      <c r="IL2" s="98"/>
      <c r="IM2" s="98"/>
      <c r="IN2" s="98"/>
      <c r="IO2" s="98"/>
      <c r="IP2" s="98"/>
      <c r="IQ2" s="98"/>
      <c r="IR2" s="98"/>
      <c r="IS2" s="98"/>
      <c r="IT2" s="98"/>
      <c r="IU2" s="98"/>
      <c r="IV2" s="98"/>
      <c r="IW2" s="98"/>
      <c r="IX2" s="98"/>
      <c r="IY2" s="98"/>
      <c r="IZ2" s="98"/>
      <c r="JA2" s="98"/>
      <c r="JB2" s="98"/>
      <c r="JC2" s="98"/>
      <c r="JD2" s="98"/>
      <c r="JE2" s="98"/>
      <c r="JF2" s="98"/>
      <c r="JG2" s="98"/>
      <c r="JH2" s="98"/>
      <c r="JI2" s="98"/>
      <c r="JJ2" s="98"/>
      <c r="JK2" s="98"/>
      <c r="JL2" s="98"/>
      <c r="JM2" s="98"/>
      <c r="JN2" s="98"/>
      <c r="JO2" s="98"/>
      <c r="JP2" s="98"/>
      <c r="JQ2" s="98"/>
      <c r="JR2" s="98"/>
      <c r="JS2" s="98"/>
      <c r="JT2" s="98"/>
      <c r="JU2" s="98"/>
      <c r="JV2" s="98"/>
      <c r="JW2" s="98"/>
      <c r="JX2" s="98"/>
      <c r="JY2" s="98"/>
      <c r="JZ2" s="98"/>
      <c r="KA2" s="98"/>
      <c r="KB2" s="98"/>
      <c r="KC2" s="98"/>
      <c r="KD2" s="98"/>
    </row>
    <row r="3" spans="1:290" s="101" customFormat="1" ht="17" customHeight="1" x14ac:dyDescent="0.2">
      <c r="A3" s="123" t="s">
        <v>2</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4" t="s">
        <v>3</v>
      </c>
      <c r="AB3" s="124"/>
      <c r="AC3" s="124"/>
      <c r="AD3" s="124"/>
      <c r="AE3" s="124"/>
      <c r="AF3" s="124"/>
      <c r="AG3" s="125" t="s">
        <v>2</v>
      </c>
      <c r="AH3" s="125"/>
      <c r="AI3" s="125"/>
      <c r="AJ3" s="125"/>
      <c r="AK3" s="125"/>
      <c r="AL3" s="125"/>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c r="IU3" s="100"/>
      <c r="IV3" s="100"/>
      <c r="IW3" s="100"/>
      <c r="IX3" s="100"/>
      <c r="IY3" s="100"/>
      <c r="IZ3" s="100"/>
      <c r="JA3" s="100"/>
      <c r="JB3" s="100"/>
      <c r="JC3" s="100"/>
      <c r="JD3" s="100"/>
      <c r="JE3" s="100"/>
      <c r="JF3" s="100"/>
      <c r="JG3" s="100"/>
      <c r="JH3" s="100"/>
      <c r="JI3" s="100"/>
      <c r="JJ3" s="100"/>
      <c r="JK3" s="100"/>
      <c r="JL3" s="100"/>
      <c r="JM3" s="100"/>
      <c r="JN3" s="100"/>
      <c r="JO3" s="100"/>
      <c r="JP3" s="100"/>
      <c r="JQ3" s="100"/>
      <c r="JR3" s="100"/>
      <c r="JS3" s="100"/>
      <c r="JT3" s="100"/>
      <c r="JU3" s="100"/>
      <c r="JV3" s="100"/>
      <c r="JW3" s="100"/>
      <c r="JX3" s="100"/>
      <c r="JY3" s="100"/>
      <c r="JZ3" s="100"/>
      <c r="KA3" s="100"/>
      <c r="KB3" s="100"/>
      <c r="KC3" s="100"/>
      <c r="KD3" s="100"/>
    </row>
    <row r="4" spans="1:290" s="103" customFormat="1" ht="25.5" customHeight="1" x14ac:dyDescent="0.2">
      <c r="A4" s="126" t="s">
        <v>4</v>
      </c>
      <c r="B4" s="127"/>
      <c r="C4" s="127"/>
      <c r="D4" s="127"/>
      <c r="E4" s="127"/>
      <c r="F4" s="127"/>
      <c r="G4" s="127"/>
      <c r="H4" s="128" t="s">
        <v>5</v>
      </c>
      <c r="I4" s="128"/>
      <c r="J4" s="128"/>
      <c r="K4" s="128"/>
      <c r="L4" s="128"/>
      <c r="M4" s="128"/>
      <c r="N4" s="128"/>
      <c r="O4" s="129" t="s">
        <v>6</v>
      </c>
      <c r="P4" s="129"/>
      <c r="Q4" s="129"/>
      <c r="R4" s="129"/>
      <c r="S4" s="129"/>
      <c r="T4" s="129"/>
      <c r="U4" s="129"/>
      <c r="V4" s="130" t="s">
        <v>314</v>
      </c>
      <c r="W4" s="130"/>
      <c r="X4" s="130"/>
      <c r="Y4" s="130"/>
      <c r="Z4" s="130"/>
      <c r="AA4" s="131" t="s">
        <v>7</v>
      </c>
      <c r="AB4" s="131"/>
      <c r="AC4" s="131"/>
      <c r="AD4" s="131"/>
      <c r="AE4" s="131"/>
      <c r="AF4" s="131"/>
      <c r="AG4" s="128" t="s">
        <v>8</v>
      </c>
      <c r="AH4" s="128"/>
      <c r="AI4" s="128"/>
      <c r="AJ4" s="128"/>
      <c r="AK4" s="128"/>
      <c r="AL4" s="128"/>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102"/>
      <c r="DP4" s="102"/>
      <c r="DQ4" s="102"/>
      <c r="DR4" s="102"/>
      <c r="DS4" s="102"/>
      <c r="DT4" s="102"/>
      <c r="DU4" s="102"/>
      <c r="DV4" s="102"/>
      <c r="DW4" s="102"/>
      <c r="DX4" s="102"/>
      <c r="DY4" s="102"/>
      <c r="DZ4" s="102"/>
      <c r="EA4" s="102"/>
      <c r="EB4" s="102"/>
      <c r="EC4" s="102"/>
      <c r="ED4" s="102"/>
      <c r="EE4" s="102"/>
      <c r="EF4" s="102"/>
      <c r="EG4" s="102"/>
      <c r="EH4" s="102"/>
      <c r="EI4" s="102"/>
      <c r="EJ4" s="102"/>
      <c r="EK4" s="102"/>
      <c r="EL4" s="102"/>
      <c r="EM4" s="102"/>
      <c r="EN4" s="102"/>
      <c r="EO4" s="102"/>
      <c r="EP4" s="102"/>
      <c r="EQ4" s="102"/>
      <c r="ER4" s="102"/>
      <c r="ES4" s="102"/>
      <c r="ET4" s="102"/>
      <c r="EU4" s="102"/>
      <c r="EV4" s="102"/>
      <c r="EW4" s="102"/>
      <c r="EX4" s="102"/>
      <c r="EY4" s="102"/>
      <c r="EZ4" s="102"/>
      <c r="FA4" s="102"/>
      <c r="FB4" s="102"/>
      <c r="FC4" s="102"/>
      <c r="FD4" s="102"/>
      <c r="FE4" s="102"/>
      <c r="FF4" s="102"/>
      <c r="FG4" s="102"/>
      <c r="FH4" s="102"/>
      <c r="FI4" s="102"/>
      <c r="FJ4" s="102"/>
      <c r="FK4" s="102"/>
      <c r="FL4" s="102"/>
      <c r="FM4" s="102"/>
      <c r="FN4" s="102"/>
      <c r="FO4" s="102"/>
      <c r="FP4" s="102"/>
      <c r="FQ4" s="102"/>
      <c r="FR4" s="102"/>
      <c r="FS4" s="102"/>
      <c r="FT4" s="102"/>
      <c r="FU4" s="102"/>
      <c r="FV4" s="102"/>
      <c r="FW4" s="102"/>
      <c r="FX4" s="102"/>
      <c r="FY4" s="102"/>
      <c r="FZ4" s="102"/>
      <c r="GA4" s="102"/>
      <c r="GB4" s="102"/>
      <c r="GC4" s="102"/>
      <c r="GD4" s="102"/>
      <c r="GE4" s="102"/>
      <c r="GF4" s="102"/>
      <c r="GG4" s="102"/>
      <c r="GH4" s="102"/>
      <c r="GI4" s="102"/>
      <c r="GJ4" s="102"/>
      <c r="GK4" s="102"/>
      <c r="GL4" s="102"/>
      <c r="GM4" s="102"/>
      <c r="GN4" s="102"/>
      <c r="GO4" s="102"/>
      <c r="GP4" s="102"/>
      <c r="GQ4" s="102"/>
      <c r="GR4" s="102"/>
      <c r="GS4" s="102"/>
      <c r="GT4" s="102"/>
      <c r="GU4" s="102"/>
      <c r="GV4" s="102"/>
      <c r="GW4" s="102"/>
      <c r="GX4" s="102"/>
      <c r="GY4" s="102"/>
      <c r="GZ4" s="102"/>
      <c r="HA4" s="102"/>
      <c r="HB4" s="102"/>
      <c r="HC4" s="102"/>
      <c r="HD4" s="102"/>
      <c r="HE4" s="102"/>
      <c r="HF4" s="102"/>
      <c r="HG4" s="102"/>
      <c r="HH4" s="102"/>
      <c r="HI4" s="102"/>
      <c r="HJ4" s="102"/>
      <c r="HK4" s="102"/>
      <c r="HL4" s="102"/>
      <c r="HM4" s="102"/>
      <c r="HN4" s="102"/>
      <c r="HO4" s="102"/>
      <c r="HP4" s="102"/>
      <c r="HQ4" s="102"/>
      <c r="HR4" s="102"/>
      <c r="HS4" s="102"/>
      <c r="HT4" s="102"/>
      <c r="HU4" s="102"/>
      <c r="HV4" s="102"/>
      <c r="HW4" s="102"/>
      <c r="HX4" s="102"/>
      <c r="HY4" s="102"/>
      <c r="HZ4" s="102"/>
      <c r="IA4" s="102"/>
      <c r="IB4" s="102"/>
      <c r="IC4" s="102"/>
      <c r="ID4" s="102"/>
      <c r="IE4" s="102"/>
      <c r="IF4" s="102"/>
      <c r="IG4" s="102"/>
      <c r="IH4" s="102"/>
      <c r="II4" s="102"/>
      <c r="IJ4" s="102"/>
      <c r="IK4" s="102"/>
      <c r="IL4" s="102"/>
      <c r="IM4" s="102"/>
      <c r="IN4" s="102"/>
      <c r="IO4" s="102"/>
      <c r="IP4" s="102"/>
      <c r="IQ4" s="102"/>
      <c r="IR4" s="102"/>
      <c r="IS4" s="102"/>
      <c r="IT4" s="102"/>
      <c r="IU4" s="102"/>
      <c r="IV4" s="102"/>
      <c r="IW4" s="102"/>
      <c r="IX4" s="102"/>
      <c r="IY4" s="102"/>
      <c r="IZ4" s="102"/>
      <c r="JA4" s="102"/>
      <c r="JB4" s="102"/>
      <c r="JC4" s="102"/>
      <c r="JD4" s="102"/>
      <c r="JE4" s="102"/>
      <c r="JF4" s="102"/>
      <c r="JG4" s="102"/>
      <c r="JH4" s="102"/>
      <c r="JI4" s="102"/>
      <c r="JJ4" s="102"/>
      <c r="JK4" s="102"/>
      <c r="JL4" s="102"/>
      <c r="JM4" s="102"/>
      <c r="JN4" s="102"/>
      <c r="JO4" s="102"/>
      <c r="JP4" s="102"/>
      <c r="JQ4" s="102"/>
      <c r="JR4" s="102"/>
      <c r="JS4" s="102"/>
      <c r="JT4" s="102"/>
      <c r="JU4" s="102"/>
      <c r="JV4" s="102"/>
      <c r="JW4" s="102"/>
      <c r="JX4" s="102"/>
      <c r="JY4" s="102"/>
      <c r="JZ4" s="102"/>
      <c r="KA4" s="102"/>
      <c r="KB4" s="102"/>
      <c r="KC4" s="102"/>
      <c r="KD4" s="102"/>
    </row>
    <row r="5" spans="1:290" s="106" customFormat="1" ht="12.75" customHeight="1" x14ac:dyDescent="0.2">
      <c r="A5" s="113" t="s">
        <v>9</v>
      </c>
      <c r="B5" s="113" t="s">
        <v>10</v>
      </c>
      <c r="C5" s="113" t="s">
        <v>11</v>
      </c>
      <c r="D5" s="113" t="s">
        <v>12</v>
      </c>
      <c r="E5" s="113" t="s">
        <v>13</v>
      </c>
      <c r="F5" s="113" t="s">
        <v>14</v>
      </c>
      <c r="G5" s="113" t="s">
        <v>15</v>
      </c>
      <c r="H5" s="113" t="s">
        <v>16</v>
      </c>
      <c r="I5" s="114" t="s">
        <v>17</v>
      </c>
      <c r="J5" s="119" t="s">
        <v>18</v>
      </c>
      <c r="K5" s="120"/>
      <c r="L5" s="114" t="s">
        <v>19</v>
      </c>
      <c r="M5" s="114" t="s">
        <v>20</v>
      </c>
      <c r="N5" s="114" t="s">
        <v>21</v>
      </c>
      <c r="O5" s="114" t="s">
        <v>22</v>
      </c>
      <c r="P5" s="104"/>
      <c r="Q5" s="114" t="s">
        <v>23</v>
      </c>
      <c r="R5" s="104"/>
      <c r="S5" s="114" t="s">
        <v>24</v>
      </c>
      <c r="T5" s="104"/>
      <c r="U5" s="114" t="s">
        <v>25</v>
      </c>
      <c r="V5" s="114" t="s">
        <v>26</v>
      </c>
      <c r="W5" s="114" t="s">
        <v>27</v>
      </c>
      <c r="X5" s="114" t="s">
        <v>28</v>
      </c>
      <c r="Y5" s="114" t="s">
        <v>29</v>
      </c>
      <c r="Z5" s="114" t="s">
        <v>30</v>
      </c>
      <c r="AA5" s="114" t="s">
        <v>296</v>
      </c>
      <c r="AB5" s="114" t="s">
        <v>297</v>
      </c>
      <c r="AC5" s="114" t="s">
        <v>315</v>
      </c>
      <c r="AD5" s="114" t="s">
        <v>31</v>
      </c>
      <c r="AE5" s="116" t="s">
        <v>32</v>
      </c>
      <c r="AF5" s="114" t="s">
        <v>33</v>
      </c>
      <c r="AG5" s="114" t="s">
        <v>34</v>
      </c>
      <c r="AH5" s="114" t="s">
        <v>35</v>
      </c>
      <c r="AI5" s="113" t="s">
        <v>36</v>
      </c>
      <c r="AJ5" s="114" t="s">
        <v>37</v>
      </c>
      <c r="AK5" s="113" t="s">
        <v>38</v>
      </c>
      <c r="AL5" s="113"/>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c r="CR5" s="105"/>
      <c r="CS5" s="105"/>
      <c r="CT5" s="105"/>
      <c r="CU5" s="105"/>
      <c r="CV5" s="105"/>
      <c r="CW5" s="105"/>
      <c r="CX5" s="105"/>
      <c r="CY5" s="105"/>
      <c r="CZ5" s="105"/>
      <c r="DA5" s="105"/>
      <c r="DB5" s="105"/>
      <c r="DC5" s="105"/>
      <c r="DD5" s="105"/>
      <c r="DE5" s="105"/>
      <c r="DF5" s="105"/>
      <c r="DG5" s="105"/>
      <c r="DH5" s="105"/>
      <c r="DI5" s="105"/>
      <c r="DJ5" s="105"/>
      <c r="DK5" s="105"/>
      <c r="DL5" s="105"/>
      <c r="DM5" s="105"/>
      <c r="DN5" s="105"/>
      <c r="DO5" s="105"/>
      <c r="DP5" s="105"/>
      <c r="DQ5" s="105"/>
      <c r="DR5" s="105"/>
      <c r="DS5" s="105"/>
      <c r="DT5" s="105"/>
      <c r="DU5" s="105"/>
      <c r="DV5" s="105"/>
      <c r="DW5" s="105"/>
      <c r="DX5" s="105"/>
      <c r="DY5" s="105"/>
      <c r="DZ5" s="105"/>
      <c r="EA5" s="105"/>
      <c r="EB5" s="105"/>
      <c r="EC5" s="105"/>
      <c r="ED5" s="105"/>
      <c r="EE5" s="105"/>
      <c r="EF5" s="105"/>
      <c r="EG5" s="105"/>
      <c r="EH5" s="105"/>
      <c r="EI5" s="105"/>
      <c r="EJ5" s="105"/>
      <c r="EK5" s="105"/>
      <c r="EL5" s="105"/>
      <c r="EM5" s="105"/>
      <c r="EN5" s="105"/>
      <c r="EO5" s="105"/>
      <c r="EP5" s="105"/>
      <c r="EQ5" s="105"/>
      <c r="ER5" s="105"/>
      <c r="ES5" s="105"/>
      <c r="ET5" s="105"/>
      <c r="EU5" s="105"/>
      <c r="EV5" s="105"/>
      <c r="EW5" s="105"/>
      <c r="EX5" s="105"/>
      <c r="EY5" s="105"/>
      <c r="EZ5" s="105"/>
      <c r="FA5" s="105"/>
      <c r="FB5" s="105"/>
      <c r="FC5" s="105"/>
      <c r="FD5" s="105"/>
      <c r="FE5" s="105"/>
      <c r="FF5" s="105"/>
      <c r="FG5" s="105"/>
      <c r="FH5" s="105"/>
      <c r="FI5" s="105"/>
      <c r="FJ5" s="105"/>
      <c r="FK5" s="105"/>
      <c r="FL5" s="105"/>
      <c r="FM5" s="105"/>
      <c r="FN5" s="105"/>
      <c r="FO5" s="105"/>
      <c r="FP5" s="105"/>
      <c r="FQ5" s="105"/>
      <c r="FR5" s="105"/>
      <c r="FS5" s="105"/>
      <c r="FT5" s="105"/>
      <c r="FU5" s="105"/>
      <c r="FV5" s="105"/>
      <c r="FW5" s="105"/>
      <c r="FX5" s="105"/>
      <c r="FY5" s="105"/>
      <c r="FZ5" s="105"/>
      <c r="GA5" s="105"/>
      <c r="GB5" s="105"/>
      <c r="GC5" s="105"/>
      <c r="GD5" s="105"/>
      <c r="GE5" s="105"/>
      <c r="GF5" s="105"/>
      <c r="GG5" s="105"/>
      <c r="GH5" s="105"/>
      <c r="GI5" s="105"/>
      <c r="GJ5" s="105"/>
      <c r="GK5" s="105"/>
      <c r="GL5" s="105"/>
      <c r="GM5" s="105"/>
      <c r="GN5" s="105"/>
      <c r="GO5" s="105"/>
      <c r="GP5" s="105"/>
      <c r="GQ5" s="105"/>
      <c r="GR5" s="105"/>
      <c r="GS5" s="105"/>
      <c r="GT5" s="105"/>
      <c r="GU5" s="105"/>
      <c r="GV5" s="105"/>
      <c r="GW5" s="105"/>
      <c r="GX5" s="105"/>
      <c r="GY5" s="105"/>
      <c r="GZ5" s="105"/>
      <c r="HA5" s="105"/>
      <c r="HB5" s="105"/>
      <c r="HC5" s="105"/>
      <c r="HD5" s="105"/>
      <c r="HE5" s="105"/>
      <c r="HF5" s="105"/>
      <c r="HG5" s="105"/>
      <c r="HH5" s="105"/>
      <c r="HI5" s="105"/>
      <c r="HJ5" s="105"/>
      <c r="HK5" s="105"/>
      <c r="HL5" s="105"/>
      <c r="HM5" s="105"/>
      <c r="HN5" s="105"/>
      <c r="HO5" s="105"/>
      <c r="HP5" s="105"/>
      <c r="HQ5" s="105"/>
      <c r="HR5" s="105"/>
      <c r="HS5" s="105"/>
      <c r="HT5" s="105"/>
      <c r="HU5" s="105"/>
      <c r="HV5" s="105"/>
      <c r="HW5" s="105"/>
      <c r="HX5" s="105"/>
      <c r="HY5" s="105"/>
      <c r="HZ5" s="105"/>
      <c r="IA5" s="105"/>
      <c r="IB5" s="105"/>
      <c r="IC5" s="105"/>
      <c r="ID5" s="105"/>
      <c r="IE5" s="105"/>
      <c r="IF5" s="105"/>
      <c r="IG5" s="105"/>
      <c r="IH5" s="105"/>
      <c r="II5" s="105"/>
      <c r="IJ5" s="105"/>
      <c r="IK5" s="105"/>
      <c r="IL5" s="105"/>
      <c r="IM5" s="105"/>
      <c r="IN5" s="105"/>
      <c r="IO5" s="105"/>
      <c r="IP5" s="105"/>
      <c r="IQ5" s="105"/>
      <c r="IR5" s="105"/>
      <c r="IS5" s="105"/>
      <c r="IT5" s="105"/>
      <c r="IU5" s="105"/>
      <c r="IV5" s="105"/>
      <c r="IW5" s="105"/>
      <c r="IX5" s="105"/>
      <c r="IY5" s="105"/>
      <c r="IZ5" s="105"/>
      <c r="JA5" s="105"/>
      <c r="JB5" s="105"/>
      <c r="JC5" s="105"/>
      <c r="JD5" s="105"/>
      <c r="JE5" s="105"/>
      <c r="JF5" s="105"/>
      <c r="JG5" s="105"/>
      <c r="JH5" s="105"/>
      <c r="JI5" s="105"/>
      <c r="JJ5" s="105"/>
      <c r="JK5" s="105"/>
      <c r="JL5" s="105"/>
      <c r="JM5" s="105"/>
      <c r="JN5" s="105"/>
      <c r="JO5" s="105"/>
      <c r="JP5" s="105"/>
      <c r="JQ5" s="105"/>
      <c r="JR5" s="105"/>
      <c r="JS5" s="105"/>
      <c r="JT5" s="105"/>
      <c r="JU5" s="105"/>
      <c r="JV5" s="105"/>
      <c r="JW5" s="105"/>
      <c r="JX5" s="105"/>
      <c r="JY5" s="105"/>
      <c r="JZ5" s="105"/>
      <c r="KA5" s="105"/>
      <c r="KB5" s="105"/>
      <c r="KC5" s="105"/>
      <c r="KD5" s="105"/>
    </row>
    <row r="6" spans="1:290" s="108" customFormat="1" ht="12.75" customHeight="1" x14ac:dyDescent="0.2">
      <c r="A6" s="113"/>
      <c r="B6" s="113"/>
      <c r="C6" s="113"/>
      <c r="D6" s="113"/>
      <c r="E6" s="113"/>
      <c r="F6" s="113"/>
      <c r="G6" s="113"/>
      <c r="H6" s="113"/>
      <c r="I6" s="115"/>
      <c r="J6" s="121"/>
      <c r="K6" s="122"/>
      <c r="L6" s="115"/>
      <c r="M6" s="115"/>
      <c r="N6" s="115"/>
      <c r="O6" s="115"/>
      <c r="P6" s="107"/>
      <c r="Q6" s="115"/>
      <c r="R6" s="107"/>
      <c r="S6" s="115"/>
      <c r="T6" s="107"/>
      <c r="U6" s="115"/>
      <c r="V6" s="115" t="s">
        <v>26</v>
      </c>
      <c r="W6" s="115" t="s">
        <v>27</v>
      </c>
      <c r="X6" s="115"/>
      <c r="Y6" s="115"/>
      <c r="Z6" s="115"/>
      <c r="AA6" s="115"/>
      <c r="AB6" s="115"/>
      <c r="AC6" s="115" t="s">
        <v>27</v>
      </c>
      <c r="AD6" s="115"/>
      <c r="AE6" s="117"/>
      <c r="AF6" s="115"/>
      <c r="AG6" s="115"/>
      <c r="AH6" s="115"/>
      <c r="AI6" s="113"/>
      <c r="AJ6" s="115"/>
      <c r="AK6" s="113"/>
      <c r="AL6" s="113"/>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c r="CV6" s="105"/>
      <c r="CW6" s="105"/>
      <c r="CX6" s="105"/>
      <c r="CY6" s="105"/>
      <c r="CZ6" s="105"/>
      <c r="DA6" s="105"/>
      <c r="DB6" s="105"/>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c r="IK6" s="105"/>
      <c r="IL6" s="105"/>
      <c r="IM6" s="105"/>
      <c r="IN6" s="105"/>
      <c r="IO6" s="105"/>
      <c r="IP6" s="105"/>
      <c r="IQ6" s="105"/>
      <c r="IR6" s="105"/>
      <c r="IS6" s="105"/>
      <c r="IT6" s="105"/>
      <c r="IU6" s="105"/>
      <c r="IV6" s="105"/>
      <c r="IW6" s="105"/>
      <c r="IX6" s="105"/>
      <c r="IY6" s="105"/>
      <c r="IZ6" s="105"/>
      <c r="JA6" s="105"/>
      <c r="JB6" s="105"/>
      <c r="JC6" s="105"/>
      <c r="JD6" s="105"/>
      <c r="JE6" s="105"/>
      <c r="JF6" s="105"/>
      <c r="JG6" s="105"/>
      <c r="JH6" s="105"/>
      <c r="JI6" s="105"/>
      <c r="JJ6" s="105"/>
      <c r="JK6" s="105"/>
      <c r="JL6" s="105"/>
      <c r="JM6" s="105"/>
      <c r="JN6" s="105"/>
      <c r="JO6" s="105"/>
      <c r="JP6" s="105"/>
      <c r="JQ6" s="105"/>
      <c r="JR6" s="105"/>
      <c r="JS6" s="105"/>
      <c r="JT6" s="105"/>
      <c r="JU6" s="105"/>
      <c r="JV6" s="105"/>
      <c r="JW6" s="105"/>
      <c r="JX6" s="105"/>
      <c r="JY6" s="105"/>
      <c r="JZ6" s="105"/>
      <c r="KA6" s="105"/>
      <c r="KB6" s="105"/>
      <c r="KC6" s="105"/>
      <c r="KD6" s="105"/>
    </row>
    <row r="7" spans="1:290" s="110" customFormat="1" ht="26" x14ac:dyDescent="0.2">
      <c r="A7" s="114"/>
      <c r="B7" s="114"/>
      <c r="C7" s="114"/>
      <c r="D7" s="114"/>
      <c r="E7" s="114"/>
      <c r="F7" s="114"/>
      <c r="G7" s="114"/>
      <c r="H7" s="114"/>
      <c r="I7" s="115"/>
      <c r="J7" s="104" t="s">
        <v>39</v>
      </c>
      <c r="K7" s="104" t="s">
        <v>40</v>
      </c>
      <c r="L7" s="115"/>
      <c r="M7" s="115"/>
      <c r="N7" s="115"/>
      <c r="O7" s="115"/>
      <c r="P7" s="107" t="s">
        <v>41</v>
      </c>
      <c r="Q7" s="115"/>
      <c r="R7" s="107" t="s">
        <v>42</v>
      </c>
      <c r="S7" s="115"/>
      <c r="T7" s="107" t="s">
        <v>43</v>
      </c>
      <c r="U7" s="115"/>
      <c r="V7" s="115"/>
      <c r="W7" s="115"/>
      <c r="X7" s="115"/>
      <c r="Y7" s="115"/>
      <c r="Z7" s="115"/>
      <c r="AA7" s="115"/>
      <c r="AB7" s="118"/>
      <c r="AC7" s="115"/>
      <c r="AD7" s="115"/>
      <c r="AE7" s="117"/>
      <c r="AF7" s="115"/>
      <c r="AG7" s="115"/>
      <c r="AH7" s="115"/>
      <c r="AI7" s="104" t="s">
        <v>44</v>
      </c>
      <c r="AJ7" s="115"/>
      <c r="AK7" s="107" t="s">
        <v>45</v>
      </c>
      <c r="AL7" s="107" t="s">
        <v>46</v>
      </c>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c r="EQ7" s="109"/>
      <c r="ER7" s="109"/>
      <c r="ES7" s="109"/>
      <c r="ET7" s="109"/>
      <c r="EU7" s="109"/>
      <c r="EV7" s="109"/>
      <c r="EW7" s="109"/>
      <c r="EX7" s="109"/>
      <c r="EY7" s="109"/>
      <c r="EZ7" s="109"/>
      <c r="FA7" s="109"/>
      <c r="FB7" s="109"/>
      <c r="FC7" s="109"/>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09"/>
      <c r="HS7" s="109"/>
      <c r="HT7" s="109"/>
      <c r="HU7" s="109"/>
      <c r="HV7" s="109"/>
      <c r="HW7" s="109"/>
      <c r="HX7" s="109"/>
      <c r="HY7" s="109"/>
      <c r="HZ7" s="109"/>
      <c r="IA7" s="109"/>
      <c r="IB7" s="109"/>
      <c r="IC7" s="109"/>
      <c r="ID7" s="109"/>
      <c r="IE7" s="109"/>
      <c r="IF7" s="109"/>
      <c r="IG7" s="109"/>
      <c r="IH7" s="109"/>
      <c r="II7" s="109"/>
      <c r="IJ7" s="109"/>
      <c r="IK7" s="109"/>
      <c r="IL7" s="109"/>
      <c r="IM7" s="109"/>
      <c r="IN7" s="109"/>
      <c r="IO7" s="109"/>
      <c r="IP7" s="109"/>
      <c r="IQ7" s="109"/>
      <c r="IR7" s="109"/>
      <c r="IS7" s="109"/>
      <c r="IT7" s="109"/>
      <c r="IU7" s="109"/>
      <c r="IV7" s="109"/>
      <c r="IW7" s="109"/>
      <c r="IX7" s="109"/>
      <c r="IY7" s="109"/>
      <c r="IZ7" s="109"/>
      <c r="JA7" s="109"/>
      <c r="JB7" s="109"/>
      <c r="JC7" s="109"/>
      <c r="JD7" s="109"/>
      <c r="JE7" s="109"/>
      <c r="JF7" s="109"/>
      <c r="JG7" s="109"/>
      <c r="JH7" s="109"/>
      <c r="JI7" s="109"/>
      <c r="JJ7" s="109"/>
      <c r="JK7" s="109"/>
      <c r="JL7" s="109"/>
      <c r="JM7" s="109"/>
      <c r="JN7" s="109"/>
      <c r="JO7" s="109"/>
      <c r="JP7" s="109"/>
      <c r="JQ7" s="109"/>
      <c r="JR7" s="109"/>
      <c r="JS7" s="109"/>
      <c r="JT7" s="109"/>
      <c r="JU7" s="109"/>
      <c r="JV7" s="109"/>
      <c r="JW7" s="109"/>
      <c r="JX7" s="109"/>
      <c r="JY7" s="109"/>
      <c r="JZ7" s="109"/>
      <c r="KA7" s="109"/>
      <c r="KB7" s="109"/>
      <c r="KC7" s="109"/>
      <c r="KD7" s="109"/>
    </row>
    <row r="8" spans="1:290" s="5" customFormat="1" ht="176" x14ac:dyDescent="0.2">
      <c r="A8" s="48">
        <v>1</v>
      </c>
      <c r="B8" s="46" t="s">
        <v>86</v>
      </c>
      <c r="C8" s="51" t="s">
        <v>223</v>
      </c>
      <c r="D8" s="62" t="s">
        <v>303</v>
      </c>
      <c r="E8" s="55" t="s">
        <v>225</v>
      </c>
      <c r="F8" s="70" t="s">
        <v>49</v>
      </c>
      <c r="G8" s="70" t="s">
        <v>50</v>
      </c>
      <c r="H8" s="70" t="s">
        <v>51</v>
      </c>
      <c r="I8" s="70" t="s">
        <v>58</v>
      </c>
      <c r="J8" s="70" t="s">
        <v>50</v>
      </c>
      <c r="K8" s="70" t="s">
        <v>230</v>
      </c>
      <c r="L8" s="70" t="s">
        <v>231</v>
      </c>
      <c r="M8" s="70" t="s">
        <v>53</v>
      </c>
      <c r="N8" s="71" t="s">
        <v>233</v>
      </c>
      <c r="O8" s="70" t="s">
        <v>59</v>
      </c>
      <c r="P8" s="46">
        <f>IF(O8="No Clasificada",5,IF(O8="Información Pública / Pública =Bajo",1,IF(O8="Clasificada / Uso Interno = Medio",3,IF(O8="Pública Reservada / Confidencial =Alta",5,))))</f>
        <v>1</v>
      </c>
      <c r="Q8" s="70" t="s">
        <v>60</v>
      </c>
      <c r="R8" s="47">
        <f>IF(Q8="No Clasificada",5,IF(Q8="Bajo",1,IF(Q8="Medio",3,IF(Q8="Alto",5,))))</f>
        <v>5</v>
      </c>
      <c r="S8" s="70" t="s">
        <v>60</v>
      </c>
      <c r="T8" s="47">
        <f>IF(S8="No Clasificada",5,IF(S8="Bajo",1,IF(S8="Medio",3,IF(S8="Alto",5,))))</f>
        <v>5</v>
      </c>
      <c r="U8" s="46" t="str">
        <f>IF(OR(P8=0,R8=0,T8=0),"FALTAN DATOS",IF(AND(P8=1,R8=1,T8=1),"BAJO",(IF(OR(AND(P8=5,R8=5),AND(R8=5,T8=5),AND(P8=5,T8=5),AND(P8=5,R8=5,T8=5)),"ALTA","MEDIA"))))</f>
        <v>ALTA</v>
      </c>
      <c r="V8" s="62" t="s">
        <v>57</v>
      </c>
      <c r="W8" s="72" t="s">
        <v>56</v>
      </c>
      <c r="X8" s="62" t="s">
        <v>56</v>
      </c>
      <c r="Y8" s="72" t="s">
        <v>56</v>
      </c>
      <c r="Z8" s="62" t="s">
        <v>56</v>
      </c>
      <c r="AA8" s="111" t="s">
        <v>316</v>
      </c>
      <c r="AB8" s="111" t="s">
        <v>320</v>
      </c>
      <c r="AC8" s="68" t="s">
        <v>302</v>
      </c>
      <c r="AD8" s="93" t="s">
        <v>318</v>
      </c>
      <c r="AE8" s="68" t="s">
        <v>298</v>
      </c>
      <c r="AF8" s="68" t="s">
        <v>299</v>
      </c>
      <c r="AG8" s="54"/>
      <c r="AH8" s="54"/>
      <c r="AI8" s="55" t="s">
        <v>235</v>
      </c>
      <c r="AJ8" s="70" t="s">
        <v>57</v>
      </c>
      <c r="AK8" s="73">
        <v>43686</v>
      </c>
      <c r="AL8" s="7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1"/>
      <c r="JW8" s="81"/>
      <c r="JX8" s="81"/>
      <c r="JY8" s="81"/>
      <c r="JZ8" s="81"/>
      <c r="KA8" s="81"/>
      <c r="KB8" s="81"/>
      <c r="KC8" s="81"/>
      <c r="KD8" s="81"/>
    </row>
    <row r="9" spans="1:290" s="7" customFormat="1" ht="160" x14ac:dyDescent="0.2">
      <c r="A9" s="58">
        <v>2</v>
      </c>
      <c r="B9" s="46" t="s">
        <v>86</v>
      </c>
      <c r="C9" s="51" t="s">
        <v>223</v>
      </c>
      <c r="D9" s="62" t="s">
        <v>304</v>
      </c>
      <c r="E9" s="55" t="s">
        <v>226</v>
      </c>
      <c r="F9" s="70" t="s">
        <v>49</v>
      </c>
      <c r="G9" s="70" t="s">
        <v>50</v>
      </c>
      <c r="H9" s="70" t="s">
        <v>51</v>
      </c>
      <c r="I9" s="70" t="s">
        <v>52</v>
      </c>
      <c r="J9" s="70" t="s">
        <v>228</v>
      </c>
      <c r="K9" s="70" t="s">
        <v>230</v>
      </c>
      <c r="L9" s="70" t="s">
        <v>232</v>
      </c>
      <c r="M9" s="70" t="s">
        <v>53</v>
      </c>
      <c r="N9" s="71" t="s">
        <v>233</v>
      </c>
      <c r="O9" s="70" t="s">
        <v>59</v>
      </c>
      <c r="P9" s="46">
        <f t="shared" ref="P9:P32" si="0">IF(O9="No Clasificada",5,IF(O9="Información Pública / Pública =Bajo",1,IF(O9="Clasificada / Uso Interno = Medio",3,IF(O9="Pública Reservada / Confidencial =Alta",5,))))</f>
        <v>1</v>
      </c>
      <c r="Q9" s="74" t="s">
        <v>55</v>
      </c>
      <c r="R9" s="47">
        <f t="shared" ref="R9:R32" si="1">IF(Q9="No Clasificada",5,IF(Q9="Bajo",1,IF(Q9="Medio",3,IF(Q9="Alto",5,))))</f>
        <v>3</v>
      </c>
      <c r="S9" s="70" t="s">
        <v>55</v>
      </c>
      <c r="T9" s="47">
        <f t="shared" ref="T9:T32" si="2">IF(S9="No Clasificada",5,IF(S9="Bajo",1,IF(S9="Medio",3,IF(S9="Alto",5,))))</f>
        <v>3</v>
      </c>
      <c r="U9" s="46" t="str">
        <f t="shared" ref="U9:U32" si="3">IF(OR(P9=0,R9=0,T9=0),"FALTAN DATOS",IF(AND(P9=1,R9=1,T9=1),"BAJO",(IF(OR(AND(P9=5,R9=5),AND(R9=5,T9=5),AND(P9=5,T9=5),AND(P9=5,R9=5,T9=5)),"ALTA","MEDIA"))))</f>
        <v>MEDIA</v>
      </c>
      <c r="V9" s="62" t="s">
        <v>57</v>
      </c>
      <c r="W9" s="62" t="s">
        <v>57</v>
      </c>
      <c r="X9" s="62" t="s">
        <v>57</v>
      </c>
      <c r="Y9" s="75" t="s">
        <v>56</v>
      </c>
      <c r="Z9" s="75" t="s">
        <v>56</v>
      </c>
      <c r="AA9" s="75" t="s">
        <v>310</v>
      </c>
      <c r="AB9" s="112" t="s">
        <v>317</v>
      </c>
      <c r="AC9" s="75" t="s">
        <v>311</v>
      </c>
      <c r="AD9" s="75" t="s">
        <v>319</v>
      </c>
      <c r="AE9" s="68" t="s">
        <v>298</v>
      </c>
      <c r="AF9" s="68" t="s">
        <v>299</v>
      </c>
      <c r="AG9" s="54"/>
      <c r="AH9" s="54"/>
      <c r="AI9" s="55" t="s">
        <v>236</v>
      </c>
      <c r="AJ9" s="70" t="s">
        <v>57</v>
      </c>
      <c r="AK9" s="76">
        <v>43686</v>
      </c>
      <c r="AL9" s="71"/>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row>
    <row r="10" spans="1:290" s="7" customFormat="1" ht="64" x14ac:dyDescent="0.2">
      <c r="A10" s="48">
        <v>3</v>
      </c>
      <c r="B10" s="46" t="s">
        <v>86</v>
      </c>
      <c r="C10" s="51" t="s">
        <v>223</v>
      </c>
      <c r="D10" s="62" t="s">
        <v>224</v>
      </c>
      <c r="E10" s="55" t="s">
        <v>227</v>
      </c>
      <c r="F10" s="70" t="s">
        <v>49</v>
      </c>
      <c r="G10" s="70" t="s">
        <v>50</v>
      </c>
      <c r="H10" s="70" t="s">
        <v>51</v>
      </c>
      <c r="I10" s="70" t="s">
        <v>52</v>
      </c>
      <c r="J10" s="70" t="s">
        <v>229</v>
      </c>
      <c r="K10" s="70" t="s">
        <v>230</v>
      </c>
      <c r="L10" s="70" t="s">
        <v>50</v>
      </c>
      <c r="M10" s="70" t="s">
        <v>53</v>
      </c>
      <c r="N10" s="71" t="s">
        <v>234</v>
      </c>
      <c r="O10" s="70" t="s">
        <v>59</v>
      </c>
      <c r="P10" s="46">
        <f t="shared" si="0"/>
        <v>1</v>
      </c>
      <c r="Q10" s="74" t="s">
        <v>67</v>
      </c>
      <c r="R10" s="47">
        <f t="shared" si="1"/>
        <v>1</v>
      </c>
      <c r="S10" s="70" t="s">
        <v>67</v>
      </c>
      <c r="T10" s="47">
        <f t="shared" si="2"/>
        <v>1</v>
      </c>
      <c r="U10" s="46" t="str">
        <f t="shared" si="3"/>
        <v>BAJO</v>
      </c>
      <c r="V10" s="62" t="s">
        <v>57</v>
      </c>
      <c r="W10" s="72" t="s">
        <v>56</v>
      </c>
      <c r="X10" s="62" t="s">
        <v>56</v>
      </c>
      <c r="Y10" s="72" t="s">
        <v>56</v>
      </c>
      <c r="Z10" s="62" t="s">
        <v>56</v>
      </c>
      <c r="AA10" s="77" t="s">
        <v>50</v>
      </c>
      <c r="AB10" s="77" t="s">
        <v>50</v>
      </c>
      <c r="AC10" s="77" t="s">
        <v>50</v>
      </c>
      <c r="AD10" s="77" t="s">
        <v>50</v>
      </c>
      <c r="AE10" s="61" t="s">
        <v>298</v>
      </c>
      <c r="AF10" s="61" t="s">
        <v>50</v>
      </c>
      <c r="AG10" s="54"/>
      <c r="AH10" s="54"/>
      <c r="AI10" s="55" t="s">
        <v>237</v>
      </c>
      <c r="AJ10" s="70" t="s">
        <v>56</v>
      </c>
      <c r="AK10" s="76">
        <v>43686</v>
      </c>
      <c r="AL10" s="71"/>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row>
    <row r="11" spans="1:290" s="7" customFormat="1" ht="192" x14ac:dyDescent="0.2">
      <c r="A11" s="58">
        <v>4</v>
      </c>
      <c r="B11" s="46" t="s">
        <v>86</v>
      </c>
      <c r="C11" s="51" t="s">
        <v>222</v>
      </c>
      <c r="D11" s="62" t="s">
        <v>305</v>
      </c>
      <c r="E11" s="96" t="s">
        <v>241</v>
      </c>
      <c r="F11" s="70" t="s">
        <v>49</v>
      </c>
      <c r="G11" s="70" t="s">
        <v>50</v>
      </c>
      <c r="H11" s="70" t="s">
        <v>51</v>
      </c>
      <c r="I11" s="70" t="s">
        <v>58</v>
      </c>
      <c r="J11" s="70" t="s">
        <v>248</v>
      </c>
      <c r="K11" s="74" t="s">
        <v>251</v>
      </c>
      <c r="L11" s="82" t="s">
        <v>252</v>
      </c>
      <c r="M11" s="70" t="s">
        <v>62</v>
      </c>
      <c r="N11" s="70" t="s">
        <v>233</v>
      </c>
      <c r="O11" s="70" t="s">
        <v>59</v>
      </c>
      <c r="P11" s="46">
        <f t="shared" si="0"/>
        <v>1</v>
      </c>
      <c r="Q11" s="70" t="s">
        <v>60</v>
      </c>
      <c r="R11" s="47">
        <f t="shared" si="1"/>
        <v>5</v>
      </c>
      <c r="S11" s="70" t="s">
        <v>60</v>
      </c>
      <c r="T11" s="47">
        <f t="shared" si="2"/>
        <v>5</v>
      </c>
      <c r="U11" s="46" t="str">
        <f t="shared" si="3"/>
        <v>ALTA</v>
      </c>
      <c r="V11" s="62" t="s">
        <v>57</v>
      </c>
      <c r="W11" s="72" t="s">
        <v>56</v>
      </c>
      <c r="X11" s="62" t="s">
        <v>56</v>
      </c>
      <c r="Y11" s="72" t="s">
        <v>56</v>
      </c>
      <c r="Z11" s="62" t="s">
        <v>56</v>
      </c>
      <c r="AA11" s="77" t="s">
        <v>50</v>
      </c>
      <c r="AB11" s="77" t="s">
        <v>50</v>
      </c>
      <c r="AC11" s="77" t="s">
        <v>50</v>
      </c>
      <c r="AD11" s="77" t="s">
        <v>50</v>
      </c>
      <c r="AE11" s="68" t="s">
        <v>298</v>
      </c>
      <c r="AF11" s="61" t="s">
        <v>50</v>
      </c>
      <c r="AG11" s="54"/>
      <c r="AH11" s="54"/>
      <c r="AI11" s="74" t="s">
        <v>235</v>
      </c>
      <c r="AJ11" s="74" t="s">
        <v>57</v>
      </c>
      <c r="AK11" s="76">
        <v>43686</v>
      </c>
      <c r="AL11" s="71"/>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row>
    <row r="12" spans="1:290" s="83" customFormat="1" ht="335" x14ac:dyDescent="0.2">
      <c r="A12" s="48">
        <v>5</v>
      </c>
      <c r="B12" s="46" t="s">
        <v>86</v>
      </c>
      <c r="C12" s="51" t="s">
        <v>222</v>
      </c>
      <c r="D12" s="62" t="s">
        <v>306</v>
      </c>
      <c r="E12" s="96" t="s">
        <v>242</v>
      </c>
      <c r="F12" s="70" t="s">
        <v>49</v>
      </c>
      <c r="G12" s="70" t="s">
        <v>50</v>
      </c>
      <c r="H12" s="70" t="s">
        <v>51</v>
      </c>
      <c r="I12" s="70" t="s">
        <v>58</v>
      </c>
      <c r="J12" s="70" t="s">
        <v>248</v>
      </c>
      <c r="K12" s="70" t="s">
        <v>230</v>
      </c>
      <c r="L12" s="82" t="s">
        <v>252</v>
      </c>
      <c r="M12" s="70" t="s">
        <v>53</v>
      </c>
      <c r="N12" s="70" t="s">
        <v>233</v>
      </c>
      <c r="O12" s="70" t="s">
        <v>64</v>
      </c>
      <c r="P12" s="46">
        <f t="shared" si="0"/>
        <v>5</v>
      </c>
      <c r="Q12" s="70" t="s">
        <v>60</v>
      </c>
      <c r="R12" s="47">
        <f t="shared" si="1"/>
        <v>5</v>
      </c>
      <c r="S12" s="70" t="s">
        <v>60</v>
      </c>
      <c r="T12" s="47">
        <f t="shared" si="2"/>
        <v>5</v>
      </c>
      <c r="U12" s="46" t="str">
        <f t="shared" si="3"/>
        <v>ALTA</v>
      </c>
      <c r="V12" s="62" t="s">
        <v>57</v>
      </c>
      <c r="W12" s="72" t="s">
        <v>56</v>
      </c>
      <c r="X12" s="62" t="s">
        <v>56</v>
      </c>
      <c r="Y12" s="72" t="s">
        <v>56</v>
      </c>
      <c r="Z12" s="62" t="s">
        <v>56</v>
      </c>
      <c r="AA12" s="111" t="s">
        <v>316</v>
      </c>
      <c r="AB12" s="111" t="s">
        <v>320</v>
      </c>
      <c r="AC12" s="68" t="s">
        <v>302</v>
      </c>
      <c r="AD12" s="94" t="s">
        <v>325</v>
      </c>
      <c r="AE12" s="68" t="s">
        <v>298</v>
      </c>
      <c r="AF12" s="68" t="s">
        <v>299</v>
      </c>
      <c r="AG12" s="54"/>
      <c r="AH12" s="54"/>
      <c r="AI12" s="70" t="s">
        <v>235</v>
      </c>
      <c r="AJ12" s="70" t="s">
        <v>57</v>
      </c>
      <c r="AK12" s="76">
        <v>43686</v>
      </c>
      <c r="AL12" s="7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1"/>
      <c r="JW12" s="81"/>
      <c r="JX12" s="81"/>
      <c r="JY12" s="81"/>
      <c r="JZ12" s="81"/>
      <c r="KA12" s="81"/>
      <c r="KB12" s="81"/>
      <c r="KC12" s="81"/>
      <c r="KD12" s="81"/>
    </row>
    <row r="13" spans="1:290" s="85" customFormat="1" ht="335" x14ac:dyDescent="0.2">
      <c r="A13" s="58">
        <v>6</v>
      </c>
      <c r="B13" s="46" t="s">
        <v>86</v>
      </c>
      <c r="C13" s="51" t="s">
        <v>222</v>
      </c>
      <c r="D13" s="62" t="s">
        <v>307</v>
      </c>
      <c r="E13" s="96" t="s">
        <v>243</v>
      </c>
      <c r="F13" s="70" t="s">
        <v>49</v>
      </c>
      <c r="G13" s="70" t="s">
        <v>50</v>
      </c>
      <c r="H13" s="70" t="s">
        <v>51</v>
      </c>
      <c r="I13" s="70" t="s">
        <v>58</v>
      </c>
      <c r="J13" s="70" t="s">
        <v>248</v>
      </c>
      <c r="K13" s="70" t="s">
        <v>230</v>
      </c>
      <c r="L13" s="82" t="s">
        <v>253</v>
      </c>
      <c r="M13" s="70" t="s">
        <v>53</v>
      </c>
      <c r="N13" s="70" t="s">
        <v>233</v>
      </c>
      <c r="O13" s="70" t="s">
        <v>64</v>
      </c>
      <c r="P13" s="46">
        <f t="shared" si="0"/>
        <v>5</v>
      </c>
      <c r="Q13" s="70" t="s">
        <v>55</v>
      </c>
      <c r="R13" s="47">
        <f t="shared" si="1"/>
        <v>3</v>
      </c>
      <c r="S13" s="70" t="s">
        <v>55</v>
      </c>
      <c r="T13" s="47">
        <f t="shared" si="2"/>
        <v>3</v>
      </c>
      <c r="U13" s="46" t="str">
        <f t="shared" si="3"/>
        <v>MEDIA</v>
      </c>
      <c r="V13" s="62" t="s">
        <v>57</v>
      </c>
      <c r="W13" s="72" t="s">
        <v>56</v>
      </c>
      <c r="X13" s="62" t="s">
        <v>56</v>
      </c>
      <c r="Y13" s="72" t="s">
        <v>56</v>
      </c>
      <c r="Z13" s="62" t="s">
        <v>56</v>
      </c>
      <c r="AA13" s="111" t="s">
        <v>316</v>
      </c>
      <c r="AB13" s="111" t="s">
        <v>320</v>
      </c>
      <c r="AC13" s="68" t="s">
        <v>302</v>
      </c>
      <c r="AD13" s="94" t="s">
        <v>325</v>
      </c>
      <c r="AE13" s="61" t="s">
        <v>298</v>
      </c>
      <c r="AF13" s="68" t="s">
        <v>299</v>
      </c>
      <c r="AG13" s="54"/>
      <c r="AH13" s="54"/>
      <c r="AI13" s="78" t="s">
        <v>235</v>
      </c>
      <c r="AJ13" s="78" t="s">
        <v>57</v>
      </c>
      <c r="AK13" s="79">
        <v>43686</v>
      </c>
      <c r="AL13" s="71"/>
      <c r="AM13" s="81"/>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row>
    <row r="14" spans="1:290" s="85" customFormat="1" ht="335" x14ac:dyDescent="0.2">
      <c r="A14" s="48">
        <v>7</v>
      </c>
      <c r="B14" s="46" t="s">
        <v>86</v>
      </c>
      <c r="C14" s="51" t="s">
        <v>222</v>
      </c>
      <c r="D14" s="62" t="s">
        <v>308</v>
      </c>
      <c r="E14" s="96" t="s">
        <v>244</v>
      </c>
      <c r="F14" s="70" t="s">
        <v>49</v>
      </c>
      <c r="G14" s="70" t="s">
        <v>50</v>
      </c>
      <c r="H14" s="70" t="s">
        <v>51</v>
      </c>
      <c r="I14" s="70" t="s">
        <v>58</v>
      </c>
      <c r="J14" s="70" t="s">
        <v>249</v>
      </c>
      <c r="K14" s="70" t="s">
        <v>230</v>
      </c>
      <c r="L14" s="82" t="s">
        <v>254</v>
      </c>
      <c r="M14" s="70" t="s">
        <v>53</v>
      </c>
      <c r="N14" s="70" t="s">
        <v>233</v>
      </c>
      <c r="O14" s="70" t="s">
        <v>64</v>
      </c>
      <c r="P14" s="46">
        <f t="shared" si="0"/>
        <v>5</v>
      </c>
      <c r="Q14" s="70" t="s">
        <v>60</v>
      </c>
      <c r="R14" s="47">
        <f t="shared" si="1"/>
        <v>5</v>
      </c>
      <c r="S14" s="70" t="s">
        <v>60</v>
      </c>
      <c r="T14" s="47">
        <f t="shared" si="2"/>
        <v>5</v>
      </c>
      <c r="U14" s="46" t="str">
        <f t="shared" si="3"/>
        <v>ALTA</v>
      </c>
      <c r="V14" s="62" t="s">
        <v>57</v>
      </c>
      <c r="W14" s="72" t="s">
        <v>56</v>
      </c>
      <c r="X14" s="62" t="s">
        <v>56</v>
      </c>
      <c r="Y14" s="72" t="s">
        <v>56</v>
      </c>
      <c r="Z14" s="62" t="s">
        <v>56</v>
      </c>
      <c r="AA14" s="111" t="s">
        <v>316</v>
      </c>
      <c r="AB14" s="111" t="s">
        <v>320</v>
      </c>
      <c r="AC14" s="68" t="s">
        <v>302</v>
      </c>
      <c r="AD14" s="94" t="s">
        <v>325</v>
      </c>
      <c r="AE14" s="68" t="s">
        <v>298</v>
      </c>
      <c r="AF14" s="68" t="s">
        <v>299</v>
      </c>
      <c r="AG14" s="54"/>
      <c r="AH14" s="54"/>
      <c r="AI14" s="78" t="s">
        <v>235</v>
      </c>
      <c r="AJ14" s="70" t="s">
        <v>57</v>
      </c>
      <c r="AK14" s="76">
        <v>43686</v>
      </c>
      <c r="AL14" s="71"/>
      <c r="AM14" s="81"/>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c r="IR14" s="84"/>
      <c r="IS14" s="84"/>
      <c r="IT14" s="84"/>
      <c r="IU14" s="84"/>
      <c r="IV14" s="84"/>
      <c r="IW14" s="84"/>
      <c r="IX14" s="84"/>
      <c r="IY14" s="84"/>
      <c r="IZ14" s="84"/>
      <c r="JA14" s="84"/>
      <c r="JB14" s="84"/>
      <c r="JC14" s="84"/>
      <c r="JD14" s="84"/>
      <c r="JE14" s="84"/>
      <c r="JF14" s="84"/>
      <c r="JG14" s="84"/>
      <c r="JH14" s="84"/>
      <c r="JI14" s="84"/>
      <c r="JJ14" s="84"/>
      <c r="JK14" s="84"/>
      <c r="JL14" s="84"/>
      <c r="JM14" s="84"/>
      <c r="JN14" s="84"/>
      <c r="JO14" s="84"/>
      <c r="JP14" s="84"/>
      <c r="JQ14" s="84"/>
      <c r="JR14" s="84"/>
      <c r="JS14" s="84"/>
      <c r="JT14" s="84"/>
      <c r="JU14" s="84"/>
      <c r="JV14" s="84"/>
      <c r="JW14" s="84"/>
      <c r="JX14" s="84"/>
      <c r="JY14" s="84"/>
      <c r="JZ14" s="84"/>
      <c r="KA14" s="84"/>
      <c r="KB14" s="84"/>
      <c r="KC14" s="84"/>
      <c r="KD14" s="84"/>
    </row>
    <row r="15" spans="1:290" s="83" customFormat="1" ht="80" x14ac:dyDescent="0.2">
      <c r="A15" s="58">
        <v>8</v>
      </c>
      <c r="B15" s="46" t="s">
        <v>86</v>
      </c>
      <c r="C15" s="51" t="s">
        <v>222</v>
      </c>
      <c r="D15" s="62" t="s">
        <v>238</v>
      </c>
      <c r="E15" s="96" t="s">
        <v>245</v>
      </c>
      <c r="F15" s="70" t="s">
        <v>131</v>
      </c>
      <c r="G15" s="70" t="s">
        <v>50</v>
      </c>
      <c r="H15" s="80"/>
      <c r="I15" s="70" t="s">
        <v>61</v>
      </c>
      <c r="J15" s="70" t="s">
        <v>250</v>
      </c>
      <c r="K15" s="70" t="s">
        <v>50</v>
      </c>
      <c r="L15" s="86"/>
      <c r="M15" s="70" t="s">
        <v>53</v>
      </c>
      <c r="N15" s="70" t="s">
        <v>234</v>
      </c>
      <c r="O15" s="70" t="s">
        <v>59</v>
      </c>
      <c r="P15" s="46">
        <f t="shared" si="0"/>
        <v>1</v>
      </c>
      <c r="Q15" s="70" t="s">
        <v>67</v>
      </c>
      <c r="R15" s="47">
        <f t="shared" si="1"/>
        <v>1</v>
      </c>
      <c r="S15" s="70" t="s">
        <v>67</v>
      </c>
      <c r="T15" s="47">
        <f t="shared" si="2"/>
        <v>1</v>
      </c>
      <c r="U15" s="46" t="str">
        <f t="shared" si="3"/>
        <v>BAJO</v>
      </c>
      <c r="V15" s="62" t="s">
        <v>56</v>
      </c>
      <c r="W15" s="72" t="s">
        <v>56</v>
      </c>
      <c r="X15" s="62" t="s">
        <v>56</v>
      </c>
      <c r="Y15" s="72" t="s">
        <v>56</v>
      </c>
      <c r="Z15" s="62" t="s">
        <v>56</v>
      </c>
      <c r="AA15" s="77" t="s">
        <v>50</v>
      </c>
      <c r="AB15" s="77" t="s">
        <v>50</v>
      </c>
      <c r="AC15" s="77" t="s">
        <v>50</v>
      </c>
      <c r="AD15" s="77" t="s">
        <v>50</v>
      </c>
      <c r="AE15" s="68" t="s">
        <v>298</v>
      </c>
      <c r="AF15" s="61" t="s">
        <v>50</v>
      </c>
      <c r="AG15" s="54"/>
      <c r="AH15" s="54"/>
      <c r="AI15" s="70" t="s">
        <v>256</v>
      </c>
      <c r="AJ15" s="70" t="s">
        <v>56</v>
      </c>
      <c r="AK15" s="76">
        <v>43686</v>
      </c>
      <c r="AL15" s="7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c r="IR15" s="81"/>
      <c r="IS15" s="81"/>
      <c r="IT15" s="81"/>
      <c r="IU15" s="81"/>
      <c r="IV15" s="81"/>
      <c r="IW15" s="81"/>
      <c r="IX15" s="81"/>
      <c r="IY15" s="81"/>
      <c r="IZ15" s="81"/>
      <c r="JA15" s="81"/>
      <c r="JB15" s="81"/>
      <c r="JC15" s="81"/>
      <c r="JD15" s="81"/>
      <c r="JE15" s="81"/>
      <c r="JF15" s="81"/>
      <c r="JG15" s="81"/>
      <c r="JH15" s="81"/>
      <c r="JI15" s="81"/>
      <c r="JJ15" s="81"/>
      <c r="JK15" s="81"/>
      <c r="JL15" s="81"/>
      <c r="JM15" s="81"/>
      <c r="JN15" s="81"/>
      <c r="JO15" s="81"/>
      <c r="JP15" s="81"/>
      <c r="JQ15" s="81"/>
      <c r="JR15" s="81"/>
      <c r="JS15" s="81"/>
      <c r="JT15" s="81"/>
      <c r="JU15" s="81"/>
      <c r="JV15" s="81"/>
      <c r="JW15" s="81"/>
      <c r="JX15" s="81"/>
      <c r="JY15" s="81"/>
      <c r="JZ15" s="81"/>
      <c r="KA15" s="81"/>
      <c r="KB15" s="81"/>
      <c r="KC15" s="81"/>
      <c r="KD15" s="81"/>
    </row>
    <row r="16" spans="1:290" s="88" customFormat="1" ht="130.75" customHeight="1" x14ac:dyDescent="0.2">
      <c r="A16" s="48">
        <v>9</v>
      </c>
      <c r="B16" s="46" t="s">
        <v>86</v>
      </c>
      <c r="C16" s="51" t="s">
        <v>222</v>
      </c>
      <c r="D16" s="62" t="s">
        <v>239</v>
      </c>
      <c r="E16" s="96" t="s">
        <v>246</v>
      </c>
      <c r="F16" s="70" t="s">
        <v>131</v>
      </c>
      <c r="G16" s="70" t="s">
        <v>50</v>
      </c>
      <c r="H16" s="80"/>
      <c r="I16" s="70" t="s">
        <v>61</v>
      </c>
      <c r="J16" s="70" t="s">
        <v>250</v>
      </c>
      <c r="K16" s="70" t="s">
        <v>50</v>
      </c>
      <c r="L16" s="86"/>
      <c r="M16" s="70" t="s">
        <v>53</v>
      </c>
      <c r="N16" s="70" t="s">
        <v>234</v>
      </c>
      <c r="O16" s="70" t="s">
        <v>59</v>
      </c>
      <c r="P16" s="46">
        <f t="shared" si="0"/>
        <v>1</v>
      </c>
      <c r="Q16" s="70" t="s">
        <v>67</v>
      </c>
      <c r="R16" s="47">
        <f t="shared" si="1"/>
        <v>1</v>
      </c>
      <c r="S16" s="70" t="s">
        <v>67</v>
      </c>
      <c r="T16" s="47">
        <f t="shared" si="2"/>
        <v>1</v>
      </c>
      <c r="U16" s="46" t="str">
        <f t="shared" si="3"/>
        <v>BAJO</v>
      </c>
      <c r="V16" s="62" t="s">
        <v>56</v>
      </c>
      <c r="W16" s="72" t="s">
        <v>56</v>
      </c>
      <c r="X16" s="62" t="s">
        <v>56</v>
      </c>
      <c r="Y16" s="72" t="s">
        <v>56</v>
      </c>
      <c r="Z16" s="62" t="s">
        <v>56</v>
      </c>
      <c r="AA16" s="77" t="s">
        <v>50</v>
      </c>
      <c r="AB16" s="77" t="s">
        <v>50</v>
      </c>
      <c r="AC16" s="77" t="s">
        <v>50</v>
      </c>
      <c r="AD16" s="77" t="s">
        <v>50</v>
      </c>
      <c r="AE16" s="61" t="s">
        <v>298</v>
      </c>
      <c r="AF16" s="61" t="s">
        <v>50</v>
      </c>
      <c r="AG16" s="54"/>
      <c r="AH16" s="54"/>
      <c r="AI16" s="70" t="s">
        <v>256</v>
      </c>
      <c r="AJ16" s="70" t="s">
        <v>56</v>
      </c>
      <c r="AK16" s="76">
        <v>43686</v>
      </c>
      <c r="AL16" s="71"/>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c r="IG16" s="87"/>
      <c r="IH16" s="87"/>
      <c r="II16" s="87"/>
      <c r="IJ16" s="87"/>
      <c r="IK16" s="87"/>
      <c r="IL16" s="87"/>
      <c r="IM16" s="87"/>
      <c r="IN16" s="87"/>
      <c r="IO16" s="87"/>
      <c r="IP16" s="87"/>
      <c r="IQ16" s="87"/>
      <c r="IR16" s="87"/>
      <c r="IS16" s="87"/>
      <c r="IT16" s="87"/>
      <c r="IU16" s="87"/>
      <c r="IV16" s="87"/>
      <c r="IW16" s="87"/>
      <c r="IX16" s="87"/>
      <c r="IY16" s="87"/>
      <c r="IZ16" s="87"/>
      <c r="JA16" s="87"/>
      <c r="JB16" s="87"/>
      <c r="JC16" s="87"/>
      <c r="JD16" s="87"/>
      <c r="JE16" s="87"/>
      <c r="JF16" s="87"/>
      <c r="JG16" s="87"/>
      <c r="JH16" s="87"/>
      <c r="JI16" s="87"/>
      <c r="JJ16" s="87"/>
      <c r="JK16" s="87"/>
      <c r="JL16" s="87"/>
      <c r="JM16" s="87"/>
      <c r="JN16" s="87"/>
      <c r="JO16" s="87"/>
      <c r="JP16" s="87"/>
      <c r="JQ16" s="87"/>
      <c r="JR16" s="87"/>
      <c r="JS16" s="87"/>
      <c r="JT16" s="87"/>
      <c r="JU16" s="87"/>
      <c r="JV16" s="87"/>
      <c r="JW16" s="87"/>
      <c r="JX16" s="87"/>
      <c r="JY16" s="87"/>
      <c r="JZ16" s="87"/>
      <c r="KA16" s="87"/>
      <c r="KB16" s="87"/>
      <c r="KC16" s="87"/>
      <c r="KD16" s="87"/>
    </row>
    <row r="17" spans="1:290" s="88" customFormat="1" ht="127.75" customHeight="1" x14ac:dyDescent="0.2">
      <c r="A17" s="58">
        <v>10</v>
      </c>
      <c r="B17" s="46" t="s">
        <v>86</v>
      </c>
      <c r="C17" s="51" t="s">
        <v>222</v>
      </c>
      <c r="D17" s="62" t="s">
        <v>240</v>
      </c>
      <c r="E17" s="96" t="s">
        <v>247</v>
      </c>
      <c r="F17" s="70" t="s">
        <v>49</v>
      </c>
      <c r="G17" s="70" t="s">
        <v>50</v>
      </c>
      <c r="H17" s="70" t="s">
        <v>51</v>
      </c>
      <c r="I17" s="70" t="s">
        <v>61</v>
      </c>
      <c r="J17" s="70" t="s">
        <v>229</v>
      </c>
      <c r="K17" s="70" t="s">
        <v>50</v>
      </c>
      <c r="L17" s="82" t="s">
        <v>255</v>
      </c>
      <c r="M17" s="70" t="s">
        <v>53</v>
      </c>
      <c r="N17" s="70" t="s">
        <v>234</v>
      </c>
      <c r="O17" s="70" t="s">
        <v>59</v>
      </c>
      <c r="P17" s="46">
        <f t="shared" si="0"/>
        <v>1</v>
      </c>
      <c r="Q17" s="70" t="s">
        <v>67</v>
      </c>
      <c r="R17" s="47">
        <f t="shared" si="1"/>
        <v>1</v>
      </c>
      <c r="S17" s="70" t="s">
        <v>67</v>
      </c>
      <c r="T17" s="47">
        <f t="shared" si="2"/>
        <v>1</v>
      </c>
      <c r="U17" s="46" t="str">
        <f t="shared" si="3"/>
        <v>BAJO</v>
      </c>
      <c r="V17" s="62" t="s">
        <v>57</v>
      </c>
      <c r="W17" s="72" t="s">
        <v>56</v>
      </c>
      <c r="X17" s="62" t="s">
        <v>56</v>
      </c>
      <c r="Y17" s="72" t="s">
        <v>56</v>
      </c>
      <c r="Z17" s="62" t="s">
        <v>56</v>
      </c>
      <c r="AA17" s="77" t="s">
        <v>50</v>
      </c>
      <c r="AB17" s="77" t="s">
        <v>50</v>
      </c>
      <c r="AC17" s="77" t="s">
        <v>50</v>
      </c>
      <c r="AD17" s="77" t="s">
        <v>50</v>
      </c>
      <c r="AE17" s="68" t="s">
        <v>298</v>
      </c>
      <c r="AF17" s="61" t="s">
        <v>50</v>
      </c>
      <c r="AG17" s="54"/>
      <c r="AH17" s="54"/>
      <c r="AI17" s="70" t="s">
        <v>86</v>
      </c>
      <c r="AJ17" s="70" t="s">
        <v>56</v>
      </c>
      <c r="AK17" s="76">
        <v>43686</v>
      </c>
      <c r="AL17" s="71"/>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c r="IW17" s="87"/>
      <c r="IX17" s="87"/>
      <c r="IY17" s="87"/>
      <c r="IZ17" s="87"/>
      <c r="JA17" s="87"/>
      <c r="JB17" s="87"/>
      <c r="JC17" s="87"/>
      <c r="JD17" s="87"/>
      <c r="JE17" s="87"/>
      <c r="JF17" s="87"/>
      <c r="JG17" s="87"/>
      <c r="JH17" s="87"/>
      <c r="JI17" s="87"/>
      <c r="JJ17" s="87"/>
      <c r="JK17" s="87"/>
      <c r="JL17" s="87"/>
      <c r="JM17" s="87"/>
      <c r="JN17" s="87"/>
      <c r="JO17" s="87"/>
      <c r="JP17" s="87"/>
      <c r="JQ17" s="87"/>
      <c r="JR17" s="87"/>
      <c r="JS17" s="87"/>
      <c r="JT17" s="87"/>
      <c r="JU17" s="87"/>
      <c r="JV17" s="87"/>
      <c r="JW17" s="87"/>
      <c r="JX17" s="87"/>
      <c r="JY17" s="87"/>
      <c r="JZ17" s="87"/>
      <c r="KA17" s="87"/>
      <c r="KB17" s="87"/>
      <c r="KC17" s="87"/>
      <c r="KD17" s="87"/>
    </row>
    <row r="18" spans="1:290" s="88" customFormat="1" ht="240" x14ac:dyDescent="0.2">
      <c r="A18" s="48">
        <v>11</v>
      </c>
      <c r="B18" s="46" t="s">
        <v>86</v>
      </c>
      <c r="C18" s="51" t="s">
        <v>127</v>
      </c>
      <c r="D18" s="62" t="s">
        <v>309</v>
      </c>
      <c r="E18" s="96" t="s">
        <v>271</v>
      </c>
      <c r="F18" s="70" t="s">
        <v>49</v>
      </c>
      <c r="G18" s="70" t="s">
        <v>50</v>
      </c>
      <c r="H18" s="70" t="s">
        <v>51</v>
      </c>
      <c r="I18" s="70" t="s">
        <v>52</v>
      </c>
      <c r="J18" s="70" t="s">
        <v>229</v>
      </c>
      <c r="K18" s="70" t="s">
        <v>230</v>
      </c>
      <c r="L18" s="82" t="s">
        <v>285</v>
      </c>
      <c r="M18" s="70" t="s">
        <v>53</v>
      </c>
      <c r="N18" s="70" t="s">
        <v>233</v>
      </c>
      <c r="O18" s="74" t="s">
        <v>59</v>
      </c>
      <c r="P18" s="46">
        <f t="shared" si="0"/>
        <v>1</v>
      </c>
      <c r="Q18" s="70" t="s">
        <v>60</v>
      </c>
      <c r="R18" s="47">
        <f t="shared" si="1"/>
        <v>5</v>
      </c>
      <c r="S18" s="74" t="s">
        <v>60</v>
      </c>
      <c r="T18" s="47">
        <f t="shared" si="2"/>
        <v>5</v>
      </c>
      <c r="U18" s="46" t="str">
        <f t="shared" si="3"/>
        <v>ALTA</v>
      </c>
      <c r="V18" s="62" t="s">
        <v>57</v>
      </c>
      <c r="W18" s="62" t="s">
        <v>57</v>
      </c>
      <c r="X18" s="62" t="s">
        <v>57</v>
      </c>
      <c r="Y18" s="75" t="s">
        <v>56</v>
      </c>
      <c r="Z18" s="75" t="s">
        <v>56</v>
      </c>
      <c r="AA18" s="75" t="s">
        <v>310</v>
      </c>
      <c r="AB18" s="112" t="s">
        <v>317</v>
      </c>
      <c r="AC18" s="75" t="s">
        <v>321</v>
      </c>
      <c r="AD18" s="75" t="s">
        <v>322</v>
      </c>
      <c r="AE18" s="75" t="s">
        <v>298</v>
      </c>
      <c r="AF18" s="75" t="s">
        <v>299</v>
      </c>
      <c r="AG18" s="54"/>
      <c r="AH18" s="54"/>
      <c r="AI18" s="70" t="s">
        <v>288</v>
      </c>
      <c r="AJ18" s="70" t="s">
        <v>57</v>
      </c>
      <c r="AK18" s="76">
        <v>43686</v>
      </c>
      <c r="AL18" s="71"/>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c r="IR18" s="87"/>
      <c r="IS18" s="87"/>
      <c r="IT18" s="87"/>
      <c r="IU18" s="87"/>
      <c r="IV18" s="87"/>
      <c r="IW18" s="87"/>
      <c r="IX18" s="87"/>
      <c r="IY18" s="87"/>
      <c r="IZ18" s="87"/>
      <c r="JA18" s="87"/>
      <c r="JB18" s="87"/>
      <c r="JC18" s="87"/>
      <c r="JD18" s="87"/>
      <c r="JE18" s="87"/>
      <c r="JF18" s="87"/>
      <c r="JG18" s="87"/>
      <c r="JH18" s="87"/>
      <c r="JI18" s="87"/>
      <c r="JJ18" s="87"/>
      <c r="JK18" s="87"/>
      <c r="JL18" s="87"/>
      <c r="JM18" s="87"/>
      <c r="JN18" s="87"/>
      <c r="JO18" s="87"/>
      <c r="JP18" s="87"/>
      <c r="JQ18" s="87"/>
      <c r="JR18" s="87"/>
      <c r="JS18" s="87"/>
      <c r="JT18" s="87"/>
      <c r="JU18" s="87"/>
      <c r="JV18" s="87"/>
      <c r="JW18" s="87"/>
      <c r="JX18" s="87"/>
      <c r="JY18" s="87"/>
      <c r="JZ18" s="87"/>
      <c r="KA18" s="87"/>
      <c r="KB18" s="87"/>
      <c r="KC18" s="87"/>
      <c r="KD18" s="87"/>
    </row>
    <row r="19" spans="1:290" s="88" customFormat="1" ht="129.75" customHeight="1" x14ac:dyDescent="0.2">
      <c r="A19" s="58">
        <v>12</v>
      </c>
      <c r="B19" s="46" t="s">
        <v>86</v>
      </c>
      <c r="C19" s="51" t="s">
        <v>127</v>
      </c>
      <c r="D19" s="62" t="s">
        <v>269</v>
      </c>
      <c r="E19" s="96" t="s">
        <v>272</v>
      </c>
      <c r="F19" s="70" t="s">
        <v>49</v>
      </c>
      <c r="G19" s="70" t="s">
        <v>50</v>
      </c>
      <c r="H19" s="70" t="s">
        <v>51</v>
      </c>
      <c r="I19" s="70" t="s">
        <v>52</v>
      </c>
      <c r="J19" s="70" t="s">
        <v>229</v>
      </c>
      <c r="K19" s="70" t="s">
        <v>230</v>
      </c>
      <c r="L19" s="82" t="s">
        <v>286</v>
      </c>
      <c r="M19" s="70" t="s">
        <v>53</v>
      </c>
      <c r="N19" s="70" t="s">
        <v>233</v>
      </c>
      <c r="O19" s="70" t="s">
        <v>59</v>
      </c>
      <c r="P19" s="46">
        <f t="shared" si="0"/>
        <v>1</v>
      </c>
      <c r="Q19" s="70" t="s">
        <v>55</v>
      </c>
      <c r="R19" s="47">
        <f t="shared" si="1"/>
        <v>3</v>
      </c>
      <c r="S19" s="74" t="s">
        <v>55</v>
      </c>
      <c r="T19" s="47">
        <f t="shared" si="2"/>
        <v>3</v>
      </c>
      <c r="U19" s="46" t="str">
        <f t="shared" si="3"/>
        <v>MEDIA</v>
      </c>
      <c r="V19" s="62" t="s">
        <v>57</v>
      </c>
      <c r="W19" s="72" t="s">
        <v>56</v>
      </c>
      <c r="X19" s="62" t="s">
        <v>56</v>
      </c>
      <c r="Y19" s="72" t="s">
        <v>56</v>
      </c>
      <c r="Z19" s="62" t="s">
        <v>56</v>
      </c>
      <c r="AA19" s="77" t="s">
        <v>50</v>
      </c>
      <c r="AB19" s="77" t="s">
        <v>50</v>
      </c>
      <c r="AC19" s="77" t="s">
        <v>50</v>
      </c>
      <c r="AD19" s="77" t="s">
        <v>50</v>
      </c>
      <c r="AE19" s="61" t="s">
        <v>298</v>
      </c>
      <c r="AF19" s="61" t="s">
        <v>50</v>
      </c>
      <c r="AG19" s="54"/>
      <c r="AH19" s="54"/>
      <c r="AI19" s="78" t="s">
        <v>289</v>
      </c>
      <c r="AJ19" s="70" t="s">
        <v>57</v>
      </c>
      <c r="AK19" s="79">
        <v>43686</v>
      </c>
      <c r="AL19" s="71"/>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c r="FG19" s="87"/>
      <c r="FH19" s="87"/>
      <c r="FI19" s="87"/>
      <c r="FJ19" s="87"/>
      <c r="FK19" s="87"/>
      <c r="FL19" s="87"/>
      <c r="FM19" s="87"/>
      <c r="FN19" s="87"/>
      <c r="FO19" s="87"/>
      <c r="FP19" s="87"/>
      <c r="FQ19" s="87"/>
      <c r="FR19" s="87"/>
      <c r="FS19" s="87"/>
      <c r="FT19" s="87"/>
      <c r="FU19" s="87"/>
      <c r="FV19" s="87"/>
      <c r="FW19" s="87"/>
      <c r="FX19" s="87"/>
      <c r="FY19" s="87"/>
      <c r="FZ19" s="87"/>
      <c r="GA19" s="87"/>
      <c r="GB19" s="87"/>
      <c r="GC19" s="87"/>
      <c r="GD19" s="87"/>
      <c r="GE19" s="87"/>
      <c r="GF19" s="87"/>
      <c r="GG19" s="87"/>
      <c r="GH19" s="87"/>
      <c r="GI19" s="87"/>
      <c r="GJ19" s="87"/>
      <c r="GK19" s="87"/>
      <c r="GL19" s="87"/>
      <c r="GM19" s="87"/>
      <c r="GN19" s="87"/>
      <c r="GO19" s="87"/>
      <c r="GP19" s="87"/>
      <c r="GQ19" s="87"/>
      <c r="GR19" s="87"/>
      <c r="GS19" s="87"/>
      <c r="GT19" s="87"/>
      <c r="GU19" s="87"/>
      <c r="GV19" s="87"/>
      <c r="GW19" s="87"/>
      <c r="GX19" s="87"/>
      <c r="GY19" s="87"/>
      <c r="GZ19" s="87"/>
      <c r="HA19" s="87"/>
      <c r="HB19" s="87"/>
      <c r="HC19" s="87"/>
      <c r="HD19" s="87"/>
      <c r="HE19" s="87"/>
      <c r="HF19" s="87"/>
      <c r="HG19" s="87"/>
      <c r="HH19" s="87"/>
      <c r="HI19" s="87"/>
      <c r="HJ19" s="87"/>
      <c r="HK19" s="87"/>
      <c r="HL19" s="87"/>
      <c r="HM19" s="87"/>
      <c r="HN19" s="87"/>
      <c r="HO19" s="87"/>
      <c r="HP19" s="87"/>
      <c r="HQ19" s="87"/>
      <c r="HR19" s="87"/>
      <c r="HS19" s="87"/>
      <c r="HT19" s="87"/>
      <c r="HU19" s="87"/>
      <c r="HV19" s="87"/>
      <c r="HW19" s="87"/>
      <c r="HX19" s="87"/>
      <c r="HY19" s="87"/>
      <c r="HZ19" s="87"/>
      <c r="IA19" s="87"/>
      <c r="IB19" s="87"/>
      <c r="IC19" s="87"/>
      <c r="ID19" s="87"/>
      <c r="IE19" s="87"/>
      <c r="IF19" s="87"/>
      <c r="IG19" s="87"/>
      <c r="IH19" s="87"/>
      <c r="II19" s="87"/>
      <c r="IJ19" s="87"/>
      <c r="IK19" s="87"/>
      <c r="IL19" s="87"/>
      <c r="IM19" s="87"/>
      <c r="IN19" s="87"/>
      <c r="IO19" s="87"/>
      <c r="IP19" s="87"/>
      <c r="IQ19" s="87"/>
      <c r="IR19" s="87"/>
      <c r="IS19" s="87"/>
      <c r="IT19" s="87"/>
      <c r="IU19" s="87"/>
      <c r="IV19" s="87"/>
      <c r="IW19" s="87"/>
      <c r="IX19" s="87"/>
      <c r="IY19" s="87"/>
      <c r="IZ19" s="87"/>
      <c r="JA19" s="87"/>
      <c r="JB19" s="87"/>
      <c r="JC19" s="87"/>
      <c r="JD19" s="87"/>
      <c r="JE19" s="87"/>
      <c r="JF19" s="87"/>
      <c r="JG19" s="87"/>
      <c r="JH19" s="87"/>
      <c r="JI19" s="87"/>
      <c r="JJ19" s="87"/>
      <c r="JK19" s="87"/>
      <c r="JL19" s="87"/>
      <c r="JM19" s="87"/>
      <c r="JN19" s="87"/>
      <c r="JO19" s="87"/>
      <c r="JP19" s="87"/>
      <c r="JQ19" s="87"/>
      <c r="JR19" s="87"/>
      <c r="JS19" s="87"/>
      <c r="JT19" s="87"/>
      <c r="JU19" s="87"/>
      <c r="JV19" s="87"/>
      <c r="JW19" s="87"/>
      <c r="JX19" s="87"/>
      <c r="JY19" s="87"/>
      <c r="JZ19" s="87"/>
      <c r="KA19" s="87"/>
      <c r="KB19" s="87"/>
      <c r="KC19" s="87"/>
      <c r="KD19" s="87"/>
    </row>
    <row r="20" spans="1:290" s="88" customFormat="1" ht="112" x14ac:dyDescent="0.2">
      <c r="A20" s="58">
        <v>13</v>
      </c>
      <c r="B20" s="46" t="s">
        <v>86</v>
      </c>
      <c r="C20" s="51" t="s">
        <v>127</v>
      </c>
      <c r="D20" s="63" t="s">
        <v>270</v>
      </c>
      <c r="E20" s="69" t="s">
        <v>301</v>
      </c>
      <c r="F20" s="70" t="s">
        <v>49</v>
      </c>
      <c r="G20" s="70" t="s">
        <v>50</v>
      </c>
      <c r="H20" s="70" t="s">
        <v>51</v>
      </c>
      <c r="I20" s="70" t="s">
        <v>61</v>
      </c>
      <c r="J20" s="89" t="s">
        <v>229</v>
      </c>
      <c r="K20" s="70" t="s">
        <v>230</v>
      </c>
      <c r="L20" s="82" t="s">
        <v>287</v>
      </c>
      <c r="M20" s="70" t="s">
        <v>53</v>
      </c>
      <c r="N20" s="70" t="s">
        <v>233</v>
      </c>
      <c r="O20" s="70" t="s">
        <v>59</v>
      </c>
      <c r="P20" s="46">
        <f t="shared" si="0"/>
        <v>1</v>
      </c>
      <c r="Q20" s="70" t="s">
        <v>55</v>
      </c>
      <c r="R20" s="47">
        <f t="shared" si="1"/>
        <v>3</v>
      </c>
      <c r="S20" s="74" t="s">
        <v>55</v>
      </c>
      <c r="T20" s="47">
        <f t="shared" si="2"/>
        <v>3</v>
      </c>
      <c r="U20" s="46" t="str">
        <f t="shared" si="3"/>
        <v>MEDIA</v>
      </c>
      <c r="V20" s="62" t="s">
        <v>57</v>
      </c>
      <c r="W20" s="72" t="s">
        <v>56</v>
      </c>
      <c r="X20" s="62" t="s">
        <v>56</v>
      </c>
      <c r="Y20" s="72" t="s">
        <v>56</v>
      </c>
      <c r="Z20" s="62" t="s">
        <v>56</v>
      </c>
      <c r="AA20" s="75" t="s">
        <v>50</v>
      </c>
      <c r="AB20" s="75" t="s">
        <v>50</v>
      </c>
      <c r="AC20" s="75" t="s">
        <v>50</v>
      </c>
      <c r="AD20" s="75" t="s">
        <v>50</v>
      </c>
      <c r="AE20" s="68" t="s">
        <v>298</v>
      </c>
      <c r="AF20" s="68" t="s">
        <v>50</v>
      </c>
      <c r="AG20" s="54"/>
      <c r="AH20" s="54"/>
      <c r="AI20" s="89" t="s">
        <v>289</v>
      </c>
      <c r="AJ20" s="89" t="s">
        <v>57</v>
      </c>
      <c r="AK20" s="90">
        <v>43686</v>
      </c>
      <c r="AL20" s="91"/>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87"/>
      <c r="FE20" s="87"/>
      <c r="FF20" s="87"/>
      <c r="FG20" s="87"/>
      <c r="FH20" s="87"/>
      <c r="FI20" s="87"/>
      <c r="FJ20" s="87"/>
      <c r="FK20" s="87"/>
      <c r="FL20" s="87"/>
      <c r="FM20" s="87"/>
      <c r="FN20" s="87"/>
      <c r="FO20" s="87"/>
      <c r="FP20" s="87"/>
      <c r="FQ20" s="87"/>
      <c r="FR20" s="87"/>
      <c r="FS20" s="87"/>
      <c r="FT20" s="87"/>
      <c r="FU20" s="87"/>
      <c r="FV20" s="87"/>
      <c r="FW20" s="87"/>
      <c r="FX20" s="87"/>
      <c r="FY20" s="87"/>
      <c r="FZ20" s="87"/>
      <c r="GA20" s="87"/>
      <c r="GB20" s="87"/>
      <c r="GC20" s="87"/>
      <c r="GD20" s="87"/>
      <c r="GE20" s="87"/>
      <c r="GF20" s="87"/>
      <c r="GG20" s="87"/>
      <c r="GH20" s="87"/>
      <c r="GI20" s="87"/>
      <c r="GJ20" s="87"/>
      <c r="GK20" s="87"/>
      <c r="GL20" s="87"/>
      <c r="GM20" s="87"/>
      <c r="GN20" s="87"/>
      <c r="GO20" s="87"/>
      <c r="GP20" s="87"/>
      <c r="GQ20" s="87"/>
      <c r="GR20" s="87"/>
      <c r="GS20" s="87"/>
      <c r="GT20" s="87"/>
      <c r="GU20" s="87"/>
      <c r="GV20" s="87"/>
      <c r="GW20" s="87"/>
      <c r="GX20" s="87"/>
      <c r="GY20" s="87"/>
      <c r="GZ20" s="87"/>
      <c r="HA20" s="87"/>
      <c r="HB20" s="87"/>
      <c r="HC20" s="87"/>
      <c r="HD20" s="87"/>
      <c r="HE20" s="87"/>
      <c r="HF20" s="87"/>
      <c r="HG20" s="87"/>
      <c r="HH20" s="87"/>
      <c r="HI20" s="87"/>
      <c r="HJ20" s="87"/>
      <c r="HK20" s="87"/>
      <c r="HL20" s="87"/>
      <c r="HM20" s="87"/>
      <c r="HN20" s="87"/>
      <c r="HO20" s="87"/>
      <c r="HP20" s="87"/>
      <c r="HQ20" s="87"/>
      <c r="HR20" s="87"/>
      <c r="HS20" s="87"/>
      <c r="HT20" s="87"/>
      <c r="HU20" s="87"/>
      <c r="HV20" s="87"/>
      <c r="HW20" s="87"/>
      <c r="HX20" s="87"/>
      <c r="HY20" s="87"/>
      <c r="HZ20" s="87"/>
      <c r="IA20" s="87"/>
      <c r="IB20" s="87"/>
      <c r="IC20" s="87"/>
      <c r="ID20" s="87"/>
      <c r="IE20" s="87"/>
      <c r="IF20" s="87"/>
      <c r="IG20" s="87"/>
      <c r="IH20" s="87"/>
      <c r="II20" s="87"/>
      <c r="IJ20" s="87"/>
      <c r="IK20" s="87"/>
      <c r="IL20" s="87"/>
      <c r="IM20" s="87"/>
      <c r="IN20" s="87"/>
      <c r="IO20" s="87"/>
      <c r="IP20" s="87"/>
      <c r="IQ20" s="87"/>
      <c r="IR20" s="87"/>
      <c r="IS20" s="87"/>
      <c r="IT20" s="87"/>
      <c r="IU20" s="87"/>
      <c r="IV20" s="87"/>
      <c r="IW20" s="87"/>
      <c r="IX20" s="87"/>
      <c r="IY20" s="87"/>
      <c r="IZ20" s="87"/>
      <c r="JA20" s="87"/>
      <c r="JB20" s="87"/>
      <c r="JC20" s="87"/>
      <c r="JD20" s="87"/>
      <c r="JE20" s="87"/>
      <c r="JF20" s="87"/>
      <c r="JG20" s="87"/>
      <c r="JH20" s="87"/>
      <c r="JI20" s="87"/>
      <c r="JJ20" s="87"/>
      <c r="JK20" s="87"/>
      <c r="JL20" s="87"/>
      <c r="JM20" s="87"/>
      <c r="JN20" s="87"/>
      <c r="JO20" s="87"/>
      <c r="JP20" s="87"/>
      <c r="JQ20" s="87"/>
      <c r="JR20" s="87"/>
      <c r="JS20" s="87"/>
      <c r="JT20" s="87"/>
      <c r="JU20" s="87"/>
      <c r="JV20" s="87"/>
      <c r="JW20" s="87"/>
      <c r="JX20" s="87"/>
      <c r="JY20" s="87"/>
      <c r="JZ20" s="87"/>
      <c r="KA20" s="87"/>
      <c r="KB20" s="87"/>
      <c r="KC20" s="87"/>
      <c r="KD20" s="87"/>
    </row>
    <row r="21" spans="1:290" s="88" customFormat="1" ht="144" x14ac:dyDescent="0.2">
      <c r="A21" s="58">
        <v>14</v>
      </c>
      <c r="B21" s="46" t="s">
        <v>86</v>
      </c>
      <c r="C21" s="51" t="s">
        <v>127</v>
      </c>
      <c r="D21" s="63" t="s">
        <v>257</v>
      </c>
      <c r="E21" s="69" t="s">
        <v>273</v>
      </c>
      <c r="F21" s="70" t="s">
        <v>131</v>
      </c>
      <c r="G21" s="70" t="s">
        <v>50</v>
      </c>
      <c r="H21" s="92"/>
      <c r="I21" s="70" t="s">
        <v>61</v>
      </c>
      <c r="J21" s="89" t="s">
        <v>284</v>
      </c>
      <c r="K21" s="70" t="s">
        <v>50</v>
      </c>
      <c r="L21" s="92"/>
      <c r="M21" s="70" t="s">
        <v>62</v>
      </c>
      <c r="N21" s="70" t="s">
        <v>233</v>
      </c>
      <c r="O21" s="70" t="s">
        <v>59</v>
      </c>
      <c r="P21" s="46">
        <f t="shared" si="0"/>
        <v>1</v>
      </c>
      <c r="Q21" s="70" t="s">
        <v>67</v>
      </c>
      <c r="R21" s="47">
        <f t="shared" si="1"/>
        <v>1</v>
      </c>
      <c r="S21" s="74" t="s">
        <v>67</v>
      </c>
      <c r="T21" s="47">
        <f t="shared" si="2"/>
        <v>1</v>
      </c>
      <c r="U21" s="46" t="str">
        <f t="shared" si="3"/>
        <v>BAJO</v>
      </c>
      <c r="V21" s="72" t="s">
        <v>56</v>
      </c>
      <c r="W21" s="72" t="s">
        <v>56</v>
      </c>
      <c r="X21" s="62" t="s">
        <v>56</v>
      </c>
      <c r="Y21" s="72" t="s">
        <v>56</v>
      </c>
      <c r="Z21" s="62" t="s">
        <v>56</v>
      </c>
      <c r="AA21" s="77" t="s">
        <v>50</v>
      </c>
      <c r="AB21" s="77" t="s">
        <v>50</v>
      </c>
      <c r="AC21" s="77" t="s">
        <v>50</v>
      </c>
      <c r="AD21" s="77" t="s">
        <v>50</v>
      </c>
      <c r="AE21" s="68" t="s">
        <v>298</v>
      </c>
      <c r="AF21" s="61" t="s">
        <v>50</v>
      </c>
      <c r="AG21" s="54"/>
      <c r="AH21" s="54"/>
      <c r="AI21" s="89" t="s">
        <v>290</v>
      </c>
      <c r="AJ21" s="89" t="s">
        <v>56</v>
      </c>
      <c r="AK21" s="90">
        <v>43686</v>
      </c>
      <c r="AL21" s="91"/>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7"/>
      <c r="FG21" s="87"/>
      <c r="FH21" s="87"/>
      <c r="FI21" s="87"/>
      <c r="FJ21" s="87"/>
      <c r="FK21" s="87"/>
      <c r="FL21" s="87"/>
      <c r="FM21" s="87"/>
      <c r="FN21" s="87"/>
      <c r="FO21" s="87"/>
      <c r="FP21" s="87"/>
      <c r="FQ21" s="87"/>
      <c r="FR21" s="87"/>
      <c r="FS21" s="87"/>
      <c r="FT21" s="87"/>
      <c r="FU21" s="87"/>
      <c r="FV21" s="87"/>
      <c r="FW21" s="87"/>
      <c r="FX21" s="87"/>
      <c r="FY21" s="87"/>
      <c r="FZ21" s="87"/>
      <c r="GA21" s="87"/>
      <c r="GB21" s="87"/>
      <c r="GC21" s="87"/>
      <c r="GD21" s="87"/>
      <c r="GE21" s="87"/>
      <c r="GF21" s="87"/>
      <c r="GG21" s="87"/>
      <c r="GH21" s="87"/>
      <c r="GI21" s="87"/>
      <c r="GJ21" s="87"/>
      <c r="GK21" s="87"/>
      <c r="GL21" s="87"/>
      <c r="GM21" s="87"/>
      <c r="GN21" s="87"/>
      <c r="GO21" s="87"/>
      <c r="GP21" s="87"/>
      <c r="GQ21" s="87"/>
      <c r="GR21" s="87"/>
      <c r="GS21" s="87"/>
      <c r="GT21" s="87"/>
      <c r="GU21" s="87"/>
      <c r="GV21" s="87"/>
      <c r="GW21" s="87"/>
      <c r="GX21" s="87"/>
      <c r="GY21" s="87"/>
      <c r="GZ21" s="87"/>
      <c r="HA21" s="87"/>
      <c r="HB21" s="87"/>
      <c r="HC21" s="87"/>
      <c r="HD21" s="87"/>
      <c r="HE21" s="87"/>
      <c r="HF21" s="87"/>
      <c r="HG21" s="87"/>
      <c r="HH21" s="87"/>
      <c r="HI21" s="87"/>
      <c r="HJ21" s="87"/>
      <c r="HK21" s="87"/>
      <c r="HL21" s="87"/>
      <c r="HM21" s="87"/>
      <c r="HN21" s="87"/>
      <c r="HO21" s="87"/>
      <c r="HP21" s="87"/>
      <c r="HQ21" s="87"/>
      <c r="HR21" s="87"/>
      <c r="HS21" s="87"/>
      <c r="HT21" s="87"/>
      <c r="HU21" s="87"/>
      <c r="HV21" s="87"/>
      <c r="HW21" s="87"/>
      <c r="HX21" s="87"/>
      <c r="HY21" s="87"/>
      <c r="HZ21" s="87"/>
      <c r="IA21" s="87"/>
      <c r="IB21" s="87"/>
      <c r="IC21" s="87"/>
      <c r="ID21" s="87"/>
      <c r="IE21" s="87"/>
      <c r="IF21" s="87"/>
      <c r="IG21" s="87"/>
      <c r="IH21" s="87"/>
      <c r="II21" s="87"/>
      <c r="IJ21" s="87"/>
      <c r="IK21" s="87"/>
      <c r="IL21" s="87"/>
      <c r="IM21" s="87"/>
      <c r="IN21" s="87"/>
      <c r="IO21" s="87"/>
      <c r="IP21" s="87"/>
      <c r="IQ21" s="87"/>
      <c r="IR21" s="87"/>
      <c r="IS21" s="87"/>
      <c r="IT21" s="87"/>
      <c r="IU21" s="87"/>
      <c r="IV21" s="87"/>
      <c r="IW21" s="87"/>
      <c r="IX21" s="87"/>
      <c r="IY21" s="87"/>
      <c r="IZ21" s="87"/>
      <c r="JA21" s="87"/>
      <c r="JB21" s="87"/>
      <c r="JC21" s="87"/>
      <c r="JD21" s="87"/>
      <c r="JE21" s="87"/>
      <c r="JF21" s="87"/>
      <c r="JG21" s="87"/>
      <c r="JH21" s="87"/>
      <c r="JI21" s="87"/>
      <c r="JJ21" s="87"/>
      <c r="JK21" s="87"/>
      <c r="JL21" s="87"/>
      <c r="JM21" s="87"/>
      <c r="JN21" s="87"/>
      <c r="JO21" s="87"/>
      <c r="JP21" s="87"/>
      <c r="JQ21" s="87"/>
      <c r="JR21" s="87"/>
      <c r="JS21" s="87"/>
      <c r="JT21" s="87"/>
      <c r="JU21" s="87"/>
      <c r="JV21" s="87"/>
      <c r="JW21" s="87"/>
      <c r="JX21" s="87"/>
      <c r="JY21" s="87"/>
      <c r="JZ21" s="87"/>
      <c r="KA21" s="87"/>
      <c r="KB21" s="87"/>
      <c r="KC21" s="87"/>
      <c r="KD21" s="87"/>
    </row>
    <row r="22" spans="1:290" s="88" customFormat="1" ht="208" x14ac:dyDescent="0.2">
      <c r="A22" s="58">
        <v>15</v>
      </c>
      <c r="B22" s="46" t="s">
        <v>86</v>
      </c>
      <c r="C22" s="51" t="s">
        <v>127</v>
      </c>
      <c r="D22" s="63" t="s">
        <v>258</v>
      </c>
      <c r="E22" s="69" t="s">
        <v>274</v>
      </c>
      <c r="F22" s="70" t="s">
        <v>131</v>
      </c>
      <c r="G22" s="70" t="s">
        <v>50</v>
      </c>
      <c r="H22" s="92"/>
      <c r="I22" s="70" t="s">
        <v>61</v>
      </c>
      <c r="J22" s="89" t="s">
        <v>284</v>
      </c>
      <c r="K22" s="70" t="s">
        <v>50</v>
      </c>
      <c r="L22" s="92"/>
      <c r="M22" s="70" t="s">
        <v>62</v>
      </c>
      <c r="N22" s="70" t="s">
        <v>233</v>
      </c>
      <c r="O22" s="70" t="s">
        <v>59</v>
      </c>
      <c r="P22" s="46">
        <f t="shared" si="0"/>
        <v>1</v>
      </c>
      <c r="Q22" s="70" t="s">
        <v>67</v>
      </c>
      <c r="R22" s="47">
        <f t="shared" si="1"/>
        <v>1</v>
      </c>
      <c r="S22" s="74" t="s">
        <v>67</v>
      </c>
      <c r="T22" s="47">
        <f t="shared" si="2"/>
        <v>1</v>
      </c>
      <c r="U22" s="46" t="str">
        <f t="shared" si="3"/>
        <v>BAJO</v>
      </c>
      <c r="V22" s="72" t="s">
        <v>56</v>
      </c>
      <c r="W22" s="72" t="s">
        <v>56</v>
      </c>
      <c r="X22" s="62" t="s">
        <v>56</v>
      </c>
      <c r="Y22" s="72" t="s">
        <v>56</v>
      </c>
      <c r="Z22" s="62" t="s">
        <v>56</v>
      </c>
      <c r="AA22" s="77" t="s">
        <v>50</v>
      </c>
      <c r="AB22" s="77" t="s">
        <v>50</v>
      </c>
      <c r="AC22" s="77" t="s">
        <v>50</v>
      </c>
      <c r="AD22" s="77" t="s">
        <v>50</v>
      </c>
      <c r="AE22" s="61" t="s">
        <v>298</v>
      </c>
      <c r="AF22" s="61" t="s">
        <v>50</v>
      </c>
      <c r="AG22" s="54"/>
      <c r="AH22" s="54"/>
      <c r="AI22" s="89" t="s">
        <v>291</v>
      </c>
      <c r="AJ22" s="89" t="s">
        <v>56</v>
      </c>
      <c r="AK22" s="90">
        <v>43686</v>
      </c>
      <c r="AL22" s="91"/>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c r="IQ22" s="87"/>
      <c r="IR22" s="87"/>
      <c r="IS22" s="87"/>
      <c r="IT22" s="87"/>
      <c r="IU22" s="87"/>
      <c r="IV22" s="87"/>
      <c r="IW22" s="87"/>
      <c r="IX22" s="87"/>
      <c r="IY22" s="87"/>
      <c r="IZ22" s="87"/>
      <c r="JA22" s="87"/>
      <c r="JB22" s="87"/>
      <c r="JC22" s="87"/>
      <c r="JD22" s="87"/>
      <c r="JE22" s="87"/>
      <c r="JF22" s="87"/>
      <c r="JG22" s="87"/>
      <c r="JH22" s="87"/>
      <c r="JI22" s="87"/>
      <c r="JJ22" s="87"/>
      <c r="JK22" s="87"/>
      <c r="JL22" s="87"/>
      <c r="JM22" s="87"/>
      <c r="JN22" s="87"/>
      <c r="JO22" s="87"/>
      <c r="JP22" s="87"/>
      <c r="JQ22" s="87"/>
      <c r="JR22" s="87"/>
      <c r="JS22" s="87"/>
      <c r="JT22" s="87"/>
      <c r="JU22" s="87"/>
      <c r="JV22" s="87"/>
      <c r="JW22" s="87"/>
      <c r="JX22" s="87"/>
      <c r="JY22" s="87"/>
      <c r="JZ22" s="87"/>
      <c r="KA22" s="87"/>
      <c r="KB22" s="87"/>
      <c r="KC22" s="87"/>
      <c r="KD22" s="87"/>
    </row>
    <row r="23" spans="1:290" s="88" customFormat="1" ht="176" x14ac:dyDescent="0.2">
      <c r="A23" s="58">
        <v>16</v>
      </c>
      <c r="B23" s="46" t="s">
        <v>86</v>
      </c>
      <c r="C23" s="51" t="s">
        <v>127</v>
      </c>
      <c r="D23" s="63" t="s">
        <v>259</v>
      </c>
      <c r="E23" s="69" t="s">
        <v>275</v>
      </c>
      <c r="F23" s="70" t="s">
        <v>131</v>
      </c>
      <c r="G23" s="70" t="s">
        <v>50</v>
      </c>
      <c r="H23" s="92"/>
      <c r="I23" s="70" t="s">
        <v>61</v>
      </c>
      <c r="J23" s="89" t="s">
        <v>284</v>
      </c>
      <c r="K23" s="70" t="s">
        <v>50</v>
      </c>
      <c r="L23" s="92"/>
      <c r="M23" s="70" t="s">
        <v>53</v>
      </c>
      <c r="N23" s="70" t="s">
        <v>233</v>
      </c>
      <c r="O23" s="70" t="s">
        <v>59</v>
      </c>
      <c r="P23" s="46">
        <f t="shared" si="0"/>
        <v>1</v>
      </c>
      <c r="Q23" s="70" t="s">
        <v>67</v>
      </c>
      <c r="R23" s="47">
        <f t="shared" si="1"/>
        <v>1</v>
      </c>
      <c r="S23" s="74" t="s">
        <v>67</v>
      </c>
      <c r="T23" s="47">
        <f t="shared" si="2"/>
        <v>1</v>
      </c>
      <c r="U23" s="46" t="str">
        <f t="shared" si="3"/>
        <v>BAJO</v>
      </c>
      <c r="V23" s="72" t="s">
        <v>56</v>
      </c>
      <c r="W23" s="72" t="s">
        <v>56</v>
      </c>
      <c r="X23" s="62" t="s">
        <v>56</v>
      </c>
      <c r="Y23" s="72" t="s">
        <v>56</v>
      </c>
      <c r="Z23" s="62" t="s">
        <v>56</v>
      </c>
      <c r="AA23" s="77" t="s">
        <v>50</v>
      </c>
      <c r="AB23" s="77" t="s">
        <v>50</v>
      </c>
      <c r="AC23" s="77" t="s">
        <v>50</v>
      </c>
      <c r="AD23" s="77" t="s">
        <v>50</v>
      </c>
      <c r="AE23" s="68" t="s">
        <v>298</v>
      </c>
      <c r="AF23" s="61" t="s">
        <v>50</v>
      </c>
      <c r="AG23" s="54"/>
      <c r="AH23" s="54"/>
      <c r="AI23" s="89" t="s">
        <v>292</v>
      </c>
      <c r="AJ23" s="89" t="s">
        <v>56</v>
      </c>
      <c r="AK23" s="90">
        <v>43686</v>
      </c>
      <c r="AL23" s="91"/>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c r="IQ23" s="87"/>
      <c r="IR23" s="87"/>
      <c r="IS23" s="87"/>
      <c r="IT23" s="87"/>
      <c r="IU23" s="87"/>
      <c r="IV23" s="87"/>
      <c r="IW23" s="87"/>
      <c r="IX23" s="87"/>
      <c r="IY23" s="87"/>
      <c r="IZ23" s="87"/>
      <c r="JA23" s="87"/>
      <c r="JB23" s="87"/>
      <c r="JC23" s="87"/>
      <c r="JD23" s="87"/>
      <c r="JE23" s="87"/>
      <c r="JF23" s="87"/>
      <c r="JG23" s="87"/>
      <c r="JH23" s="87"/>
      <c r="JI23" s="87"/>
      <c r="JJ23" s="87"/>
      <c r="JK23" s="87"/>
      <c r="JL23" s="87"/>
      <c r="JM23" s="87"/>
      <c r="JN23" s="87"/>
      <c r="JO23" s="87"/>
      <c r="JP23" s="87"/>
      <c r="JQ23" s="87"/>
      <c r="JR23" s="87"/>
      <c r="JS23" s="87"/>
      <c r="JT23" s="87"/>
      <c r="JU23" s="87"/>
      <c r="JV23" s="87"/>
      <c r="JW23" s="87"/>
      <c r="JX23" s="87"/>
      <c r="JY23" s="87"/>
      <c r="JZ23" s="87"/>
      <c r="KA23" s="87"/>
      <c r="KB23" s="87"/>
      <c r="KC23" s="87"/>
      <c r="KD23" s="87"/>
    </row>
    <row r="24" spans="1:290" s="88" customFormat="1" ht="208" x14ac:dyDescent="0.2">
      <c r="A24" s="58">
        <v>17</v>
      </c>
      <c r="B24" s="46" t="s">
        <v>86</v>
      </c>
      <c r="C24" s="51" t="s">
        <v>127</v>
      </c>
      <c r="D24" s="63" t="s">
        <v>260</v>
      </c>
      <c r="E24" s="69" t="s">
        <v>276</v>
      </c>
      <c r="F24" s="70" t="s">
        <v>131</v>
      </c>
      <c r="G24" s="70" t="s">
        <v>50</v>
      </c>
      <c r="H24" s="92"/>
      <c r="I24" s="70" t="s">
        <v>61</v>
      </c>
      <c r="J24" s="89" t="s">
        <v>284</v>
      </c>
      <c r="K24" s="70" t="s">
        <v>50</v>
      </c>
      <c r="L24" s="92"/>
      <c r="M24" s="70" t="s">
        <v>53</v>
      </c>
      <c r="N24" s="70" t="s">
        <v>233</v>
      </c>
      <c r="O24" s="70" t="s">
        <v>59</v>
      </c>
      <c r="P24" s="46">
        <f t="shared" si="0"/>
        <v>1</v>
      </c>
      <c r="Q24" s="70" t="s">
        <v>67</v>
      </c>
      <c r="R24" s="47">
        <f t="shared" si="1"/>
        <v>1</v>
      </c>
      <c r="S24" s="74" t="s">
        <v>67</v>
      </c>
      <c r="T24" s="47">
        <f t="shared" si="2"/>
        <v>1</v>
      </c>
      <c r="U24" s="46" t="str">
        <f t="shared" si="3"/>
        <v>BAJO</v>
      </c>
      <c r="V24" s="72" t="s">
        <v>56</v>
      </c>
      <c r="W24" s="72" t="s">
        <v>56</v>
      </c>
      <c r="X24" s="62" t="s">
        <v>56</v>
      </c>
      <c r="Y24" s="72" t="s">
        <v>56</v>
      </c>
      <c r="Z24" s="62" t="s">
        <v>56</v>
      </c>
      <c r="AA24" s="77" t="s">
        <v>50</v>
      </c>
      <c r="AB24" s="77" t="s">
        <v>50</v>
      </c>
      <c r="AC24" s="77" t="s">
        <v>50</v>
      </c>
      <c r="AD24" s="77" t="s">
        <v>50</v>
      </c>
      <c r="AE24" s="68" t="s">
        <v>298</v>
      </c>
      <c r="AF24" s="61" t="s">
        <v>50</v>
      </c>
      <c r="AG24" s="54"/>
      <c r="AH24" s="54"/>
      <c r="AI24" s="89" t="s">
        <v>292</v>
      </c>
      <c r="AJ24" s="89" t="s">
        <v>56</v>
      </c>
      <c r="AK24" s="90">
        <v>43686</v>
      </c>
      <c r="AL24" s="91"/>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c r="IQ24" s="87"/>
      <c r="IR24" s="87"/>
      <c r="IS24" s="87"/>
      <c r="IT24" s="87"/>
      <c r="IU24" s="87"/>
      <c r="IV24" s="87"/>
      <c r="IW24" s="87"/>
      <c r="IX24" s="87"/>
      <c r="IY24" s="87"/>
      <c r="IZ24" s="87"/>
      <c r="JA24" s="87"/>
      <c r="JB24" s="87"/>
      <c r="JC24" s="87"/>
      <c r="JD24" s="87"/>
      <c r="JE24" s="87"/>
      <c r="JF24" s="87"/>
      <c r="JG24" s="87"/>
      <c r="JH24" s="87"/>
      <c r="JI24" s="87"/>
      <c r="JJ24" s="87"/>
      <c r="JK24" s="87"/>
      <c r="JL24" s="87"/>
      <c r="JM24" s="87"/>
      <c r="JN24" s="87"/>
      <c r="JO24" s="87"/>
      <c r="JP24" s="87"/>
      <c r="JQ24" s="87"/>
      <c r="JR24" s="87"/>
      <c r="JS24" s="87"/>
      <c r="JT24" s="87"/>
      <c r="JU24" s="87"/>
      <c r="JV24" s="87"/>
      <c r="JW24" s="87"/>
      <c r="JX24" s="87"/>
      <c r="JY24" s="87"/>
      <c r="JZ24" s="87"/>
      <c r="KA24" s="87"/>
      <c r="KB24" s="87"/>
      <c r="KC24" s="87"/>
      <c r="KD24" s="87"/>
    </row>
    <row r="25" spans="1:290" s="88" customFormat="1" ht="128" x14ac:dyDescent="0.2">
      <c r="A25" s="58">
        <v>18</v>
      </c>
      <c r="B25" s="46" t="s">
        <v>86</v>
      </c>
      <c r="C25" s="51" t="s">
        <v>127</v>
      </c>
      <c r="D25" s="63" t="s">
        <v>261</v>
      </c>
      <c r="E25" s="69" t="s">
        <v>277</v>
      </c>
      <c r="F25" s="70" t="s">
        <v>131</v>
      </c>
      <c r="G25" s="70" t="s">
        <v>50</v>
      </c>
      <c r="H25" s="92"/>
      <c r="I25" s="70" t="s">
        <v>61</v>
      </c>
      <c r="J25" s="89" t="s">
        <v>284</v>
      </c>
      <c r="K25" s="70" t="s">
        <v>50</v>
      </c>
      <c r="L25" s="92"/>
      <c r="M25" s="70" t="s">
        <v>53</v>
      </c>
      <c r="N25" s="70" t="s">
        <v>233</v>
      </c>
      <c r="O25" s="70" t="s">
        <v>59</v>
      </c>
      <c r="P25" s="46">
        <f t="shared" si="0"/>
        <v>1</v>
      </c>
      <c r="Q25" s="70" t="s">
        <v>67</v>
      </c>
      <c r="R25" s="47">
        <f t="shared" si="1"/>
        <v>1</v>
      </c>
      <c r="S25" s="74" t="s">
        <v>67</v>
      </c>
      <c r="T25" s="47">
        <f t="shared" si="2"/>
        <v>1</v>
      </c>
      <c r="U25" s="46" t="str">
        <f t="shared" si="3"/>
        <v>BAJO</v>
      </c>
      <c r="V25" s="72" t="s">
        <v>56</v>
      </c>
      <c r="W25" s="72" t="s">
        <v>56</v>
      </c>
      <c r="X25" s="62" t="s">
        <v>56</v>
      </c>
      <c r="Y25" s="72" t="s">
        <v>56</v>
      </c>
      <c r="Z25" s="62" t="s">
        <v>56</v>
      </c>
      <c r="AA25" s="77" t="s">
        <v>50</v>
      </c>
      <c r="AB25" s="77" t="s">
        <v>50</v>
      </c>
      <c r="AC25" s="77" t="s">
        <v>50</v>
      </c>
      <c r="AD25" s="77" t="s">
        <v>50</v>
      </c>
      <c r="AE25" s="61" t="s">
        <v>298</v>
      </c>
      <c r="AF25" s="61" t="s">
        <v>50</v>
      </c>
      <c r="AG25" s="54"/>
      <c r="AH25" s="54"/>
      <c r="AI25" s="89" t="s">
        <v>292</v>
      </c>
      <c r="AJ25" s="89" t="s">
        <v>56</v>
      </c>
      <c r="AK25" s="90">
        <v>43686</v>
      </c>
      <c r="AL25" s="91"/>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87"/>
      <c r="FE25" s="87"/>
      <c r="FF25" s="87"/>
      <c r="FG25" s="87"/>
      <c r="FH25" s="87"/>
      <c r="FI25" s="87"/>
      <c r="FJ25" s="87"/>
      <c r="FK25" s="87"/>
      <c r="FL25" s="87"/>
      <c r="FM25" s="87"/>
      <c r="FN25" s="87"/>
      <c r="FO25" s="87"/>
      <c r="FP25" s="87"/>
      <c r="FQ25" s="87"/>
      <c r="FR25" s="87"/>
      <c r="FS25" s="87"/>
      <c r="FT25" s="87"/>
      <c r="FU25" s="87"/>
      <c r="FV25" s="87"/>
      <c r="FW25" s="87"/>
      <c r="FX25" s="87"/>
      <c r="FY25" s="87"/>
      <c r="FZ25" s="87"/>
      <c r="GA25" s="87"/>
      <c r="GB25" s="87"/>
      <c r="GC25" s="87"/>
      <c r="GD25" s="87"/>
      <c r="GE25" s="87"/>
      <c r="GF25" s="87"/>
      <c r="GG25" s="87"/>
      <c r="GH25" s="87"/>
      <c r="GI25" s="87"/>
      <c r="GJ25" s="87"/>
      <c r="GK25" s="87"/>
      <c r="GL25" s="87"/>
      <c r="GM25" s="87"/>
      <c r="GN25" s="87"/>
      <c r="GO25" s="87"/>
      <c r="GP25" s="87"/>
      <c r="GQ25" s="87"/>
      <c r="GR25" s="87"/>
      <c r="GS25" s="87"/>
      <c r="GT25" s="87"/>
      <c r="GU25" s="87"/>
      <c r="GV25" s="87"/>
      <c r="GW25" s="87"/>
      <c r="GX25" s="87"/>
      <c r="GY25" s="87"/>
      <c r="GZ25" s="87"/>
      <c r="HA25" s="87"/>
      <c r="HB25" s="87"/>
      <c r="HC25" s="87"/>
      <c r="HD25" s="87"/>
      <c r="HE25" s="87"/>
      <c r="HF25" s="87"/>
      <c r="HG25" s="87"/>
      <c r="HH25" s="87"/>
      <c r="HI25" s="87"/>
      <c r="HJ25" s="87"/>
      <c r="HK25" s="87"/>
      <c r="HL25" s="87"/>
      <c r="HM25" s="87"/>
      <c r="HN25" s="87"/>
      <c r="HO25" s="87"/>
      <c r="HP25" s="87"/>
      <c r="HQ25" s="87"/>
      <c r="HR25" s="87"/>
      <c r="HS25" s="87"/>
      <c r="HT25" s="87"/>
      <c r="HU25" s="87"/>
      <c r="HV25" s="87"/>
      <c r="HW25" s="87"/>
      <c r="HX25" s="87"/>
      <c r="HY25" s="87"/>
      <c r="HZ25" s="87"/>
      <c r="IA25" s="87"/>
      <c r="IB25" s="87"/>
      <c r="IC25" s="87"/>
      <c r="ID25" s="87"/>
      <c r="IE25" s="87"/>
      <c r="IF25" s="87"/>
      <c r="IG25" s="87"/>
      <c r="IH25" s="87"/>
      <c r="II25" s="87"/>
      <c r="IJ25" s="87"/>
      <c r="IK25" s="87"/>
      <c r="IL25" s="87"/>
      <c r="IM25" s="87"/>
      <c r="IN25" s="87"/>
      <c r="IO25" s="87"/>
      <c r="IP25" s="87"/>
      <c r="IQ25" s="87"/>
      <c r="IR25" s="87"/>
      <c r="IS25" s="87"/>
      <c r="IT25" s="87"/>
      <c r="IU25" s="87"/>
      <c r="IV25" s="87"/>
      <c r="IW25" s="87"/>
      <c r="IX25" s="87"/>
      <c r="IY25" s="87"/>
      <c r="IZ25" s="87"/>
      <c r="JA25" s="87"/>
      <c r="JB25" s="87"/>
      <c r="JC25" s="87"/>
      <c r="JD25" s="87"/>
      <c r="JE25" s="87"/>
      <c r="JF25" s="87"/>
      <c r="JG25" s="87"/>
      <c r="JH25" s="87"/>
      <c r="JI25" s="87"/>
      <c r="JJ25" s="87"/>
      <c r="JK25" s="87"/>
      <c r="JL25" s="87"/>
      <c r="JM25" s="87"/>
      <c r="JN25" s="87"/>
      <c r="JO25" s="87"/>
      <c r="JP25" s="87"/>
      <c r="JQ25" s="87"/>
      <c r="JR25" s="87"/>
      <c r="JS25" s="87"/>
      <c r="JT25" s="87"/>
      <c r="JU25" s="87"/>
      <c r="JV25" s="87"/>
      <c r="JW25" s="87"/>
      <c r="JX25" s="87"/>
      <c r="JY25" s="87"/>
      <c r="JZ25" s="87"/>
      <c r="KA25" s="87"/>
      <c r="KB25" s="87"/>
      <c r="KC25" s="87"/>
      <c r="KD25" s="87"/>
    </row>
    <row r="26" spans="1:290" s="88" customFormat="1" ht="160" x14ac:dyDescent="0.2">
      <c r="A26" s="58">
        <v>19</v>
      </c>
      <c r="B26" s="46" t="s">
        <v>86</v>
      </c>
      <c r="C26" s="51" t="s">
        <v>127</v>
      </c>
      <c r="D26" s="63" t="s">
        <v>262</v>
      </c>
      <c r="E26" s="69" t="s">
        <v>295</v>
      </c>
      <c r="F26" s="70" t="s">
        <v>131</v>
      </c>
      <c r="G26" s="70" t="s">
        <v>50</v>
      </c>
      <c r="H26" s="92"/>
      <c r="I26" s="70" t="s">
        <v>61</v>
      </c>
      <c r="J26" s="89" t="s">
        <v>284</v>
      </c>
      <c r="K26" s="70" t="s">
        <v>50</v>
      </c>
      <c r="L26" s="92"/>
      <c r="M26" s="70" t="s">
        <v>53</v>
      </c>
      <c r="N26" s="70" t="s">
        <v>234</v>
      </c>
      <c r="O26" s="70" t="s">
        <v>59</v>
      </c>
      <c r="P26" s="46">
        <f t="shared" si="0"/>
        <v>1</v>
      </c>
      <c r="Q26" s="70" t="s">
        <v>67</v>
      </c>
      <c r="R26" s="47">
        <f t="shared" si="1"/>
        <v>1</v>
      </c>
      <c r="S26" s="74" t="s">
        <v>67</v>
      </c>
      <c r="T26" s="47">
        <f t="shared" si="2"/>
        <v>1</v>
      </c>
      <c r="U26" s="46" t="str">
        <f t="shared" si="3"/>
        <v>BAJO</v>
      </c>
      <c r="V26" s="72" t="s">
        <v>56</v>
      </c>
      <c r="W26" s="72" t="s">
        <v>56</v>
      </c>
      <c r="X26" s="62" t="s">
        <v>56</v>
      </c>
      <c r="Y26" s="72" t="s">
        <v>56</v>
      </c>
      <c r="Z26" s="62" t="s">
        <v>56</v>
      </c>
      <c r="AA26" s="77" t="s">
        <v>50</v>
      </c>
      <c r="AB26" s="77" t="s">
        <v>50</v>
      </c>
      <c r="AC26" s="77" t="s">
        <v>50</v>
      </c>
      <c r="AD26" s="77" t="s">
        <v>50</v>
      </c>
      <c r="AE26" s="68" t="s">
        <v>298</v>
      </c>
      <c r="AF26" s="61" t="s">
        <v>50</v>
      </c>
      <c r="AG26" s="54"/>
      <c r="AH26" s="54"/>
      <c r="AI26" s="89" t="s">
        <v>292</v>
      </c>
      <c r="AJ26" s="89" t="s">
        <v>56</v>
      </c>
      <c r="AK26" s="90">
        <v>43686</v>
      </c>
      <c r="AL26" s="91"/>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c r="FM26" s="87"/>
      <c r="FN26" s="87"/>
      <c r="FO26" s="87"/>
      <c r="FP26" s="87"/>
      <c r="FQ26" s="87"/>
      <c r="FR26" s="87"/>
      <c r="FS26" s="87"/>
      <c r="FT26" s="87"/>
      <c r="FU26" s="87"/>
      <c r="FV26" s="87"/>
      <c r="FW26" s="87"/>
      <c r="FX26" s="87"/>
      <c r="FY26" s="87"/>
      <c r="FZ26" s="87"/>
      <c r="GA26" s="87"/>
      <c r="GB26" s="87"/>
      <c r="GC26" s="87"/>
      <c r="GD26" s="87"/>
      <c r="GE26" s="87"/>
      <c r="GF26" s="87"/>
      <c r="GG26" s="87"/>
      <c r="GH26" s="87"/>
      <c r="GI26" s="87"/>
      <c r="GJ26" s="87"/>
      <c r="GK26" s="87"/>
      <c r="GL26" s="87"/>
      <c r="GM26" s="87"/>
      <c r="GN26" s="87"/>
      <c r="GO26" s="87"/>
      <c r="GP26" s="87"/>
      <c r="GQ26" s="87"/>
      <c r="GR26" s="87"/>
      <c r="GS26" s="87"/>
      <c r="GT26" s="87"/>
      <c r="GU26" s="87"/>
      <c r="GV26" s="87"/>
      <c r="GW26" s="87"/>
      <c r="GX26" s="87"/>
      <c r="GY26" s="87"/>
      <c r="GZ26" s="87"/>
      <c r="HA26" s="87"/>
      <c r="HB26" s="87"/>
      <c r="HC26" s="87"/>
      <c r="HD26" s="87"/>
      <c r="HE26" s="87"/>
      <c r="HF26" s="87"/>
      <c r="HG26" s="87"/>
      <c r="HH26" s="87"/>
      <c r="HI26" s="87"/>
      <c r="HJ26" s="87"/>
      <c r="HK26" s="87"/>
      <c r="HL26" s="87"/>
      <c r="HM26" s="87"/>
      <c r="HN26" s="87"/>
      <c r="HO26" s="87"/>
      <c r="HP26" s="87"/>
      <c r="HQ26" s="87"/>
      <c r="HR26" s="87"/>
      <c r="HS26" s="87"/>
      <c r="HT26" s="87"/>
      <c r="HU26" s="87"/>
      <c r="HV26" s="87"/>
      <c r="HW26" s="87"/>
      <c r="HX26" s="87"/>
      <c r="HY26" s="87"/>
      <c r="HZ26" s="87"/>
      <c r="IA26" s="87"/>
      <c r="IB26" s="87"/>
      <c r="IC26" s="87"/>
      <c r="ID26" s="87"/>
      <c r="IE26" s="87"/>
      <c r="IF26" s="87"/>
      <c r="IG26" s="87"/>
      <c r="IH26" s="87"/>
      <c r="II26" s="87"/>
      <c r="IJ26" s="87"/>
      <c r="IK26" s="87"/>
      <c r="IL26" s="87"/>
      <c r="IM26" s="87"/>
      <c r="IN26" s="87"/>
      <c r="IO26" s="87"/>
      <c r="IP26" s="87"/>
      <c r="IQ26" s="87"/>
      <c r="IR26" s="87"/>
      <c r="IS26" s="87"/>
      <c r="IT26" s="87"/>
      <c r="IU26" s="87"/>
      <c r="IV26" s="87"/>
      <c r="IW26" s="87"/>
      <c r="IX26" s="87"/>
      <c r="IY26" s="87"/>
      <c r="IZ26" s="87"/>
      <c r="JA26" s="87"/>
      <c r="JB26" s="87"/>
      <c r="JC26" s="87"/>
      <c r="JD26" s="87"/>
      <c r="JE26" s="87"/>
      <c r="JF26" s="87"/>
      <c r="JG26" s="87"/>
      <c r="JH26" s="87"/>
      <c r="JI26" s="87"/>
      <c r="JJ26" s="87"/>
      <c r="JK26" s="87"/>
      <c r="JL26" s="87"/>
      <c r="JM26" s="87"/>
      <c r="JN26" s="87"/>
      <c r="JO26" s="87"/>
      <c r="JP26" s="87"/>
      <c r="JQ26" s="87"/>
      <c r="JR26" s="87"/>
      <c r="JS26" s="87"/>
      <c r="JT26" s="87"/>
      <c r="JU26" s="87"/>
      <c r="JV26" s="87"/>
      <c r="JW26" s="87"/>
      <c r="JX26" s="87"/>
      <c r="JY26" s="87"/>
      <c r="JZ26" s="87"/>
      <c r="KA26" s="87"/>
      <c r="KB26" s="87"/>
      <c r="KC26" s="87"/>
      <c r="KD26" s="87"/>
    </row>
    <row r="27" spans="1:290" s="88" customFormat="1" ht="128" x14ac:dyDescent="0.2">
      <c r="A27" s="58">
        <v>20</v>
      </c>
      <c r="B27" s="46" t="s">
        <v>86</v>
      </c>
      <c r="C27" s="51" t="s">
        <v>127</v>
      </c>
      <c r="D27" s="63" t="s">
        <v>263</v>
      </c>
      <c r="E27" s="69" t="s">
        <v>278</v>
      </c>
      <c r="F27" s="70" t="s">
        <v>131</v>
      </c>
      <c r="G27" s="70" t="s">
        <v>50</v>
      </c>
      <c r="H27" s="92"/>
      <c r="I27" s="70" t="s">
        <v>61</v>
      </c>
      <c r="J27" s="89" t="s">
        <v>284</v>
      </c>
      <c r="K27" s="70" t="s">
        <v>50</v>
      </c>
      <c r="L27" s="92"/>
      <c r="M27" s="70" t="s">
        <v>53</v>
      </c>
      <c r="N27" s="70" t="s">
        <v>234</v>
      </c>
      <c r="O27" s="70" t="s">
        <v>59</v>
      </c>
      <c r="P27" s="46">
        <f t="shared" si="0"/>
        <v>1</v>
      </c>
      <c r="Q27" s="70" t="s">
        <v>67</v>
      </c>
      <c r="R27" s="47">
        <f t="shared" si="1"/>
        <v>1</v>
      </c>
      <c r="S27" s="74" t="s">
        <v>67</v>
      </c>
      <c r="T27" s="47">
        <f t="shared" si="2"/>
        <v>1</v>
      </c>
      <c r="U27" s="46" t="str">
        <f t="shared" si="3"/>
        <v>BAJO</v>
      </c>
      <c r="V27" s="72" t="s">
        <v>56</v>
      </c>
      <c r="W27" s="72" t="s">
        <v>56</v>
      </c>
      <c r="X27" s="62" t="s">
        <v>56</v>
      </c>
      <c r="Y27" s="72" t="s">
        <v>56</v>
      </c>
      <c r="Z27" s="62" t="s">
        <v>56</v>
      </c>
      <c r="AA27" s="77" t="s">
        <v>50</v>
      </c>
      <c r="AB27" s="77" t="s">
        <v>50</v>
      </c>
      <c r="AC27" s="77" t="s">
        <v>50</v>
      </c>
      <c r="AD27" s="77" t="s">
        <v>50</v>
      </c>
      <c r="AE27" s="68" t="s">
        <v>298</v>
      </c>
      <c r="AF27" s="61" t="s">
        <v>50</v>
      </c>
      <c r="AG27" s="54"/>
      <c r="AH27" s="54"/>
      <c r="AI27" s="89" t="s">
        <v>293</v>
      </c>
      <c r="AJ27" s="89" t="s">
        <v>56</v>
      </c>
      <c r="AK27" s="90">
        <v>43686</v>
      </c>
      <c r="AL27" s="91"/>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c r="IP27" s="87"/>
      <c r="IQ27" s="87"/>
      <c r="IR27" s="87"/>
      <c r="IS27" s="87"/>
      <c r="IT27" s="87"/>
      <c r="IU27" s="87"/>
      <c r="IV27" s="87"/>
      <c r="IW27" s="87"/>
      <c r="IX27" s="87"/>
      <c r="IY27" s="87"/>
      <c r="IZ27" s="87"/>
      <c r="JA27" s="87"/>
      <c r="JB27" s="87"/>
      <c r="JC27" s="87"/>
      <c r="JD27" s="87"/>
      <c r="JE27" s="87"/>
      <c r="JF27" s="87"/>
      <c r="JG27" s="87"/>
      <c r="JH27" s="87"/>
      <c r="JI27" s="87"/>
      <c r="JJ27" s="87"/>
      <c r="JK27" s="87"/>
      <c r="JL27" s="87"/>
      <c r="JM27" s="87"/>
      <c r="JN27" s="87"/>
      <c r="JO27" s="87"/>
      <c r="JP27" s="87"/>
      <c r="JQ27" s="87"/>
      <c r="JR27" s="87"/>
      <c r="JS27" s="87"/>
      <c r="JT27" s="87"/>
      <c r="JU27" s="87"/>
      <c r="JV27" s="87"/>
      <c r="JW27" s="87"/>
      <c r="JX27" s="87"/>
      <c r="JY27" s="87"/>
      <c r="JZ27" s="87"/>
      <c r="KA27" s="87"/>
      <c r="KB27" s="87"/>
      <c r="KC27" s="87"/>
      <c r="KD27" s="87"/>
    </row>
    <row r="28" spans="1:290" s="88" customFormat="1" ht="128" x14ac:dyDescent="0.2">
      <c r="A28" s="58">
        <v>21</v>
      </c>
      <c r="B28" s="46" t="s">
        <v>86</v>
      </c>
      <c r="C28" s="51" t="s">
        <v>127</v>
      </c>
      <c r="D28" s="63" t="s">
        <v>264</v>
      </c>
      <c r="E28" s="69" t="s">
        <v>279</v>
      </c>
      <c r="F28" s="70" t="s">
        <v>131</v>
      </c>
      <c r="G28" s="70" t="s">
        <v>50</v>
      </c>
      <c r="H28" s="92"/>
      <c r="I28" s="70" t="s">
        <v>61</v>
      </c>
      <c r="J28" s="89" t="s">
        <v>284</v>
      </c>
      <c r="K28" s="70" t="s">
        <v>50</v>
      </c>
      <c r="L28" s="92"/>
      <c r="M28" s="70" t="s">
        <v>53</v>
      </c>
      <c r="N28" s="70" t="s">
        <v>234</v>
      </c>
      <c r="O28" s="70" t="s">
        <v>59</v>
      </c>
      <c r="P28" s="46">
        <f t="shared" si="0"/>
        <v>1</v>
      </c>
      <c r="Q28" s="70" t="s">
        <v>67</v>
      </c>
      <c r="R28" s="47">
        <f t="shared" si="1"/>
        <v>1</v>
      </c>
      <c r="S28" s="74" t="s">
        <v>67</v>
      </c>
      <c r="T28" s="47">
        <f t="shared" si="2"/>
        <v>1</v>
      </c>
      <c r="U28" s="46" t="str">
        <f t="shared" si="3"/>
        <v>BAJO</v>
      </c>
      <c r="V28" s="72" t="s">
        <v>56</v>
      </c>
      <c r="W28" s="72" t="s">
        <v>56</v>
      </c>
      <c r="X28" s="62" t="s">
        <v>56</v>
      </c>
      <c r="Y28" s="72" t="s">
        <v>56</v>
      </c>
      <c r="Z28" s="62" t="s">
        <v>56</v>
      </c>
      <c r="AA28" s="77" t="s">
        <v>50</v>
      </c>
      <c r="AB28" s="77" t="s">
        <v>50</v>
      </c>
      <c r="AC28" s="77" t="s">
        <v>50</v>
      </c>
      <c r="AD28" s="77" t="s">
        <v>50</v>
      </c>
      <c r="AE28" s="68" t="s">
        <v>298</v>
      </c>
      <c r="AF28" s="61" t="s">
        <v>50</v>
      </c>
      <c r="AG28" s="54"/>
      <c r="AH28" s="54"/>
      <c r="AI28" s="89" t="s">
        <v>294</v>
      </c>
      <c r="AJ28" s="89" t="s">
        <v>56</v>
      </c>
      <c r="AK28" s="90">
        <v>43686</v>
      </c>
      <c r="AL28" s="91"/>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I28" s="87"/>
      <c r="FJ28" s="87"/>
      <c r="FK28" s="87"/>
      <c r="FL28" s="87"/>
      <c r="FM28" s="87"/>
      <c r="FN28" s="87"/>
      <c r="FO28" s="87"/>
      <c r="FP28" s="87"/>
      <c r="FQ28" s="87"/>
      <c r="FR28" s="87"/>
      <c r="FS28" s="87"/>
      <c r="FT28" s="87"/>
      <c r="FU28" s="87"/>
      <c r="FV28" s="87"/>
      <c r="FW28" s="87"/>
      <c r="FX28" s="87"/>
      <c r="FY28" s="87"/>
      <c r="FZ28" s="87"/>
      <c r="GA28" s="87"/>
      <c r="GB28" s="87"/>
      <c r="GC28" s="87"/>
      <c r="GD28" s="87"/>
      <c r="GE28" s="87"/>
      <c r="GF28" s="87"/>
      <c r="GG28" s="87"/>
      <c r="GH28" s="87"/>
      <c r="GI28" s="87"/>
      <c r="GJ28" s="87"/>
      <c r="GK28" s="87"/>
      <c r="GL28" s="87"/>
      <c r="GM28" s="87"/>
      <c r="GN28" s="87"/>
      <c r="GO28" s="87"/>
      <c r="GP28" s="87"/>
      <c r="GQ28" s="87"/>
      <c r="GR28" s="87"/>
      <c r="GS28" s="87"/>
      <c r="GT28" s="87"/>
      <c r="GU28" s="87"/>
      <c r="GV28" s="87"/>
      <c r="GW28" s="87"/>
      <c r="GX28" s="87"/>
      <c r="GY28" s="87"/>
      <c r="GZ28" s="87"/>
      <c r="HA28" s="87"/>
      <c r="HB28" s="87"/>
      <c r="HC28" s="87"/>
      <c r="HD28" s="87"/>
      <c r="HE28" s="87"/>
      <c r="HF28" s="87"/>
      <c r="HG28" s="87"/>
      <c r="HH28" s="87"/>
      <c r="HI28" s="87"/>
      <c r="HJ28" s="87"/>
      <c r="HK28" s="87"/>
      <c r="HL28" s="87"/>
      <c r="HM28" s="87"/>
      <c r="HN28" s="87"/>
      <c r="HO28" s="87"/>
      <c r="HP28" s="87"/>
      <c r="HQ28" s="87"/>
      <c r="HR28" s="87"/>
      <c r="HS28" s="87"/>
      <c r="HT28" s="87"/>
      <c r="HU28" s="87"/>
      <c r="HV28" s="87"/>
      <c r="HW28" s="87"/>
      <c r="HX28" s="87"/>
      <c r="HY28" s="87"/>
      <c r="HZ28" s="87"/>
      <c r="IA28" s="87"/>
      <c r="IB28" s="87"/>
      <c r="IC28" s="87"/>
      <c r="ID28" s="87"/>
      <c r="IE28" s="87"/>
      <c r="IF28" s="87"/>
      <c r="IG28" s="87"/>
      <c r="IH28" s="87"/>
      <c r="II28" s="87"/>
      <c r="IJ28" s="87"/>
      <c r="IK28" s="87"/>
      <c r="IL28" s="87"/>
      <c r="IM28" s="87"/>
      <c r="IN28" s="87"/>
      <c r="IO28" s="87"/>
      <c r="IP28" s="87"/>
      <c r="IQ28" s="87"/>
      <c r="IR28" s="87"/>
      <c r="IS28" s="87"/>
      <c r="IT28" s="87"/>
      <c r="IU28" s="87"/>
      <c r="IV28" s="87"/>
      <c r="IW28" s="87"/>
      <c r="IX28" s="87"/>
      <c r="IY28" s="87"/>
      <c r="IZ28" s="87"/>
      <c r="JA28" s="87"/>
      <c r="JB28" s="87"/>
      <c r="JC28" s="87"/>
      <c r="JD28" s="87"/>
      <c r="JE28" s="87"/>
      <c r="JF28" s="87"/>
      <c r="JG28" s="87"/>
      <c r="JH28" s="87"/>
      <c r="JI28" s="87"/>
      <c r="JJ28" s="87"/>
      <c r="JK28" s="87"/>
      <c r="JL28" s="87"/>
      <c r="JM28" s="87"/>
      <c r="JN28" s="87"/>
      <c r="JO28" s="87"/>
      <c r="JP28" s="87"/>
      <c r="JQ28" s="87"/>
      <c r="JR28" s="87"/>
      <c r="JS28" s="87"/>
      <c r="JT28" s="87"/>
      <c r="JU28" s="87"/>
      <c r="JV28" s="87"/>
      <c r="JW28" s="87"/>
      <c r="JX28" s="87"/>
      <c r="JY28" s="87"/>
      <c r="JZ28" s="87"/>
      <c r="KA28" s="87"/>
      <c r="KB28" s="87"/>
      <c r="KC28" s="87"/>
      <c r="KD28" s="87"/>
    </row>
    <row r="29" spans="1:290" s="88" customFormat="1" ht="128" x14ac:dyDescent="0.2">
      <c r="A29" s="58">
        <v>22</v>
      </c>
      <c r="B29" s="46" t="s">
        <v>86</v>
      </c>
      <c r="C29" s="51" t="s">
        <v>127</v>
      </c>
      <c r="D29" s="63" t="s">
        <v>265</v>
      </c>
      <c r="E29" s="69" t="s">
        <v>280</v>
      </c>
      <c r="F29" s="70" t="s">
        <v>131</v>
      </c>
      <c r="G29" s="70" t="s">
        <v>50</v>
      </c>
      <c r="H29" s="92"/>
      <c r="I29" s="70" t="s">
        <v>61</v>
      </c>
      <c r="J29" s="89" t="s">
        <v>284</v>
      </c>
      <c r="K29" s="70" t="s">
        <v>50</v>
      </c>
      <c r="L29" s="92"/>
      <c r="M29" s="70" t="s">
        <v>53</v>
      </c>
      <c r="N29" s="70" t="s">
        <v>234</v>
      </c>
      <c r="O29" s="70" t="s">
        <v>59</v>
      </c>
      <c r="P29" s="46">
        <f t="shared" si="0"/>
        <v>1</v>
      </c>
      <c r="Q29" s="70" t="s">
        <v>67</v>
      </c>
      <c r="R29" s="47">
        <f t="shared" si="1"/>
        <v>1</v>
      </c>
      <c r="S29" s="74" t="s">
        <v>67</v>
      </c>
      <c r="T29" s="47">
        <f t="shared" si="2"/>
        <v>1</v>
      </c>
      <c r="U29" s="46" t="str">
        <f t="shared" si="3"/>
        <v>BAJO</v>
      </c>
      <c r="V29" s="72" t="s">
        <v>56</v>
      </c>
      <c r="W29" s="72" t="s">
        <v>56</v>
      </c>
      <c r="X29" s="62" t="s">
        <v>56</v>
      </c>
      <c r="Y29" s="72" t="s">
        <v>56</v>
      </c>
      <c r="Z29" s="62" t="s">
        <v>56</v>
      </c>
      <c r="AA29" s="77" t="s">
        <v>50</v>
      </c>
      <c r="AB29" s="77" t="s">
        <v>50</v>
      </c>
      <c r="AC29" s="77" t="s">
        <v>50</v>
      </c>
      <c r="AD29" s="77" t="s">
        <v>50</v>
      </c>
      <c r="AE29" s="68" t="s">
        <v>298</v>
      </c>
      <c r="AF29" s="61" t="s">
        <v>50</v>
      </c>
      <c r="AG29" s="54"/>
      <c r="AH29" s="54"/>
      <c r="AI29" s="89" t="s">
        <v>294</v>
      </c>
      <c r="AJ29" s="89" t="s">
        <v>56</v>
      </c>
      <c r="AK29" s="90">
        <v>43686</v>
      </c>
      <c r="AL29" s="91"/>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I29" s="87"/>
      <c r="FJ29" s="87"/>
      <c r="FK29" s="87"/>
      <c r="FL29" s="87"/>
      <c r="FM29" s="87"/>
      <c r="FN29" s="87"/>
      <c r="FO29" s="87"/>
      <c r="FP29" s="87"/>
      <c r="FQ29" s="87"/>
      <c r="FR29" s="87"/>
      <c r="FS29" s="87"/>
      <c r="FT29" s="87"/>
      <c r="FU29" s="87"/>
      <c r="FV29" s="87"/>
      <c r="FW29" s="87"/>
      <c r="FX29" s="87"/>
      <c r="FY29" s="87"/>
      <c r="FZ29" s="87"/>
      <c r="GA29" s="87"/>
      <c r="GB29" s="87"/>
      <c r="GC29" s="87"/>
      <c r="GD29" s="87"/>
      <c r="GE29" s="87"/>
      <c r="GF29" s="87"/>
      <c r="GG29" s="87"/>
      <c r="GH29" s="87"/>
      <c r="GI29" s="87"/>
      <c r="GJ29" s="87"/>
      <c r="GK29" s="87"/>
      <c r="GL29" s="87"/>
      <c r="GM29" s="87"/>
      <c r="GN29" s="87"/>
      <c r="GO29" s="87"/>
      <c r="GP29" s="87"/>
      <c r="GQ29" s="87"/>
      <c r="GR29" s="87"/>
      <c r="GS29" s="87"/>
      <c r="GT29" s="87"/>
      <c r="GU29" s="87"/>
      <c r="GV29" s="87"/>
      <c r="GW29" s="87"/>
      <c r="GX29" s="87"/>
      <c r="GY29" s="87"/>
      <c r="GZ29" s="87"/>
      <c r="HA29" s="87"/>
      <c r="HB29" s="87"/>
      <c r="HC29" s="87"/>
      <c r="HD29" s="87"/>
      <c r="HE29" s="87"/>
      <c r="HF29" s="87"/>
      <c r="HG29" s="87"/>
      <c r="HH29" s="87"/>
      <c r="HI29" s="87"/>
      <c r="HJ29" s="87"/>
      <c r="HK29" s="87"/>
      <c r="HL29" s="87"/>
      <c r="HM29" s="87"/>
      <c r="HN29" s="87"/>
      <c r="HO29" s="87"/>
      <c r="HP29" s="87"/>
      <c r="HQ29" s="87"/>
      <c r="HR29" s="87"/>
      <c r="HS29" s="87"/>
      <c r="HT29" s="87"/>
      <c r="HU29" s="87"/>
      <c r="HV29" s="87"/>
      <c r="HW29" s="87"/>
      <c r="HX29" s="87"/>
      <c r="HY29" s="87"/>
      <c r="HZ29" s="87"/>
      <c r="IA29" s="87"/>
      <c r="IB29" s="87"/>
      <c r="IC29" s="87"/>
      <c r="ID29" s="87"/>
      <c r="IE29" s="87"/>
      <c r="IF29" s="87"/>
      <c r="IG29" s="87"/>
      <c r="IH29" s="87"/>
      <c r="II29" s="87"/>
      <c r="IJ29" s="87"/>
      <c r="IK29" s="87"/>
      <c r="IL29" s="87"/>
      <c r="IM29" s="87"/>
      <c r="IN29" s="87"/>
      <c r="IO29" s="87"/>
      <c r="IP29" s="87"/>
      <c r="IQ29" s="87"/>
      <c r="IR29" s="87"/>
      <c r="IS29" s="87"/>
      <c r="IT29" s="87"/>
      <c r="IU29" s="87"/>
      <c r="IV29" s="87"/>
      <c r="IW29" s="87"/>
      <c r="IX29" s="87"/>
      <c r="IY29" s="87"/>
      <c r="IZ29" s="87"/>
      <c r="JA29" s="87"/>
      <c r="JB29" s="87"/>
      <c r="JC29" s="87"/>
      <c r="JD29" s="87"/>
      <c r="JE29" s="87"/>
      <c r="JF29" s="87"/>
      <c r="JG29" s="87"/>
      <c r="JH29" s="87"/>
      <c r="JI29" s="87"/>
      <c r="JJ29" s="87"/>
      <c r="JK29" s="87"/>
      <c r="JL29" s="87"/>
      <c r="JM29" s="87"/>
      <c r="JN29" s="87"/>
      <c r="JO29" s="87"/>
      <c r="JP29" s="87"/>
      <c r="JQ29" s="87"/>
      <c r="JR29" s="87"/>
      <c r="JS29" s="87"/>
      <c r="JT29" s="87"/>
      <c r="JU29" s="87"/>
      <c r="JV29" s="87"/>
      <c r="JW29" s="87"/>
      <c r="JX29" s="87"/>
      <c r="JY29" s="87"/>
      <c r="JZ29" s="87"/>
      <c r="KA29" s="87"/>
      <c r="KB29" s="87"/>
      <c r="KC29" s="87"/>
      <c r="KD29" s="87"/>
    </row>
    <row r="30" spans="1:290" s="88" customFormat="1" ht="176" x14ac:dyDescent="0.2">
      <c r="A30" s="58">
        <v>23</v>
      </c>
      <c r="B30" s="46" t="s">
        <v>86</v>
      </c>
      <c r="C30" s="51" t="s">
        <v>127</v>
      </c>
      <c r="D30" s="63" t="s">
        <v>266</v>
      </c>
      <c r="E30" s="69" t="s">
        <v>281</v>
      </c>
      <c r="F30" s="70" t="s">
        <v>131</v>
      </c>
      <c r="G30" s="70" t="s">
        <v>50</v>
      </c>
      <c r="H30" s="92"/>
      <c r="I30" s="70" t="s">
        <v>61</v>
      </c>
      <c r="J30" s="89" t="s">
        <v>284</v>
      </c>
      <c r="K30" s="70" t="s">
        <v>50</v>
      </c>
      <c r="L30" s="92"/>
      <c r="M30" s="70" t="s">
        <v>53</v>
      </c>
      <c r="N30" s="70" t="s">
        <v>234</v>
      </c>
      <c r="O30" s="70" t="s">
        <v>59</v>
      </c>
      <c r="P30" s="46">
        <f t="shared" si="0"/>
        <v>1</v>
      </c>
      <c r="Q30" s="70" t="s">
        <v>67</v>
      </c>
      <c r="R30" s="47">
        <f t="shared" si="1"/>
        <v>1</v>
      </c>
      <c r="S30" s="74" t="s">
        <v>67</v>
      </c>
      <c r="T30" s="47">
        <f t="shared" si="2"/>
        <v>1</v>
      </c>
      <c r="U30" s="46" t="str">
        <f t="shared" si="3"/>
        <v>BAJO</v>
      </c>
      <c r="V30" s="72" t="s">
        <v>56</v>
      </c>
      <c r="W30" s="72" t="s">
        <v>56</v>
      </c>
      <c r="X30" s="62" t="s">
        <v>56</v>
      </c>
      <c r="Y30" s="72" t="s">
        <v>56</v>
      </c>
      <c r="Z30" s="62" t="s">
        <v>56</v>
      </c>
      <c r="AA30" s="63" t="s">
        <v>324</v>
      </c>
      <c r="AB30" s="97" t="s">
        <v>323</v>
      </c>
      <c r="AC30" s="63" t="s">
        <v>312</v>
      </c>
      <c r="AD30" s="63" t="s">
        <v>300</v>
      </c>
      <c r="AE30" s="68" t="s">
        <v>298</v>
      </c>
      <c r="AF30" s="95">
        <v>15</v>
      </c>
      <c r="AG30" s="54"/>
      <c r="AH30" s="54"/>
      <c r="AI30" s="89" t="s">
        <v>294</v>
      </c>
      <c r="AJ30" s="89" t="s">
        <v>56</v>
      </c>
      <c r="AK30" s="90">
        <v>43686</v>
      </c>
      <c r="AL30" s="91"/>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c r="FG30" s="87"/>
      <c r="FH30" s="87"/>
      <c r="FI30" s="87"/>
      <c r="FJ30" s="87"/>
      <c r="FK30" s="87"/>
      <c r="FL30" s="87"/>
      <c r="FM30" s="87"/>
      <c r="FN30" s="87"/>
      <c r="FO30" s="87"/>
      <c r="FP30" s="87"/>
      <c r="FQ30" s="87"/>
      <c r="FR30" s="87"/>
      <c r="FS30" s="87"/>
      <c r="FT30" s="87"/>
      <c r="FU30" s="87"/>
      <c r="FV30" s="87"/>
      <c r="FW30" s="87"/>
      <c r="FX30" s="87"/>
      <c r="FY30" s="87"/>
      <c r="FZ30" s="87"/>
      <c r="GA30" s="87"/>
      <c r="GB30" s="87"/>
      <c r="GC30" s="87"/>
      <c r="GD30" s="87"/>
      <c r="GE30" s="87"/>
      <c r="GF30" s="87"/>
      <c r="GG30" s="87"/>
      <c r="GH30" s="87"/>
      <c r="GI30" s="87"/>
      <c r="GJ30" s="87"/>
      <c r="GK30" s="87"/>
      <c r="GL30" s="87"/>
      <c r="GM30" s="87"/>
      <c r="GN30" s="87"/>
      <c r="GO30" s="87"/>
      <c r="GP30" s="87"/>
      <c r="GQ30" s="87"/>
      <c r="GR30" s="87"/>
      <c r="GS30" s="87"/>
      <c r="GT30" s="87"/>
      <c r="GU30" s="87"/>
      <c r="GV30" s="87"/>
      <c r="GW30" s="87"/>
      <c r="GX30" s="87"/>
      <c r="GY30" s="87"/>
      <c r="GZ30" s="87"/>
      <c r="HA30" s="87"/>
      <c r="HB30" s="87"/>
      <c r="HC30" s="87"/>
      <c r="HD30" s="87"/>
      <c r="HE30" s="87"/>
      <c r="HF30" s="87"/>
      <c r="HG30" s="87"/>
      <c r="HH30" s="87"/>
      <c r="HI30" s="87"/>
      <c r="HJ30" s="87"/>
      <c r="HK30" s="87"/>
      <c r="HL30" s="87"/>
      <c r="HM30" s="87"/>
      <c r="HN30" s="87"/>
      <c r="HO30" s="87"/>
      <c r="HP30" s="87"/>
      <c r="HQ30" s="87"/>
      <c r="HR30" s="87"/>
      <c r="HS30" s="87"/>
      <c r="HT30" s="87"/>
      <c r="HU30" s="87"/>
      <c r="HV30" s="87"/>
      <c r="HW30" s="87"/>
      <c r="HX30" s="87"/>
      <c r="HY30" s="87"/>
      <c r="HZ30" s="87"/>
      <c r="IA30" s="87"/>
      <c r="IB30" s="87"/>
      <c r="IC30" s="87"/>
      <c r="ID30" s="87"/>
      <c r="IE30" s="87"/>
      <c r="IF30" s="87"/>
      <c r="IG30" s="87"/>
      <c r="IH30" s="87"/>
      <c r="II30" s="87"/>
      <c r="IJ30" s="87"/>
      <c r="IK30" s="87"/>
      <c r="IL30" s="87"/>
      <c r="IM30" s="87"/>
      <c r="IN30" s="87"/>
      <c r="IO30" s="87"/>
      <c r="IP30" s="87"/>
      <c r="IQ30" s="87"/>
      <c r="IR30" s="87"/>
      <c r="IS30" s="87"/>
      <c r="IT30" s="87"/>
      <c r="IU30" s="87"/>
      <c r="IV30" s="87"/>
      <c r="IW30" s="87"/>
      <c r="IX30" s="87"/>
      <c r="IY30" s="87"/>
      <c r="IZ30" s="87"/>
      <c r="JA30" s="87"/>
      <c r="JB30" s="87"/>
      <c r="JC30" s="87"/>
      <c r="JD30" s="87"/>
      <c r="JE30" s="87"/>
      <c r="JF30" s="87"/>
      <c r="JG30" s="87"/>
      <c r="JH30" s="87"/>
      <c r="JI30" s="87"/>
      <c r="JJ30" s="87"/>
      <c r="JK30" s="87"/>
      <c r="JL30" s="87"/>
      <c r="JM30" s="87"/>
      <c r="JN30" s="87"/>
      <c r="JO30" s="87"/>
      <c r="JP30" s="87"/>
      <c r="JQ30" s="87"/>
      <c r="JR30" s="87"/>
      <c r="JS30" s="87"/>
      <c r="JT30" s="87"/>
      <c r="JU30" s="87"/>
      <c r="JV30" s="87"/>
      <c r="JW30" s="87"/>
      <c r="JX30" s="87"/>
      <c r="JY30" s="87"/>
      <c r="JZ30" s="87"/>
      <c r="KA30" s="87"/>
      <c r="KB30" s="87"/>
      <c r="KC30" s="87"/>
      <c r="KD30" s="87"/>
    </row>
    <row r="31" spans="1:290" s="88" customFormat="1" ht="128" x14ac:dyDescent="0.2">
      <c r="A31" s="58">
        <v>24</v>
      </c>
      <c r="B31" s="46" t="s">
        <v>86</v>
      </c>
      <c r="C31" s="51" t="s">
        <v>127</v>
      </c>
      <c r="D31" s="63" t="s">
        <v>267</v>
      </c>
      <c r="E31" s="69" t="s">
        <v>282</v>
      </c>
      <c r="F31" s="70" t="s">
        <v>131</v>
      </c>
      <c r="G31" s="70" t="s">
        <v>50</v>
      </c>
      <c r="H31" s="92"/>
      <c r="I31" s="70" t="s">
        <v>61</v>
      </c>
      <c r="J31" s="89" t="s">
        <v>284</v>
      </c>
      <c r="K31" s="70" t="s">
        <v>50</v>
      </c>
      <c r="L31" s="92"/>
      <c r="M31" s="70" t="s">
        <v>53</v>
      </c>
      <c r="N31" s="70" t="s">
        <v>234</v>
      </c>
      <c r="O31" s="70" t="s">
        <v>59</v>
      </c>
      <c r="P31" s="46">
        <f t="shared" si="0"/>
        <v>1</v>
      </c>
      <c r="Q31" s="70" t="s">
        <v>67</v>
      </c>
      <c r="R31" s="47">
        <f t="shared" si="1"/>
        <v>1</v>
      </c>
      <c r="S31" s="74" t="s">
        <v>67</v>
      </c>
      <c r="T31" s="47">
        <f t="shared" si="2"/>
        <v>1</v>
      </c>
      <c r="U31" s="46" t="str">
        <f t="shared" si="3"/>
        <v>BAJO</v>
      </c>
      <c r="V31" s="72" t="s">
        <v>56</v>
      </c>
      <c r="W31" s="72" t="s">
        <v>56</v>
      </c>
      <c r="X31" s="62" t="s">
        <v>56</v>
      </c>
      <c r="Y31" s="72" t="s">
        <v>56</v>
      </c>
      <c r="Z31" s="62" t="s">
        <v>56</v>
      </c>
      <c r="AA31" s="77" t="s">
        <v>50</v>
      </c>
      <c r="AB31" s="77" t="s">
        <v>50</v>
      </c>
      <c r="AC31" s="77" t="s">
        <v>50</v>
      </c>
      <c r="AD31" s="77" t="s">
        <v>50</v>
      </c>
      <c r="AE31" s="61" t="s">
        <v>298</v>
      </c>
      <c r="AF31" s="61" t="s">
        <v>50</v>
      </c>
      <c r="AG31" s="54"/>
      <c r="AH31" s="54"/>
      <c r="AI31" s="89" t="s">
        <v>294</v>
      </c>
      <c r="AJ31" s="89" t="s">
        <v>56</v>
      </c>
      <c r="AK31" s="90">
        <v>43686</v>
      </c>
      <c r="AL31" s="91"/>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c r="DY31" s="87"/>
      <c r="DZ31" s="87"/>
      <c r="EA31" s="87"/>
      <c r="EB31" s="87"/>
      <c r="EC31" s="87"/>
      <c r="ED31" s="87"/>
      <c r="EE31" s="87"/>
      <c r="EF31" s="87"/>
      <c r="EG31" s="87"/>
      <c r="EH31" s="87"/>
      <c r="EI31" s="87"/>
      <c r="EJ31" s="87"/>
      <c r="EK31" s="87"/>
      <c r="EL31" s="87"/>
      <c r="EM31" s="87"/>
      <c r="EN31" s="87"/>
      <c r="EO31" s="87"/>
      <c r="EP31" s="87"/>
      <c r="EQ31" s="87"/>
      <c r="ER31" s="87"/>
      <c r="ES31" s="87"/>
      <c r="ET31" s="87"/>
      <c r="EU31" s="87"/>
      <c r="EV31" s="87"/>
      <c r="EW31" s="87"/>
      <c r="EX31" s="87"/>
      <c r="EY31" s="87"/>
      <c r="EZ31" s="87"/>
      <c r="FA31" s="87"/>
      <c r="FB31" s="87"/>
      <c r="FC31" s="87"/>
      <c r="FD31" s="87"/>
      <c r="FE31" s="87"/>
      <c r="FF31" s="87"/>
      <c r="FG31" s="87"/>
      <c r="FH31" s="87"/>
      <c r="FI31" s="87"/>
      <c r="FJ31" s="87"/>
      <c r="FK31" s="87"/>
      <c r="FL31" s="87"/>
      <c r="FM31" s="87"/>
      <c r="FN31" s="87"/>
      <c r="FO31" s="87"/>
      <c r="FP31" s="87"/>
      <c r="FQ31" s="87"/>
      <c r="FR31" s="87"/>
      <c r="FS31" s="87"/>
      <c r="FT31" s="87"/>
      <c r="FU31" s="87"/>
      <c r="FV31" s="87"/>
      <c r="FW31" s="87"/>
      <c r="FX31" s="87"/>
      <c r="FY31" s="87"/>
      <c r="FZ31" s="87"/>
      <c r="GA31" s="87"/>
      <c r="GB31" s="87"/>
      <c r="GC31" s="87"/>
      <c r="GD31" s="87"/>
      <c r="GE31" s="87"/>
      <c r="GF31" s="87"/>
      <c r="GG31" s="87"/>
      <c r="GH31" s="87"/>
      <c r="GI31" s="87"/>
      <c r="GJ31" s="87"/>
      <c r="GK31" s="87"/>
      <c r="GL31" s="87"/>
      <c r="GM31" s="87"/>
      <c r="GN31" s="87"/>
      <c r="GO31" s="87"/>
      <c r="GP31" s="87"/>
      <c r="GQ31" s="87"/>
      <c r="GR31" s="87"/>
      <c r="GS31" s="87"/>
      <c r="GT31" s="87"/>
      <c r="GU31" s="87"/>
      <c r="GV31" s="87"/>
      <c r="GW31" s="87"/>
      <c r="GX31" s="87"/>
      <c r="GY31" s="87"/>
      <c r="GZ31" s="87"/>
      <c r="HA31" s="87"/>
      <c r="HB31" s="87"/>
      <c r="HC31" s="87"/>
      <c r="HD31" s="87"/>
      <c r="HE31" s="87"/>
      <c r="HF31" s="87"/>
      <c r="HG31" s="87"/>
      <c r="HH31" s="87"/>
      <c r="HI31" s="87"/>
      <c r="HJ31" s="87"/>
      <c r="HK31" s="87"/>
      <c r="HL31" s="87"/>
      <c r="HM31" s="87"/>
      <c r="HN31" s="87"/>
      <c r="HO31" s="87"/>
      <c r="HP31" s="87"/>
      <c r="HQ31" s="87"/>
      <c r="HR31" s="87"/>
      <c r="HS31" s="87"/>
      <c r="HT31" s="87"/>
      <c r="HU31" s="87"/>
      <c r="HV31" s="87"/>
      <c r="HW31" s="87"/>
      <c r="HX31" s="87"/>
      <c r="HY31" s="87"/>
      <c r="HZ31" s="87"/>
      <c r="IA31" s="87"/>
      <c r="IB31" s="87"/>
      <c r="IC31" s="87"/>
      <c r="ID31" s="87"/>
      <c r="IE31" s="87"/>
      <c r="IF31" s="87"/>
      <c r="IG31" s="87"/>
      <c r="IH31" s="87"/>
      <c r="II31" s="87"/>
      <c r="IJ31" s="87"/>
      <c r="IK31" s="87"/>
      <c r="IL31" s="87"/>
      <c r="IM31" s="87"/>
      <c r="IN31" s="87"/>
      <c r="IO31" s="87"/>
      <c r="IP31" s="87"/>
      <c r="IQ31" s="87"/>
      <c r="IR31" s="87"/>
      <c r="IS31" s="87"/>
      <c r="IT31" s="87"/>
      <c r="IU31" s="87"/>
      <c r="IV31" s="87"/>
      <c r="IW31" s="87"/>
      <c r="IX31" s="87"/>
      <c r="IY31" s="87"/>
      <c r="IZ31" s="87"/>
      <c r="JA31" s="87"/>
      <c r="JB31" s="87"/>
      <c r="JC31" s="87"/>
      <c r="JD31" s="87"/>
      <c r="JE31" s="87"/>
      <c r="JF31" s="87"/>
      <c r="JG31" s="87"/>
      <c r="JH31" s="87"/>
      <c r="JI31" s="87"/>
      <c r="JJ31" s="87"/>
      <c r="JK31" s="87"/>
      <c r="JL31" s="87"/>
      <c r="JM31" s="87"/>
      <c r="JN31" s="87"/>
      <c r="JO31" s="87"/>
      <c r="JP31" s="87"/>
      <c r="JQ31" s="87"/>
      <c r="JR31" s="87"/>
      <c r="JS31" s="87"/>
      <c r="JT31" s="87"/>
      <c r="JU31" s="87"/>
      <c r="JV31" s="87"/>
      <c r="JW31" s="87"/>
      <c r="JX31" s="87"/>
      <c r="JY31" s="87"/>
      <c r="JZ31" s="87"/>
      <c r="KA31" s="87"/>
      <c r="KB31" s="87"/>
      <c r="KC31" s="87"/>
      <c r="KD31" s="87"/>
    </row>
    <row r="32" spans="1:290" s="88" customFormat="1" ht="128" x14ac:dyDescent="0.2">
      <c r="A32" s="58">
        <v>25</v>
      </c>
      <c r="B32" s="46" t="s">
        <v>86</v>
      </c>
      <c r="C32" s="51" t="s">
        <v>127</v>
      </c>
      <c r="D32" s="63" t="s">
        <v>268</v>
      </c>
      <c r="E32" s="69" t="s">
        <v>283</v>
      </c>
      <c r="F32" s="70" t="s">
        <v>131</v>
      </c>
      <c r="G32" s="70" t="s">
        <v>50</v>
      </c>
      <c r="H32" s="92"/>
      <c r="I32" s="70" t="s">
        <v>61</v>
      </c>
      <c r="J32" s="89" t="s">
        <v>284</v>
      </c>
      <c r="K32" s="70" t="s">
        <v>50</v>
      </c>
      <c r="L32" s="92"/>
      <c r="M32" s="70" t="s">
        <v>53</v>
      </c>
      <c r="N32" s="70" t="s">
        <v>234</v>
      </c>
      <c r="O32" s="70" t="s">
        <v>59</v>
      </c>
      <c r="P32" s="46">
        <f t="shared" si="0"/>
        <v>1</v>
      </c>
      <c r="Q32" s="70" t="s">
        <v>67</v>
      </c>
      <c r="R32" s="47">
        <f t="shared" si="1"/>
        <v>1</v>
      </c>
      <c r="S32" s="74" t="s">
        <v>67</v>
      </c>
      <c r="T32" s="47">
        <f t="shared" si="2"/>
        <v>1</v>
      </c>
      <c r="U32" s="46" t="str">
        <f t="shared" si="3"/>
        <v>BAJO</v>
      </c>
      <c r="V32" s="72" t="s">
        <v>56</v>
      </c>
      <c r="W32" s="72" t="s">
        <v>56</v>
      </c>
      <c r="X32" s="62" t="s">
        <v>56</v>
      </c>
      <c r="Y32" s="72" t="s">
        <v>56</v>
      </c>
      <c r="Z32" s="62" t="s">
        <v>56</v>
      </c>
      <c r="AA32" s="77" t="s">
        <v>50</v>
      </c>
      <c r="AB32" s="77" t="s">
        <v>50</v>
      </c>
      <c r="AC32" s="77" t="s">
        <v>50</v>
      </c>
      <c r="AD32" s="77" t="s">
        <v>50</v>
      </c>
      <c r="AE32" s="68" t="s">
        <v>298</v>
      </c>
      <c r="AF32" s="61" t="s">
        <v>50</v>
      </c>
      <c r="AG32" s="54"/>
      <c r="AH32" s="54"/>
      <c r="AI32" s="89" t="s">
        <v>294</v>
      </c>
      <c r="AJ32" s="89" t="s">
        <v>56</v>
      </c>
      <c r="AK32" s="90">
        <v>43686</v>
      </c>
      <c r="AL32" s="91"/>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87"/>
      <c r="DZ32" s="87"/>
      <c r="EA32" s="87"/>
      <c r="EB32" s="87"/>
      <c r="EC32" s="87"/>
      <c r="ED32" s="87"/>
      <c r="EE32" s="87"/>
      <c r="EF32" s="87"/>
      <c r="EG32" s="87"/>
      <c r="EH32" s="87"/>
      <c r="EI32" s="87"/>
      <c r="EJ32" s="87"/>
      <c r="EK32" s="87"/>
      <c r="EL32" s="87"/>
      <c r="EM32" s="87"/>
      <c r="EN32" s="87"/>
      <c r="EO32" s="87"/>
      <c r="EP32" s="87"/>
      <c r="EQ32" s="87"/>
      <c r="ER32" s="87"/>
      <c r="ES32" s="87"/>
      <c r="ET32" s="87"/>
      <c r="EU32" s="87"/>
      <c r="EV32" s="87"/>
      <c r="EW32" s="87"/>
      <c r="EX32" s="87"/>
      <c r="EY32" s="87"/>
      <c r="EZ32" s="87"/>
      <c r="FA32" s="87"/>
      <c r="FB32" s="87"/>
      <c r="FC32" s="87"/>
      <c r="FD32" s="87"/>
      <c r="FE32" s="87"/>
      <c r="FF32" s="87"/>
      <c r="FG32" s="87"/>
      <c r="FH32" s="87"/>
      <c r="FI32" s="87"/>
      <c r="FJ32" s="87"/>
      <c r="FK32" s="87"/>
      <c r="FL32" s="87"/>
      <c r="FM32" s="87"/>
      <c r="FN32" s="87"/>
      <c r="FO32" s="87"/>
      <c r="FP32" s="87"/>
      <c r="FQ32" s="87"/>
      <c r="FR32" s="87"/>
      <c r="FS32" s="87"/>
      <c r="FT32" s="87"/>
      <c r="FU32" s="87"/>
      <c r="FV32" s="87"/>
      <c r="FW32" s="87"/>
      <c r="FX32" s="87"/>
      <c r="FY32" s="87"/>
      <c r="FZ32" s="87"/>
      <c r="GA32" s="87"/>
      <c r="GB32" s="87"/>
      <c r="GC32" s="87"/>
      <c r="GD32" s="87"/>
      <c r="GE32" s="87"/>
      <c r="GF32" s="87"/>
      <c r="GG32" s="87"/>
      <c r="GH32" s="87"/>
      <c r="GI32" s="87"/>
      <c r="GJ32" s="87"/>
      <c r="GK32" s="87"/>
      <c r="GL32" s="87"/>
      <c r="GM32" s="87"/>
      <c r="GN32" s="87"/>
      <c r="GO32" s="87"/>
      <c r="GP32" s="87"/>
      <c r="GQ32" s="87"/>
      <c r="GR32" s="87"/>
      <c r="GS32" s="87"/>
      <c r="GT32" s="87"/>
      <c r="GU32" s="87"/>
      <c r="GV32" s="87"/>
      <c r="GW32" s="87"/>
      <c r="GX32" s="87"/>
      <c r="GY32" s="87"/>
      <c r="GZ32" s="87"/>
      <c r="HA32" s="87"/>
      <c r="HB32" s="87"/>
      <c r="HC32" s="87"/>
      <c r="HD32" s="87"/>
      <c r="HE32" s="87"/>
      <c r="HF32" s="87"/>
      <c r="HG32" s="87"/>
      <c r="HH32" s="87"/>
      <c r="HI32" s="87"/>
      <c r="HJ32" s="87"/>
      <c r="HK32" s="87"/>
      <c r="HL32" s="87"/>
      <c r="HM32" s="87"/>
      <c r="HN32" s="87"/>
      <c r="HO32" s="87"/>
      <c r="HP32" s="87"/>
      <c r="HQ32" s="87"/>
      <c r="HR32" s="87"/>
      <c r="HS32" s="87"/>
      <c r="HT32" s="87"/>
      <c r="HU32" s="87"/>
      <c r="HV32" s="87"/>
      <c r="HW32" s="87"/>
      <c r="HX32" s="87"/>
      <c r="HY32" s="87"/>
      <c r="HZ32" s="87"/>
      <c r="IA32" s="87"/>
      <c r="IB32" s="87"/>
      <c r="IC32" s="87"/>
      <c r="ID32" s="87"/>
      <c r="IE32" s="87"/>
      <c r="IF32" s="87"/>
      <c r="IG32" s="87"/>
      <c r="IH32" s="87"/>
      <c r="II32" s="87"/>
      <c r="IJ32" s="87"/>
      <c r="IK32" s="87"/>
      <c r="IL32" s="87"/>
      <c r="IM32" s="87"/>
      <c r="IN32" s="87"/>
      <c r="IO32" s="87"/>
      <c r="IP32" s="87"/>
      <c r="IQ32" s="87"/>
      <c r="IR32" s="87"/>
      <c r="IS32" s="87"/>
      <c r="IT32" s="87"/>
      <c r="IU32" s="87"/>
      <c r="IV32" s="87"/>
      <c r="IW32" s="87"/>
      <c r="IX32" s="87"/>
      <c r="IY32" s="87"/>
      <c r="IZ32" s="87"/>
      <c r="JA32" s="87"/>
      <c r="JB32" s="87"/>
      <c r="JC32" s="87"/>
      <c r="JD32" s="87"/>
      <c r="JE32" s="87"/>
      <c r="JF32" s="87"/>
      <c r="JG32" s="87"/>
      <c r="JH32" s="87"/>
      <c r="JI32" s="87"/>
      <c r="JJ32" s="87"/>
      <c r="JK32" s="87"/>
      <c r="JL32" s="87"/>
      <c r="JM32" s="87"/>
      <c r="JN32" s="87"/>
      <c r="JO32" s="87"/>
      <c r="JP32" s="87"/>
      <c r="JQ32" s="87"/>
      <c r="JR32" s="87"/>
      <c r="JS32" s="87"/>
      <c r="JT32" s="87"/>
      <c r="JU32" s="87"/>
      <c r="JV32" s="87"/>
      <c r="JW32" s="87"/>
      <c r="JX32" s="87"/>
      <c r="JY32" s="87"/>
      <c r="JZ32" s="87"/>
      <c r="KA32" s="87"/>
      <c r="KB32" s="87"/>
      <c r="KC32" s="87"/>
      <c r="KD32" s="87"/>
    </row>
    <row r="33" spans="1:290" s="10" customFormat="1" x14ac:dyDescent="0.2">
      <c r="A33" s="59"/>
      <c r="C33" s="52"/>
      <c r="D33" s="64"/>
      <c r="E33" s="49"/>
      <c r="G33" s="11"/>
      <c r="M33" s="11"/>
      <c r="N33" s="12"/>
      <c r="U33" s="11"/>
      <c r="V33" s="11"/>
      <c r="W33" s="11"/>
      <c r="X33" s="11"/>
      <c r="Y33" s="11"/>
      <c r="Z33" s="11"/>
      <c r="AA33" s="11"/>
      <c r="AB33" s="11"/>
      <c r="AC33" s="11"/>
      <c r="AD33" s="11"/>
      <c r="AE33" s="56"/>
      <c r="AF33" s="66"/>
      <c r="AK33" s="56"/>
      <c r="AL33" s="12"/>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c r="IW33" s="9"/>
      <c r="IX33" s="9"/>
      <c r="IY33" s="9"/>
      <c r="IZ33" s="9"/>
      <c r="JA33" s="9"/>
      <c r="JB33" s="9"/>
      <c r="JC33" s="9"/>
      <c r="JD33" s="9"/>
      <c r="JE33" s="9"/>
      <c r="JF33" s="9"/>
      <c r="JG33" s="9"/>
      <c r="JH33" s="9"/>
      <c r="JI33" s="9"/>
      <c r="JJ33" s="9"/>
      <c r="JK33" s="9"/>
      <c r="JL33" s="9"/>
      <c r="JM33" s="9"/>
      <c r="JN33" s="9"/>
      <c r="JO33" s="9"/>
      <c r="JP33" s="9"/>
      <c r="JQ33" s="9"/>
      <c r="JR33" s="9"/>
      <c r="JS33" s="9"/>
      <c r="JT33" s="9"/>
      <c r="JU33" s="9"/>
      <c r="JV33" s="9"/>
      <c r="JW33" s="9"/>
      <c r="JX33" s="9"/>
      <c r="JY33" s="9"/>
      <c r="JZ33" s="9"/>
      <c r="KA33" s="9"/>
      <c r="KB33" s="9"/>
      <c r="KC33" s="9"/>
      <c r="KD33" s="9"/>
    </row>
    <row r="34" spans="1:290" s="10" customFormat="1" x14ac:dyDescent="0.2">
      <c r="A34" s="59"/>
      <c r="C34" s="52"/>
      <c r="D34" s="64"/>
      <c r="E34" s="49"/>
      <c r="G34" s="11"/>
      <c r="M34" s="11"/>
      <c r="N34" s="12"/>
      <c r="U34" s="11"/>
      <c r="V34" s="11"/>
      <c r="W34" s="11"/>
      <c r="X34" s="11"/>
      <c r="Y34" s="11"/>
      <c r="Z34" s="11"/>
      <c r="AA34" s="11"/>
      <c r="AB34" s="11"/>
      <c r="AC34" s="11"/>
      <c r="AD34" s="11"/>
      <c r="AE34" s="56"/>
      <c r="AF34" s="66"/>
      <c r="AK34" s="56"/>
      <c r="AL34" s="12"/>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c r="IY34" s="9"/>
      <c r="IZ34" s="9"/>
      <c r="JA34" s="9"/>
      <c r="JB34" s="9"/>
      <c r="JC34" s="9"/>
      <c r="JD34" s="9"/>
      <c r="JE34" s="9"/>
      <c r="JF34" s="9"/>
      <c r="JG34" s="9"/>
      <c r="JH34" s="9"/>
      <c r="JI34" s="9"/>
      <c r="JJ34" s="9"/>
      <c r="JK34" s="9"/>
      <c r="JL34" s="9"/>
      <c r="JM34" s="9"/>
      <c r="JN34" s="9"/>
      <c r="JO34" s="9"/>
      <c r="JP34" s="9"/>
      <c r="JQ34" s="9"/>
      <c r="JR34" s="9"/>
      <c r="JS34" s="9"/>
      <c r="JT34" s="9"/>
      <c r="JU34" s="9"/>
      <c r="JV34" s="9"/>
      <c r="JW34" s="9"/>
      <c r="JX34" s="9"/>
      <c r="JY34" s="9"/>
      <c r="JZ34" s="9"/>
      <c r="KA34" s="9"/>
      <c r="KB34" s="9"/>
      <c r="KC34" s="9"/>
      <c r="KD34" s="9"/>
    </row>
    <row r="35" spans="1:290" s="10" customFormat="1" x14ac:dyDescent="0.2">
      <c r="A35" s="59"/>
      <c r="C35" s="52"/>
      <c r="D35" s="64"/>
      <c r="E35" s="49"/>
      <c r="G35" s="11"/>
      <c r="M35" s="11"/>
      <c r="N35" s="12"/>
      <c r="U35" s="11"/>
      <c r="V35" s="11"/>
      <c r="W35" s="11"/>
      <c r="X35" s="11"/>
      <c r="Y35" s="11"/>
      <c r="Z35" s="11"/>
      <c r="AA35" s="11"/>
      <c r="AB35" s="11"/>
      <c r="AC35" s="11"/>
      <c r="AD35" s="11"/>
      <c r="AE35" s="56"/>
      <c r="AF35" s="66"/>
      <c r="AK35" s="56"/>
      <c r="AL35" s="12"/>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c r="IW35" s="9"/>
      <c r="IX35" s="9"/>
      <c r="IY35" s="9"/>
      <c r="IZ35" s="9"/>
      <c r="JA35" s="9"/>
      <c r="JB35" s="9"/>
      <c r="JC35" s="9"/>
      <c r="JD35" s="9"/>
      <c r="JE35" s="9"/>
      <c r="JF35" s="9"/>
      <c r="JG35" s="9"/>
      <c r="JH35" s="9"/>
      <c r="JI35" s="9"/>
      <c r="JJ35" s="9"/>
      <c r="JK35" s="9"/>
      <c r="JL35" s="9"/>
      <c r="JM35" s="9"/>
      <c r="JN35" s="9"/>
      <c r="JO35" s="9"/>
      <c r="JP35" s="9"/>
      <c r="JQ35" s="9"/>
      <c r="JR35" s="9"/>
      <c r="JS35" s="9"/>
      <c r="JT35" s="9"/>
      <c r="JU35" s="9"/>
      <c r="JV35" s="9"/>
      <c r="JW35" s="9"/>
      <c r="JX35" s="9"/>
      <c r="JY35" s="9"/>
      <c r="JZ35" s="9"/>
      <c r="KA35" s="9"/>
      <c r="KB35" s="9"/>
      <c r="KC35" s="9"/>
      <c r="KD35" s="9"/>
    </row>
    <row r="36" spans="1:290" s="10" customFormat="1" x14ac:dyDescent="0.2">
      <c r="A36" s="59"/>
      <c r="C36" s="52"/>
      <c r="D36" s="64"/>
      <c r="E36" s="49"/>
      <c r="G36" s="11"/>
      <c r="M36" s="11"/>
      <c r="N36" s="12"/>
      <c r="U36" s="11"/>
      <c r="V36" s="11"/>
      <c r="W36" s="11"/>
      <c r="X36" s="11"/>
      <c r="Y36" s="11"/>
      <c r="Z36" s="11"/>
      <c r="AA36" s="11"/>
      <c r="AB36" s="11"/>
      <c r="AC36" s="11"/>
      <c r="AD36" s="11"/>
      <c r="AE36" s="56"/>
      <c r="AF36" s="66"/>
      <c r="AK36" s="56"/>
      <c r="AL36" s="12"/>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c r="IV36" s="9"/>
      <c r="IW36" s="9"/>
      <c r="IX36" s="9"/>
      <c r="IY36" s="9"/>
      <c r="IZ36" s="9"/>
      <c r="JA36" s="9"/>
      <c r="JB36" s="9"/>
      <c r="JC36" s="9"/>
      <c r="JD36" s="9"/>
      <c r="JE36" s="9"/>
      <c r="JF36" s="9"/>
      <c r="JG36" s="9"/>
      <c r="JH36" s="9"/>
      <c r="JI36" s="9"/>
      <c r="JJ36" s="9"/>
      <c r="JK36" s="9"/>
      <c r="JL36" s="9"/>
      <c r="JM36" s="9"/>
      <c r="JN36" s="9"/>
      <c r="JO36" s="9"/>
      <c r="JP36" s="9"/>
      <c r="JQ36" s="9"/>
      <c r="JR36" s="9"/>
      <c r="JS36" s="9"/>
      <c r="JT36" s="9"/>
      <c r="JU36" s="9"/>
      <c r="JV36" s="9"/>
      <c r="JW36" s="9"/>
      <c r="JX36" s="9"/>
      <c r="JY36" s="9"/>
      <c r="JZ36" s="9"/>
      <c r="KA36" s="9"/>
      <c r="KB36" s="9"/>
      <c r="KC36" s="9"/>
      <c r="KD36" s="9"/>
    </row>
    <row r="37" spans="1:290" s="10" customFormat="1" x14ac:dyDescent="0.2">
      <c r="A37" s="59"/>
      <c r="C37" s="52"/>
      <c r="D37" s="64"/>
      <c r="E37" s="49"/>
      <c r="G37" s="11"/>
      <c r="M37" s="11"/>
      <c r="N37" s="12"/>
      <c r="U37" s="11"/>
      <c r="V37" s="11"/>
      <c r="W37" s="11"/>
      <c r="X37" s="11"/>
      <c r="Y37" s="11"/>
      <c r="Z37" s="11"/>
      <c r="AA37" s="11"/>
      <c r="AB37" s="11"/>
      <c r="AC37" s="11"/>
      <c r="AD37" s="11"/>
      <c r="AE37" s="56"/>
      <c r="AF37" s="66"/>
      <c r="AK37" s="56"/>
      <c r="AL37" s="12"/>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c r="IV37" s="9"/>
      <c r="IW37" s="9"/>
      <c r="IX37" s="9"/>
      <c r="IY37" s="9"/>
      <c r="IZ37" s="9"/>
      <c r="JA37" s="9"/>
      <c r="JB37" s="9"/>
      <c r="JC37" s="9"/>
      <c r="JD37" s="9"/>
      <c r="JE37" s="9"/>
      <c r="JF37" s="9"/>
      <c r="JG37" s="9"/>
      <c r="JH37" s="9"/>
      <c r="JI37" s="9"/>
      <c r="JJ37" s="9"/>
      <c r="JK37" s="9"/>
      <c r="JL37" s="9"/>
      <c r="JM37" s="9"/>
      <c r="JN37" s="9"/>
      <c r="JO37" s="9"/>
      <c r="JP37" s="9"/>
      <c r="JQ37" s="9"/>
      <c r="JR37" s="9"/>
      <c r="JS37" s="9"/>
      <c r="JT37" s="9"/>
      <c r="JU37" s="9"/>
      <c r="JV37" s="9"/>
      <c r="JW37" s="9"/>
      <c r="JX37" s="9"/>
      <c r="JY37" s="9"/>
      <c r="JZ37" s="9"/>
      <c r="KA37" s="9"/>
      <c r="KB37" s="9"/>
      <c r="KC37" s="9"/>
      <c r="KD37" s="9"/>
    </row>
    <row r="38" spans="1:290" s="10" customFormat="1" x14ac:dyDescent="0.2">
      <c r="A38" s="59"/>
      <c r="C38" s="52"/>
      <c r="D38" s="64"/>
      <c r="E38" s="49"/>
      <c r="G38" s="11"/>
      <c r="M38" s="11"/>
      <c r="N38" s="12"/>
      <c r="U38" s="11"/>
      <c r="V38" s="11"/>
      <c r="W38" s="11"/>
      <c r="X38" s="11"/>
      <c r="Y38" s="11"/>
      <c r="Z38" s="11"/>
      <c r="AA38" s="11"/>
      <c r="AB38" s="11"/>
      <c r="AC38" s="11"/>
      <c r="AD38" s="11"/>
      <c r="AE38" s="56"/>
      <c r="AF38" s="66"/>
      <c r="AK38" s="56"/>
      <c r="AL38" s="12"/>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c r="IV38" s="9"/>
      <c r="IW38" s="9"/>
      <c r="IX38" s="9"/>
      <c r="IY38" s="9"/>
      <c r="IZ38" s="9"/>
      <c r="JA38" s="9"/>
      <c r="JB38" s="9"/>
      <c r="JC38" s="9"/>
      <c r="JD38" s="9"/>
      <c r="JE38" s="9"/>
      <c r="JF38" s="9"/>
      <c r="JG38" s="9"/>
      <c r="JH38" s="9"/>
      <c r="JI38" s="9"/>
      <c r="JJ38" s="9"/>
      <c r="JK38" s="9"/>
      <c r="JL38" s="9"/>
      <c r="JM38" s="9"/>
      <c r="JN38" s="9"/>
      <c r="JO38" s="9"/>
      <c r="JP38" s="9"/>
      <c r="JQ38" s="9"/>
      <c r="JR38" s="9"/>
      <c r="JS38" s="9"/>
      <c r="JT38" s="9"/>
      <c r="JU38" s="9"/>
      <c r="JV38" s="9"/>
      <c r="JW38" s="9"/>
      <c r="JX38" s="9"/>
      <c r="JY38" s="9"/>
      <c r="JZ38" s="9"/>
      <c r="KA38" s="9"/>
      <c r="KB38" s="9"/>
      <c r="KC38" s="9"/>
      <c r="KD38" s="9"/>
    </row>
    <row r="39" spans="1:290" s="10" customFormat="1" x14ac:dyDescent="0.2">
      <c r="A39" s="59"/>
      <c r="C39" s="52"/>
      <c r="D39" s="64"/>
      <c r="E39" s="49"/>
      <c r="G39" s="11"/>
      <c r="M39" s="11"/>
      <c r="N39" s="12"/>
      <c r="U39" s="11"/>
      <c r="V39" s="11"/>
      <c r="W39" s="11"/>
      <c r="X39" s="11"/>
      <c r="Y39" s="11"/>
      <c r="Z39" s="11"/>
      <c r="AA39" s="11"/>
      <c r="AB39" s="11"/>
      <c r="AC39" s="11"/>
      <c r="AD39" s="11"/>
      <c r="AE39" s="56"/>
      <c r="AF39" s="66"/>
      <c r="AK39" s="56"/>
      <c r="AL39" s="12"/>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c r="IV39" s="9"/>
      <c r="IW39" s="9"/>
      <c r="IX39" s="9"/>
      <c r="IY39" s="9"/>
      <c r="IZ39" s="9"/>
      <c r="JA39" s="9"/>
      <c r="JB39" s="9"/>
      <c r="JC39" s="9"/>
      <c r="JD39" s="9"/>
      <c r="JE39" s="9"/>
      <c r="JF39" s="9"/>
      <c r="JG39" s="9"/>
      <c r="JH39" s="9"/>
      <c r="JI39" s="9"/>
      <c r="JJ39" s="9"/>
      <c r="JK39" s="9"/>
      <c r="JL39" s="9"/>
      <c r="JM39" s="9"/>
      <c r="JN39" s="9"/>
      <c r="JO39" s="9"/>
      <c r="JP39" s="9"/>
      <c r="JQ39" s="9"/>
      <c r="JR39" s="9"/>
      <c r="JS39" s="9"/>
      <c r="JT39" s="9"/>
      <c r="JU39" s="9"/>
      <c r="JV39" s="9"/>
      <c r="JW39" s="9"/>
      <c r="JX39" s="9"/>
      <c r="JY39" s="9"/>
      <c r="JZ39" s="9"/>
      <c r="KA39" s="9"/>
      <c r="KB39" s="9"/>
      <c r="KC39" s="9"/>
      <c r="KD39" s="9"/>
    </row>
    <row r="40" spans="1:290" s="10" customFormat="1" x14ac:dyDescent="0.2">
      <c r="A40" s="59"/>
      <c r="C40" s="52"/>
      <c r="D40" s="64"/>
      <c r="E40" s="49"/>
      <c r="G40" s="11"/>
      <c r="M40" s="11"/>
      <c r="N40" s="12"/>
      <c r="U40" s="11"/>
      <c r="V40" s="11"/>
      <c r="W40" s="11"/>
      <c r="X40" s="11"/>
      <c r="Y40" s="11"/>
      <c r="Z40" s="11"/>
      <c r="AA40" s="11"/>
      <c r="AB40" s="11"/>
      <c r="AC40" s="11"/>
      <c r="AD40" s="11"/>
      <c r="AE40" s="56"/>
      <c r="AF40" s="66"/>
      <c r="AK40" s="56"/>
      <c r="AL40" s="12"/>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c r="IW40" s="9"/>
      <c r="IX40" s="9"/>
      <c r="IY40" s="9"/>
      <c r="IZ40" s="9"/>
      <c r="JA40" s="9"/>
      <c r="JB40" s="9"/>
      <c r="JC40" s="9"/>
      <c r="JD40" s="9"/>
      <c r="JE40" s="9"/>
      <c r="JF40" s="9"/>
      <c r="JG40" s="9"/>
      <c r="JH40" s="9"/>
      <c r="JI40" s="9"/>
      <c r="JJ40" s="9"/>
      <c r="JK40" s="9"/>
      <c r="JL40" s="9"/>
      <c r="JM40" s="9"/>
      <c r="JN40" s="9"/>
      <c r="JO40" s="9"/>
      <c r="JP40" s="9"/>
      <c r="JQ40" s="9"/>
      <c r="JR40" s="9"/>
      <c r="JS40" s="9"/>
      <c r="JT40" s="9"/>
      <c r="JU40" s="9"/>
      <c r="JV40" s="9"/>
      <c r="JW40" s="9"/>
      <c r="JX40" s="9"/>
      <c r="JY40" s="9"/>
      <c r="JZ40" s="9"/>
      <c r="KA40" s="9"/>
      <c r="KB40" s="9"/>
      <c r="KC40" s="9"/>
      <c r="KD40" s="9"/>
    </row>
    <row r="41" spans="1:290" s="10" customFormat="1" x14ac:dyDescent="0.2">
      <c r="A41" s="59"/>
      <c r="C41" s="52"/>
      <c r="D41" s="64"/>
      <c r="E41" s="49"/>
      <c r="G41" s="11"/>
      <c r="M41" s="11"/>
      <c r="N41" s="12"/>
      <c r="U41" s="11"/>
      <c r="V41" s="11"/>
      <c r="W41" s="11"/>
      <c r="X41" s="11"/>
      <c r="Y41" s="11"/>
      <c r="Z41" s="11"/>
      <c r="AA41" s="11"/>
      <c r="AB41" s="11"/>
      <c r="AC41" s="11"/>
      <c r="AD41" s="11"/>
      <c r="AE41" s="56"/>
      <c r="AF41" s="66"/>
      <c r="AK41" s="56"/>
      <c r="AL41" s="12"/>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c r="IW41" s="9"/>
      <c r="IX41" s="9"/>
      <c r="IY41" s="9"/>
      <c r="IZ41" s="9"/>
      <c r="JA41" s="9"/>
      <c r="JB41" s="9"/>
      <c r="JC41" s="9"/>
      <c r="JD41" s="9"/>
      <c r="JE41" s="9"/>
      <c r="JF41" s="9"/>
      <c r="JG41" s="9"/>
      <c r="JH41" s="9"/>
      <c r="JI41" s="9"/>
      <c r="JJ41" s="9"/>
      <c r="JK41" s="9"/>
      <c r="JL41" s="9"/>
      <c r="JM41" s="9"/>
      <c r="JN41" s="9"/>
      <c r="JO41" s="9"/>
      <c r="JP41" s="9"/>
      <c r="JQ41" s="9"/>
      <c r="JR41" s="9"/>
      <c r="JS41" s="9"/>
      <c r="JT41" s="9"/>
      <c r="JU41" s="9"/>
      <c r="JV41" s="9"/>
      <c r="JW41" s="9"/>
      <c r="JX41" s="9"/>
      <c r="JY41" s="9"/>
      <c r="JZ41" s="9"/>
      <c r="KA41" s="9"/>
      <c r="KB41" s="9"/>
      <c r="KC41" s="9"/>
      <c r="KD41" s="9"/>
    </row>
    <row r="42" spans="1:290" s="10" customFormat="1" x14ac:dyDescent="0.2">
      <c r="A42" s="59"/>
      <c r="C42" s="52"/>
      <c r="D42" s="64"/>
      <c r="E42" s="49"/>
      <c r="G42" s="11"/>
      <c r="M42" s="11"/>
      <c r="N42" s="12"/>
      <c r="U42" s="11"/>
      <c r="V42" s="11"/>
      <c r="W42" s="11"/>
      <c r="X42" s="11"/>
      <c r="Y42" s="11"/>
      <c r="Z42" s="11"/>
      <c r="AA42" s="11"/>
      <c r="AB42" s="11"/>
      <c r="AC42" s="11"/>
      <c r="AD42" s="11"/>
      <c r="AE42" s="56"/>
      <c r="AF42" s="66"/>
      <c r="AK42" s="56"/>
      <c r="AL42" s="12"/>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c r="IV42" s="9"/>
      <c r="IW42" s="9"/>
      <c r="IX42" s="9"/>
      <c r="IY42" s="9"/>
      <c r="IZ42" s="9"/>
      <c r="JA42" s="9"/>
      <c r="JB42" s="9"/>
      <c r="JC42" s="9"/>
      <c r="JD42" s="9"/>
      <c r="JE42" s="9"/>
      <c r="JF42" s="9"/>
      <c r="JG42" s="9"/>
      <c r="JH42" s="9"/>
      <c r="JI42" s="9"/>
      <c r="JJ42" s="9"/>
      <c r="JK42" s="9"/>
      <c r="JL42" s="9"/>
      <c r="JM42" s="9"/>
      <c r="JN42" s="9"/>
      <c r="JO42" s="9"/>
      <c r="JP42" s="9"/>
      <c r="JQ42" s="9"/>
      <c r="JR42" s="9"/>
      <c r="JS42" s="9"/>
      <c r="JT42" s="9"/>
      <c r="JU42" s="9"/>
      <c r="JV42" s="9"/>
      <c r="JW42" s="9"/>
      <c r="JX42" s="9"/>
      <c r="JY42" s="9"/>
      <c r="JZ42" s="9"/>
      <c r="KA42" s="9"/>
      <c r="KB42" s="9"/>
      <c r="KC42" s="9"/>
      <c r="KD42" s="9"/>
    </row>
    <row r="43" spans="1:290" s="10" customFormat="1" x14ac:dyDescent="0.2">
      <c r="A43" s="59"/>
      <c r="C43" s="52"/>
      <c r="D43" s="64"/>
      <c r="E43" s="49"/>
      <c r="G43" s="11"/>
      <c r="M43" s="11"/>
      <c r="N43" s="12"/>
      <c r="U43" s="11"/>
      <c r="V43" s="11"/>
      <c r="W43" s="11"/>
      <c r="X43" s="11"/>
      <c r="Y43" s="11"/>
      <c r="Z43" s="11"/>
      <c r="AA43" s="11"/>
      <c r="AB43" s="11"/>
      <c r="AC43" s="11"/>
      <c r="AD43" s="11"/>
      <c r="AE43" s="56"/>
      <c r="AF43" s="66"/>
      <c r="AK43" s="56"/>
      <c r="AL43" s="12"/>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c r="IW43" s="9"/>
      <c r="IX43" s="9"/>
      <c r="IY43" s="9"/>
      <c r="IZ43" s="9"/>
      <c r="JA43" s="9"/>
      <c r="JB43" s="9"/>
      <c r="JC43" s="9"/>
      <c r="JD43" s="9"/>
      <c r="JE43" s="9"/>
      <c r="JF43" s="9"/>
      <c r="JG43" s="9"/>
      <c r="JH43" s="9"/>
      <c r="JI43" s="9"/>
      <c r="JJ43" s="9"/>
      <c r="JK43" s="9"/>
      <c r="JL43" s="9"/>
      <c r="JM43" s="9"/>
      <c r="JN43" s="9"/>
      <c r="JO43" s="9"/>
      <c r="JP43" s="9"/>
      <c r="JQ43" s="9"/>
      <c r="JR43" s="9"/>
      <c r="JS43" s="9"/>
      <c r="JT43" s="9"/>
      <c r="JU43" s="9"/>
      <c r="JV43" s="9"/>
      <c r="JW43" s="9"/>
      <c r="JX43" s="9"/>
      <c r="JY43" s="9"/>
      <c r="JZ43" s="9"/>
      <c r="KA43" s="9"/>
      <c r="KB43" s="9"/>
      <c r="KC43" s="9"/>
      <c r="KD43" s="9"/>
    </row>
    <row r="44" spans="1:290" s="10" customFormat="1" x14ac:dyDescent="0.2">
      <c r="A44" s="59"/>
      <c r="C44" s="52"/>
      <c r="D44" s="64"/>
      <c r="E44" s="49"/>
      <c r="G44" s="11"/>
      <c r="M44" s="11"/>
      <c r="N44" s="12"/>
      <c r="U44" s="11"/>
      <c r="V44" s="11"/>
      <c r="W44" s="11"/>
      <c r="X44" s="11"/>
      <c r="Y44" s="11"/>
      <c r="Z44" s="11"/>
      <c r="AA44" s="11"/>
      <c r="AB44" s="11"/>
      <c r="AC44" s="11"/>
      <c r="AD44" s="11"/>
      <c r="AE44" s="56"/>
      <c r="AF44" s="66"/>
      <c r="AK44" s="56"/>
      <c r="AL44" s="12"/>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c r="IU44" s="9"/>
      <c r="IV44" s="9"/>
      <c r="IW44" s="9"/>
      <c r="IX44" s="9"/>
      <c r="IY44" s="9"/>
      <c r="IZ44" s="9"/>
      <c r="JA44" s="9"/>
      <c r="JB44" s="9"/>
      <c r="JC44" s="9"/>
      <c r="JD44" s="9"/>
      <c r="JE44" s="9"/>
      <c r="JF44" s="9"/>
      <c r="JG44" s="9"/>
      <c r="JH44" s="9"/>
      <c r="JI44" s="9"/>
      <c r="JJ44" s="9"/>
      <c r="JK44" s="9"/>
      <c r="JL44" s="9"/>
      <c r="JM44" s="9"/>
      <c r="JN44" s="9"/>
      <c r="JO44" s="9"/>
      <c r="JP44" s="9"/>
      <c r="JQ44" s="9"/>
      <c r="JR44" s="9"/>
      <c r="JS44" s="9"/>
      <c r="JT44" s="9"/>
      <c r="JU44" s="9"/>
      <c r="JV44" s="9"/>
      <c r="JW44" s="9"/>
      <c r="JX44" s="9"/>
      <c r="JY44" s="9"/>
      <c r="JZ44" s="9"/>
      <c r="KA44" s="9"/>
      <c r="KB44" s="9"/>
      <c r="KC44" s="9"/>
      <c r="KD44" s="9"/>
    </row>
  </sheetData>
  <autoFilter ref="A7:KD32" xr:uid="{00000000-0009-0000-0000-000000000000}"/>
  <mergeCells count="46">
    <mergeCell ref="A1:B2"/>
    <mergeCell ref="C1:N2"/>
    <mergeCell ref="O1:Z2"/>
    <mergeCell ref="AA1:AK2"/>
    <mergeCell ref="A3:Z3"/>
    <mergeCell ref="AA3:AF3"/>
    <mergeCell ref="AG3:AL3"/>
    <mergeCell ref="A4:G4"/>
    <mergeCell ref="H4:N4"/>
    <mergeCell ref="O4:U4"/>
    <mergeCell ref="V4:Z4"/>
    <mergeCell ref="AA4:AF4"/>
    <mergeCell ref="AG4:AL4"/>
    <mergeCell ref="M5:M7"/>
    <mergeCell ref="A5:A7"/>
    <mergeCell ref="B5:B7"/>
    <mergeCell ref="C5:C7"/>
    <mergeCell ref="D5:D7"/>
    <mergeCell ref="E5:E7"/>
    <mergeCell ref="F5:F7"/>
    <mergeCell ref="G5:G7"/>
    <mergeCell ref="H5:H7"/>
    <mergeCell ref="I5:I7"/>
    <mergeCell ref="J5:K6"/>
    <mergeCell ref="L5:L7"/>
    <mergeCell ref="AB5:AB7"/>
    <mergeCell ref="N5:N7"/>
    <mergeCell ref="O5:O7"/>
    <mergeCell ref="Q5:Q7"/>
    <mergeCell ref="S5:S7"/>
    <mergeCell ref="U5:U7"/>
    <mergeCell ref="V5:V7"/>
    <mergeCell ref="W5:W7"/>
    <mergeCell ref="X5:X7"/>
    <mergeCell ref="Y5:Y7"/>
    <mergeCell ref="Z5:Z7"/>
    <mergeCell ref="AA5:AA7"/>
    <mergeCell ref="AI5:AI6"/>
    <mergeCell ref="AJ5:AJ7"/>
    <mergeCell ref="AK5:AL6"/>
    <mergeCell ref="AC5:AC7"/>
    <mergeCell ref="AD5:AD7"/>
    <mergeCell ref="AE5:AE7"/>
    <mergeCell ref="AF5:AF7"/>
    <mergeCell ref="AG5:AG7"/>
    <mergeCell ref="AH5:AH7"/>
  </mergeCells>
  <phoneticPr fontId="39" type="noConversion"/>
  <conditionalFormatting sqref="O8:U8 Q18 O9:S17 T9:U32 R18:R32 P18:P32">
    <cfRule type="containsBlanks" dxfId="4" priority="15">
      <formula>LEN(TRIM(O8))=0</formula>
    </cfRule>
  </conditionalFormatting>
  <conditionalFormatting sqref="O18">
    <cfRule type="containsBlanks" dxfId="3" priority="11">
      <formula>LEN(TRIM(O18))=0</formula>
    </cfRule>
  </conditionalFormatting>
  <conditionalFormatting sqref="S18:S32">
    <cfRule type="containsBlanks" dxfId="2" priority="10">
      <formula>LEN(TRIM(S18))=0</formula>
    </cfRule>
  </conditionalFormatting>
  <conditionalFormatting sqref="O19:O32">
    <cfRule type="containsBlanks" dxfId="1" priority="6">
      <formula>LEN(TRIM(O19))=0</formula>
    </cfRule>
  </conditionalFormatting>
  <conditionalFormatting sqref="Q19:Q32">
    <cfRule type="containsBlanks" dxfId="0" priority="4">
      <formula>LEN(TRIM(Q19))=0</formula>
    </cfRule>
  </conditionalFormatting>
  <pageMargins left="0.70866141732283472" right="0.70866141732283472" top="0.74803149606299213" bottom="0.74803149606299213" header="0.31496062992125984" footer="0.31496062992125984"/>
  <pageSetup paperSize="9" scale="26" orientation="landscape" r:id="rId1"/>
  <headerFooter>
    <oddFooter>&amp;L&amp;"Arial,Normal"&amp;10OFICINA DE INFORMÁTICA Y TELECOMUNICACIONES&amp;C&amp;"Arial,Normal"&amp;10&amp;P DE &amp;N&amp;R&amp;"Arial,Normal"&amp;10F15000-01/17.V1</oddFooter>
  </headerFooter>
  <colBreaks count="2" manualBreakCount="2">
    <brk id="7" max="62" man="1"/>
    <brk id="26" max="62" man="1"/>
  </col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'/Users/laura/Documents/SJD/2020/DOCUMENTOS CONVENIO BM/C:\Users\agonzale\Downloads\[F1500-01 17 V2 Matriz de Inventario de Activos de Informacion GEODESÍA_030919.xlsx]Listas'!#REF!</xm:f>
          </x14:formula1>
          <xm:sqref>F33:F1048576 AJ20:AJ1048576 O33:O1048576 M33:M1048576 V33:Z1048576</xm:sqref>
        </x14:dataValidation>
        <x14:dataValidation type="list" allowBlank="1" showInputMessage="1" showErrorMessage="1" xr:uid="{00000000-0002-0000-0000-000001000000}">
          <x14:formula1>
            <xm:f>Listas!$B$6:$B$7</xm:f>
          </x14:formula1>
          <xm:sqref>M8:M32</xm:sqref>
        </x14:dataValidation>
        <x14:dataValidation type="list" allowBlank="1" showInputMessage="1" showErrorMessage="1" xr:uid="{00000000-0002-0000-0000-000002000000}">
          <x14:formula1>
            <xm:f>Listas!$B$9:$B$12</xm:f>
          </x14:formula1>
          <xm:sqref>O8:O32</xm:sqref>
        </x14:dataValidation>
        <x14:dataValidation type="list" allowBlank="1" showInputMessage="1" showErrorMessage="1" xr:uid="{00000000-0002-0000-0000-000004000000}">
          <x14:formula1>
            <xm:f>Listas!$B$133:$B$134</xm:f>
          </x14:formula1>
          <xm:sqref>V8:Z32</xm:sqref>
        </x14:dataValidation>
        <x14:dataValidation type="list" allowBlank="1" showInputMessage="1" showErrorMessage="1" xr:uid="{00000000-0002-0000-0000-000005000000}">
          <x14:formula1>
            <xm:f>Listas!$B$136:$B$137</xm:f>
          </x14:formula1>
          <xm:sqref>AJ8:AJ19</xm:sqref>
        </x14:dataValidation>
        <x14:dataValidation type="list" allowBlank="1" showInputMessage="1" showErrorMessage="1" xr:uid="{00000000-0002-0000-0000-000006000000}">
          <x14:formula1>
            <xm:f>Listas!$B$100:$B$106</xm:f>
          </x14:formula1>
          <xm:sqref>F8:F32</xm:sqref>
        </x14:dataValidation>
        <x14:dataValidation type="list" allowBlank="1" showInputMessage="1" showErrorMessage="1" xr:uid="{00000000-0002-0000-0000-000003000000}">
          <x14:formula1>
            <xm:f>Listas!$B$14:$B$17</xm:f>
          </x14:formula1>
          <xm:sqref>S8:S1048576 Q8:Q1048576</xm:sqref>
        </x14:dataValidation>
        <x14:dataValidation type="list" allowBlank="1" showInputMessage="1" showErrorMessage="1" xr:uid="{00000000-0002-0000-0000-000007000000}">
          <x14:formula1>
            <xm:f>Listas!$B$54:$B$61</xm:f>
          </x14:formula1>
          <xm:sqref>B8:B1048576</xm:sqref>
        </x14:dataValidation>
        <x14:dataValidation type="list" allowBlank="1" showInputMessage="1" showErrorMessage="1" xr:uid="{00000000-0002-0000-0000-000008000000}">
          <x14:formula1>
            <xm:f>Listas!$B$63:$B$98</xm:f>
          </x14:formula1>
          <xm:sqref>C8:C1048576</xm:sqref>
        </x14:dataValidation>
        <x14:dataValidation type="list" allowBlank="1" showInputMessage="1" showErrorMessage="1" xr:uid="{00000000-0002-0000-0000-000009000000}">
          <x14:formula1>
            <xm:f>Listas!$B$51:$B$52</xm:f>
          </x14:formula1>
          <xm:sqref>L21:L32 H8:H1048576</xm:sqref>
        </x14:dataValidation>
        <x14:dataValidation type="list" allowBlank="1" showInputMessage="1" showErrorMessage="1" xr:uid="{00000000-0002-0000-0000-00000A000000}">
          <x14:formula1>
            <xm:f>Listas!$B$2:$B$4</xm:f>
          </x14:formula1>
          <xm:sqref>J11:J17 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
  <sheetViews>
    <sheetView topLeftCell="J4" zoomScale="90" zoomScaleNormal="90" workbookViewId="0">
      <selection activeCell="O4" sqref="O4"/>
    </sheetView>
  </sheetViews>
  <sheetFormatPr baseColWidth="10" defaultColWidth="8.83203125" defaultRowHeight="19" x14ac:dyDescent="0.2"/>
  <cols>
    <col min="1" max="1" width="20.33203125" style="44" customWidth="1"/>
    <col min="2" max="2" width="13.5" style="20" customWidth="1"/>
    <col min="3" max="3" width="12.83203125" style="20" customWidth="1"/>
    <col min="4" max="4" width="17.5" style="20" customWidth="1"/>
    <col min="5" max="5" width="16.6640625" style="20" customWidth="1"/>
    <col min="6" max="6" width="14.1640625" style="20" customWidth="1"/>
    <col min="7" max="7" width="42.33203125" style="20" customWidth="1"/>
    <col min="8" max="8" width="11.6640625" style="20" customWidth="1"/>
    <col min="9" max="9" width="16" style="20" customWidth="1"/>
    <col min="10" max="10" width="20.33203125" style="20" bestFit="1" customWidth="1"/>
    <col min="11" max="11" width="14.6640625" style="20" customWidth="1"/>
    <col min="12" max="12" width="28.33203125" style="20" customWidth="1"/>
    <col min="13" max="13" width="17.6640625" style="20" customWidth="1"/>
    <col min="14" max="14" width="19.33203125" style="20" customWidth="1"/>
    <col min="15" max="15" width="39.5" style="20" customWidth="1"/>
    <col min="16" max="16" width="23.6640625" style="20" customWidth="1"/>
    <col min="17" max="17" width="25.33203125" style="20" customWidth="1"/>
    <col min="18" max="18" width="27.33203125" style="20" customWidth="1"/>
    <col min="19" max="19" width="35.6640625" style="20" customWidth="1"/>
    <col min="20" max="20" width="26.33203125" style="45" customWidth="1"/>
    <col min="21" max="21" width="21.33203125" style="20" customWidth="1"/>
    <col min="22" max="22" width="17.5" style="20" customWidth="1"/>
    <col min="23" max="23" width="20.83203125" style="20" customWidth="1"/>
    <col min="24" max="24" width="15.33203125" style="20" customWidth="1"/>
    <col min="25" max="25" width="17.33203125" style="20" customWidth="1"/>
    <col min="26" max="16384" width="8.83203125" style="20"/>
  </cols>
  <sheetData>
    <row r="1" spans="1:25" ht="40" x14ac:dyDescent="0.2">
      <c r="A1" s="17" t="s">
        <v>148</v>
      </c>
      <c r="B1" s="146" t="s">
        <v>4</v>
      </c>
      <c r="C1" s="146"/>
      <c r="D1" s="146"/>
      <c r="E1" s="146"/>
      <c r="F1" s="146"/>
      <c r="G1" s="146"/>
      <c r="H1" s="146"/>
      <c r="I1" s="147" t="s">
        <v>149</v>
      </c>
      <c r="J1" s="147"/>
      <c r="K1" s="147"/>
      <c r="L1" s="147"/>
      <c r="M1" s="147"/>
      <c r="N1" s="147"/>
      <c r="O1" s="148" t="s">
        <v>6</v>
      </c>
      <c r="P1" s="148"/>
      <c r="Q1" s="148"/>
      <c r="R1" s="148"/>
      <c r="S1" s="18" t="s">
        <v>150</v>
      </c>
      <c r="T1" s="19" t="s">
        <v>151</v>
      </c>
      <c r="U1" s="149" t="s">
        <v>8</v>
      </c>
      <c r="V1" s="149"/>
      <c r="W1" s="149"/>
      <c r="X1" s="149"/>
      <c r="Y1" s="149"/>
    </row>
    <row r="2" spans="1:25" s="22" customFormat="1" ht="48" x14ac:dyDescent="0.2">
      <c r="A2" s="21" t="s">
        <v>152</v>
      </c>
      <c r="B2" s="22" t="s">
        <v>9</v>
      </c>
      <c r="C2" s="22" t="s">
        <v>10</v>
      </c>
      <c r="D2" s="22" t="s">
        <v>87</v>
      </c>
      <c r="E2" s="22" t="s">
        <v>153</v>
      </c>
      <c r="F2" s="22" t="s">
        <v>154</v>
      </c>
      <c r="G2" s="22" t="s">
        <v>155</v>
      </c>
      <c r="H2" s="22" t="s">
        <v>15</v>
      </c>
      <c r="I2" s="22" t="s">
        <v>16</v>
      </c>
      <c r="J2" s="22" t="s">
        <v>156</v>
      </c>
      <c r="K2" s="22" t="s">
        <v>157</v>
      </c>
      <c r="L2" s="22" t="s">
        <v>19</v>
      </c>
      <c r="M2" s="22" t="s">
        <v>20</v>
      </c>
      <c r="N2" s="22" t="s">
        <v>158</v>
      </c>
      <c r="O2" s="22" t="s">
        <v>63</v>
      </c>
      <c r="P2" s="22" t="s">
        <v>159</v>
      </c>
      <c r="Q2" s="22" t="s">
        <v>160</v>
      </c>
      <c r="R2" s="23" t="s">
        <v>161</v>
      </c>
      <c r="S2" s="22" t="s">
        <v>162</v>
      </c>
      <c r="T2" s="24" t="s">
        <v>163</v>
      </c>
      <c r="U2" s="22" t="s">
        <v>164</v>
      </c>
      <c r="V2" s="22" t="s">
        <v>165</v>
      </c>
      <c r="W2" s="22" t="s">
        <v>36</v>
      </c>
      <c r="X2" s="22" t="s">
        <v>37</v>
      </c>
      <c r="Y2" s="22" t="s">
        <v>166</v>
      </c>
    </row>
    <row r="3" spans="1:25" ht="171" customHeight="1" x14ac:dyDescent="0.2">
      <c r="A3" s="150" t="s">
        <v>167</v>
      </c>
      <c r="B3" s="25" t="s">
        <v>168</v>
      </c>
      <c r="C3" s="25" t="s">
        <v>169</v>
      </c>
      <c r="D3" s="25" t="s">
        <v>170</v>
      </c>
      <c r="E3" s="25" t="s">
        <v>171</v>
      </c>
      <c r="F3" s="25" t="s">
        <v>172</v>
      </c>
      <c r="G3" s="26" t="s">
        <v>173</v>
      </c>
      <c r="H3" s="25" t="s">
        <v>174</v>
      </c>
      <c r="I3" s="25" t="s">
        <v>175</v>
      </c>
      <c r="J3" s="27" t="s">
        <v>176</v>
      </c>
      <c r="K3" s="28" t="s">
        <v>177</v>
      </c>
      <c r="L3" s="27" t="s">
        <v>178</v>
      </c>
      <c r="M3" s="27" t="s">
        <v>179</v>
      </c>
      <c r="N3" s="27" t="s">
        <v>180</v>
      </c>
      <c r="O3" s="27" t="s">
        <v>181</v>
      </c>
      <c r="P3" s="27" t="s">
        <v>182</v>
      </c>
      <c r="Q3" s="27" t="s">
        <v>183</v>
      </c>
      <c r="R3" s="27" t="s">
        <v>184</v>
      </c>
      <c r="S3" s="27" t="s">
        <v>185</v>
      </c>
      <c r="T3" s="27" t="s">
        <v>186</v>
      </c>
      <c r="U3" s="25" t="s">
        <v>187</v>
      </c>
      <c r="V3" s="25" t="s">
        <v>188</v>
      </c>
      <c r="W3" s="25" t="s">
        <v>189</v>
      </c>
      <c r="X3" s="25" t="s">
        <v>190</v>
      </c>
      <c r="Y3" s="28" t="s">
        <v>191</v>
      </c>
    </row>
    <row r="4" spans="1:25" ht="185.25" customHeight="1" x14ac:dyDescent="0.2">
      <c r="A4" s="151"/>
      <c r="B4" s="29"/>
      <c r="C4" s="30"/>
      <c r="D4" s="30"/>
      <c r="E4" s="30"/>
      <c r="F4" s="31"/>
      <c r="G4" s="32" t="s">
        <v>192</v>
      </c>
      <c r="H4" s="29"/>
      <c r="I4" s="31"/>
      <c r="J4" s="33" t="s">
        <v>193</v>
      </c>
      <c r="K4" s="28" t="s">
        <v>194</v>
      </c>
      <c r="L4" s="34"/>
      <c r="M4" s="27" t="s">
        <v>195</v>
      </c>
      <c r="N4" s="34"/>
      <c r="O4" s="27" t="s">
        <v>196</v>
      </c>
      <c r="P4" s="27" t="s">
        <v>197</v>
      </c>
      <c r="Q4" s="27" t="s">
        <v>198</v>
      </c>
      <c r="R4" s="28" t="s">
        <v>199</v>
      </c>
      <c r="S4" s="27" t="s">
        <v>200</v>
      </c>
      <c r="T4" s="35" t="s">
        <v>201</v>
      </c>
      <c r="U4" s="29"/>
      <c r="V4" s="30"/>
      <c r="W4" s="30"/>
      <c r="X4" s="31"/>
      <c r="Y4" s="36" t="s">
        <v>202</v>
      </c>
    </row>
    <row r="5" spans="1:25" ht="144" x14ac:dyDescent="0.2">
      <c r="A5" s="151"/>
      <c r="B5" s="37"/>
      <c r="F5" s="38"/>
      <c r="G5" s="32" t="s">
        <v>203</v>
      </c>
      <c r="H5" s="37"/>
      <c r="I5" s="38"/>
      <c r="J5" s="27" t="s">
        <v>204</v>
      </c>
      <c r="O5" s="27" t="s">
        <v>205</v>
      </c>
      <c r="P5" s="27" t="s">
        <v>206</v>
      </c>
      <c r="Q5" s="27" t="s">
        <v>207</v>
      </c>
      <c r="R5" s="27" t="s">
        <v>208</v>
      </c>
      <c r="S5" s="27" t="s">
        <v>209</v>
      </c>
      <c r="T5" s="35" t="s">
        <v>210</v>
      </c>
      <c r="U5" s="37"/>
      <c r="Y5" s="31"/>
    </row>
    <row r="6" spans="1:25" ht="224" x14ac:dyDescent="0.2">
      <c r="A6" s="151"/>
      <c r="B6" s="37"/>
      <c r="F6" s="38"/>
      <c r="G6" s="32" t="s">
        <v>211</v>
      </c>
      <c r="H6" s="37"/>
      <c r="O6" s="27" t="s">
        <v>212</v>
      </c>
      <c r="P6" s="27" t="s">
        <v>213</v>
      </c>
      <c r="Q6" s="27" t="s">
        <v>214</v>
      </c>
      <c r="R6" s="34"/>
      <c r="S6" s="27" t="s">
        <v>215</v>
      </c>
      <c r="T6" s="35" t="s">
        <v>216</v>
      </c>
      <c r="U6" s="37"/>
      <c r="Y6" s="38"/>
    </row>
    <row r="7" spans="1:25" ht="96" x14ac:dyDescent="0.2">
      <c r="A7" s="151"/>
      <c r="B7" s="37"/>
      <c r="F7" s="38"/>
      <c r="G7" s="32" t="s">
        <v>217</v>
      </c>
      <c r="H7" s="37"/>
      <c r="Q7" s="39"/>
      <c r="S7" s="27" t="s">
        <v>218</v>
      </c>
      <c r="T7" s="35" t="s">
        <v>219</v>
      </c>
      <c r="U7" s="37"/>
      <c r="Y7" s="38"/>
    </row>
    <row r="8" spans="1:25" ht="144" x14ac:dyDescent="0.2">
      <c r="A8" s="151"/>
      <c r="B8" s="40"/>
      <c r="C8" s="41"/>
      <c r="D8" s="41"/>
      <c r="E8" s="41"/>
      <c r="F8" s="42"/>
      <c r="G8" s="32" t="s">
        <v>220</v>
      </c>
      <c r="H8" s="40"/>
      <c r="I8" s="41"/>
      <c r="J8" s="41"/>
      <c r="K8" s="41"/>
      <c r="L8" s="41"/>
      <c r="M8" s="41"/>
      <c r="N8" s="41"/>
      <c r="O8" s="41"/>
      <c r="P8" s="41"/>
      <c r="Q8" s="41"/>
      <c r="R8" s="41"/>
      <c r="S8" s="43"/>
      <c r="T8" s="35" t="s">
        <v>221</v>
      </c>
      <c r="U8" s="40"/>
      <c r="V8" s="41"/>
      <c r="W8" s="41"/>
      <c r="X8" s="41"/>
      <c r="Y8" s="42"/>
    </row>
    <row r="9" spans="1:25" x14ac:dyDescent="0.2">
      <c r="T9" s="39">
        <v>3172654040</v>
      </c>
    </row>
  </sheetData>
  <mergeCells count="5">
    <mergeCell ref="B1:H1"/>
    <mergeCell ref="I1:N1"/>
    <mergeCell ref="O1:R1"/>
    <mergeCell ref="U1:Y1"/>
    <mergeCell ref="A3:A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7"/>
  <sheetViews>
    <sheetView topLeftCell="A79" workbookViewId="0">
      <selection activeCell="D99" sqref="D99"/>
    </sheetView>
  </sheetViews>
  <sheetFormatPr baseColWidth="10" defaultColWidth="11.5" defaultRowHeight="15" x14ac:dyDescent="0.2"/>
  <cols>
    <col min="2" max="2" width="34" customWidth="1"/>
  </cols>
  <sheetData>
    <row r="1" spans="1:2" x14ac:dyDescent="0.2">
      <c r="A1" t="s">
        <v>17</v>
      </c>
    </row>
    <row r="2" spans="1:2" x14ac:dyDescent="0.2">
      <c r="B2" t="s">
        <v>61</v>
      </c>
    </row>
    <row r="3" spans="1:2" x14ac:dyDescent="0.2">
      <c r="B3" t="s">
        <v>58</v>
      </c>
    </row>
    <row r="4" spans="1:2" x14ac:dyDescent="0.2">
      <c r="B4" t="s">
        <v>52</v>
      </c>
    </row>
    <row r="5" spans="1:2" x14ac:dyDescent="0.2">
      <c r="A5" t="s">
        <v>20</v>
      </c>
    </row>
    <row r="6" spans="1:2" x14ac:dyDescent="0.2">
      <c r="B6" t="s">
        <v>53</v>
      </c>
    </row>
    <row r="7" spans="1:2" x14ac:dyDescent="0.2">
      <c r="B7" t="s">
        <v>62</v>
      </c>
    </row>
    <row r="8" spans="1:2" x14ac:dyDescent="0.2">
      <c r="A8" t="s">
        <v>63</v>
      </c>
    </row>
    <row r="9" spans="1:2" ht="16" x14ac:dyDescent="0.2">
      <c r="B9" s="15" t="s">
        <v>64</v>
      </c>
    </row>
    <row r="10" spans="1:2" x14ac:dyDescent="0.2">
      <c r="B10" t="s">
        <v>54</v>
      </c>
    </row>
    <row r="11" spans="1:2" x14ac:dyDescent="0.2">
      <c r="B11" t="s">
        <v>59</v>
      </c>
    </row>
    <row r="12" spans="1:2" x14ac:dyDescent="0.2">
      <c r="B12" t="s">
        <v>65</v>
      </c>
    </row>
    <row r="13" spans="1:2" x14ac:dyDescent="0.2">
      <c r="A13" t="s">
        <v>66</v>
      </c>
    </row>
    <row r="14" spans="1:2" x14ac:dyDescent="0.2">
      <c r="B14" t="s">
        <v>60</v>
      </c>
    </row>
    <row r="15" spans="1:2" x14ac:dyDescent="0.2">
      <c r="B15" t="s">
        <v>55</v>
      </c>
    </row>
    <row r="16" spans="1:2" x14ac:dyDescent="0.2">
      <c r="B16" t="s">
        <v>67</v>
      </c>
    </row>
    <row r="17" spans="1:2" x14ac:dyDescent="0.2">
      <c r="B17" t="s">
        <v>65</v>
      </c>
    </row>
    <row r="18" spans="1:2" x14ac:dyDescent="0.2">
      <c r="A18" t="s">
        <v>68</v>
      </c>
    </row>
    <row r="19" spans="1:2" x14ac:dyDescent="0.2">
      <c r="B19" t="s">
        <v>60</v>
      </c>
    </row>
    <row r="20" spans="1:2" x14ac:dyDescent="0.2">
      <c r="B20" t="s">
        <v>55</v>
      </c>
    </row>
    <row r="21" spans="1:2" x14ac:dyDescent="0.2">
      <c r="B21" t="s">
        <v>67</v>
      </c>
    </row>
    <row r="22" spans="1:2" x14ac:dyDescent="0.2">
      <c r="A22" t="s">
        <v>69</v>
      </c>
    </row>
    <row r="23" spans="1:2" x14ac:dyDescent="0.2">
      <c r="B23">
        <v>1</v>
      </c>
    </row>
    <row r="24" spans="1:2" x14ac:dyDescent="0.2">
      <c r="B24">
        <v>2</v>
      </c>
    </row>
    <row r="25" spans="1:2" x14ac:dyDescent="0.2">
      <c r="B25">
        <v>3</v>
      </c>
    </row>
    <row r="26" spans="1:2" x14ac:dyDescent="0.2">
      <c r="B26">
        <v>4</v>
      </c>
    </row>
    <row r="27" spans="1:2" x14ac:dyDescent="0.2">
      <c r="B27">
        <v>5</v>
      </c>
    </row>
    <row r="28" spans="1:2" x14ac:dyDescent="0.2">
      <c r="B28">
        <v>6</v>
      </c>
    </row>
    <row r="29" spans="1:2" x14ac:dyDescent="0.2">
      <c r="B29">
        <v>7</v>
      </c>
    </row>
    <row r="30" spans="1:2" x14ac:dyDescent="0.2">
      <c r="B30">
        <v>8</v>
      </c>
    </row>
    <row r="31" spans="1:2" x14ac:dyDescent="0.2">
      <c r="B31">
        <v>9</v>
      </c>
    </row>
    <row r="32" spans="1:2" x14ac:dyDescent="0.2">
      <c r="B32">
        <v>10</v>
      </c>
    </row>
    <row r="33" spans="1:2" x14ac:dyDescent="0.2">
      <c r="B33">
        <v>11</v>
      </c>
    </row>
    <row r="34" spans="1:2" x14ac:dyDescent="0.2">
      <c r="B34">
        <v>12</v>
      </c>
    </row>
    <row r="35" spans="1:2" x14ac:dyDescent="0.2">
      <c r="B35">
        <v>13</v>
      </c>
    </row>
    <row r="36" spans="1:2" x14ac:dyDescent="0.2">
      <c r="B36">
        <v>14</v>
      </c>
    </row>
    <row r="37" spans="1:2" x14ac:dyDescent="0.2">
      <c r="B37">
        <v>15</v>
      </c>
    </row>
    <row r="38" spans="1:2" x14ac:dyDescent="0.2">
      <c r="A38" s="16" t="s">
        <v>37</v>
      </c>
    </row>
    <row r="39" spans="1:2" x14ac:dyDescent="0.2">
      <c r="B39" t="s">
        <v>57</v>
      </c>
    </row>
    <row r="40" spans="1:2" x14ac:dyDescent="0.2">
      <c r="B40" t="s">
        <v>56</v>
      </c>
    </row>
    <row r="41" spans="1:2" x14ac:dyDescent="0.2">
      <c r="A41" t="s">
        <v>70</v>
      </c>
    </row>
    <row r="42" spans="1:2" x14ac:dyDescent="0.2">
      <c r="B42" t="s">
        <v>71</v>
      </c>
    </row>
    <row r="43" spans="1:2" x14ac:dyDescent="0.2">
      <c r="B43" t="s">
        <v>72</v>
      </c>
    </row>
    <row r="44" spans="1:2" x14ac:dyDescent="0.2">
      <c r="B44" t="s">
        <v>73</v>
      </c>
    </row>
    <row r="45" spans="1:2" x14ac:dyDescent="0.2">
      <c r="B45" t="s">
        <v>74</v>
      </c>
    </row>
    <row r="46" spans="1:2" x14ac:dyDescent="0.2">
      <c r="B46" t="s">
        <v>75</v>
      </c>
    </row>
    <row r="47" spans="1:2" x14ac:dyDescent="0.2">
      <c r="B47" t="s">
        <v>76</v>
      </c>
    </row>
    <row r="48" spans="1:2" x14ac:dyDescent="0.2">
      <c r="B48" t="s">
        <v>77</v>
      </c>
    </row>
    <row r="49" spans="1:2" x14ac:dyDescent="0.2">
      <c r="B49" t="s">
        <v>50</v>
      </c>
    </row>
    <row r="50" spans="1:2" x14ac:dyDescent="0.2">
      <c r="A50" t="s">
        <v>16</v>
      </c>
    </row>
    <row r="51" spans="1:2" x14ac:dyDescent="0.2">
      <c r="B51" t="s">
        <v>51</v>
      </c>
    </row>
    <row r="52" spans="1:2" x14ac:dyDescent="0.2">
      <c r="B52" t="s">
        <v>78</v>
      </c>
    </row>
    <row r="53" spans="1:2" x14ac:dyDescent="0.2">
      <c r="A53" t="s">
        <v>79</v>
      </c>
    </row>
    <row r="54" spans="1:2" x14ac:dyDescent="0.2">
      <c r="B54" t="s">
        <v>80</v>
      </c>
    </row>
    <row r="55" spans="1:2" x14ac:dyDescent="0.2">
      <c r="B55" t="s">
        <v>81</v>
      </c>
    </row>
    <row r="56" spans="1:2" x14ac:dyDescent="0.2">
      <c r="B56" t="s">
        <v>82</v>
      </c>
    </row>
    <row r="57" spans="1:2" x14ac:dyDescent="0.2">
      <c r="B57" t="s">
        <v>83</v>
      </c>
    </row>
    <row r="58" spans="1:2" x14ac:dyDescent="0.2">
      <c r="B58" t="s">
        <v>84</v>
      </c>
    </row>
    <row r="59" spans="1:2" x14ac:dyDescent="0.2">
      <c r="B59" t="s">
        <v>85</v>
      </c>
    </row>
    <row r="60" spans="1:2" x14ac:dyDescent="0.2">
      <c r="B60" t="s">
        <v>47</v>
      </c>
    </row>
    <row r="61" spans="1:2" x14ac:dyDescent="0.2">
      <c r="B61" t="s">
        <v>86</v>
      </c>
    </row>
    <row r="62" spans="1:2" x14ac:dyDescent="0.2">
      <c r="A62" t="s">
        <v>87</v>
      </c>
    </row>
    <row r="63" spans="1:2" x14ac:dyDescent="0.2">
      <c r="A63" t="s">
        <v>88</v>
      </c>
      <c r="B63" t="s">
        <v>89</v>
      </c>
    </row>
    <row r="64" spans="1:2" x14ac:dyDescent="0.2">
      <c r="A64" s="152" t="s">
        <v>90</v>
      </c>
      <c r="B64" t="s">
        <v>91</v>
      </c>
    </row>
    <row r="65" spans="1:2" x14ac:dyDescent="0.2">
      <c r="A65" s="152"/>
      <c r="B65" t="s">
        <v>92</v>
      </c>
    </row>
    <row r="66" spans="1:2" x14ac:dyDescent="0.2">
      <c r="A66" s="152" t="s">
        <v>93</v>
      </c>
      <c r="B66" t="s">
        <v>94</v>
      </c>
    </row>
    <row r="67" spans="1:2" x14ac:dyDescent="0.2">
      <c r="A67" s="152"/>
      <c r="B67" t="s">
        <v>95</v>
      </c>
    </row>
    <row r="68" spans="1:2" x14ac:dyDescent="0.2">
      <c r="A68" s="152"/>
      <c r="B68" t="s">
        <v>96</v>
      </c>
    </row>
    <row r="69" spans="1:2" x14ac:dyDescent="0.2">
      <c r="A69" s="152"/>
      <c r="B69" t="s">
        <v>97</v>
      </c>
    </row>
    <row r="70" spans="1:2" x14ac:dyDescent="0.2">
      <c r="A70" s="152" t="s">
        <v>98</v>
      </c>
      <c r="B70" t="s">
        <v>99</v>
      </c>
    </row>
    <row r="71" spans="1:2" x14ac:dyDescent="0.2">
      <c r="A71" s="152"/>
      <c r="B71" t="s">
        <v>100</v>
      </c>
    </row>
    <row r="72" spans="1:2" x14ac:dyDescent="0.2">
      <c r="A72" s="153" t="s">
        <v>101</v>
      </c>
      <c r="B72" t="s">
        <v>102</v>
      </c>
    </row>
    <row r="73" spans="1:2" x14ac:dyDescent="0.2">
      <c r="A73" s="152"/>
      <c r="B73" t="s">
        <v>103</v>
      </c>
    </row>
    <row r="74" spans="1:2" x14ac:dyDescent="0.2">
      <c r="A74" s="152"/>
      <c r="B74" t="s">
        <v>104</v>
      </c>
    </row>
    <row r="75" spans="1:2" x14ac:dyDescent="0.2">
      <c r="A75" s="152"/>
      <c r="B75" t="s">
        <v>105</v>
      </c>
    </row>
    <row r="76" spans="1:2" x14ac:dyDescent="0.2">
      <c r="A76" s="152"/>
      <c r="B76" t="s">
        <v>106</v>
      </c>
    </row>
    <row r="77" spans="1:2" x14ac:dyDescent="0.2">
      <c r="A77" s="152"/>
      <c r="B77" t="s">
        <v>107</v>
      </c>
    </row>
    <row r="78" spans="1:2" x14ac:dyDescent="0.2">
      <c r="A78" s="152"/>
      <c r="B78" t="s">
        <v>108</v>
      </c>
    </row>
    <row r="79" spans="1:2" x14ac:dyDescent="0.2">
      <c r="A79" s="152"/>
      <c r="B79" t="s">
        <v>109</v>
      </c>
    </row>
    <row r="80" spans="1:2" x14ac:dyDescent="0.2">
      <c r="A80" s="152"/>
      <c r="B80" t="s">
        <v>110</v>
      </c>
    </row>
    <row r="81" spans="1:2" x14ac:dyDescent="0.2">
      <c r="A81" s="152"/>
      <c r="B81" t="s">
        <v>111</v>
      </c>
    </row>
    <row r="82" spans="1:2" x14ac:dyDescent="0.2">
      <c r="A82" s="152" t="s">
        <v>112</v>
      </c>
      <c r="B82" t="s">
        <v>113</v>
      </c>
    </row>
    <row r="83" spans="1:2" x14ac:dyDescent="0.2">
      <c r="A83" s="152"/>
      <c r="B83" t="s">
        <v>114</v>
      </c>
    </row>
    <row r="84" spans="1:2" x14ac:dyDescent="0.2">
      <c r="A84" s="152"/>
      <c r="B84" t="s">
        <v>115</v>
      </c>
    </row>
    <row r="85" spans="1:2" x14ac:dyDescent="0.2">
      <c r="A85" s="152"/>
      <c r="B85" t="s">
        <v>116</v>
      </c>
    </row>
    <row r="86" spans="1:2" x14ac:dyDescent="0.2">
      <c r="A86" s="153" t="s">
        <v>117</v>
      </c>
      <c r="B86" t="s">
        <v>118</v>
      </c>
    </row>
    <row r="87" spans="1:2" x14ac:dyDescent="0.2">
      <c r="A87" s="152"/>
      <c r="B87" t="s">
        <v>119</v>
      </c>
    </row>
    <row r="88" spans="1:2" x14ac:dyDescent="0.2">
      <c r="A88" s="152"/>
      <c r="B88" t="s">
        <v>120</v>
      </c>
    </row>
    <row r="89" spans="1:2" x14ac:dyDescent="0.2">
      <c r="A89" s="152"/>
      <c r="B89" t="s">
        <v>121</v>
      </c>
    </row>
    <row r="90" spans="1:2" x14ac:dyDescent="0.2">
      <c r="A90" s="152"/>
      <c r="B90" t="s">
        <v>48</v>
      </c>
    </row>
    <row r="91" spans="1:2" x14ac:dyDescent="0.2">
      <c r="A91" s="152"/>
      <c r="B91" t="s">
        <v>122</v>
      </c>
    </row>
    <row r="92" spans="1:2" x14ac:dyDescent="0.2">
      <c r="A92" s="152"/>
      <c r="B92" t="s">
        <v>123</v>
      </c>
    </row>
    <row r="93" spans="1:2" x14ac:dyDescent="0.2">
      <c r="A93" s="152"/>
      <c r="B93" t="s">
        <v>124</v>
      </c>
    </row>
    <row r="94" spans="1:2" x14ac:dyDescent="0.2">
      <c r="A94" s="152" t="s">
        <v>125</v>
      </c>
      <c r="B94" t="s">
        <v>222</v>
      </c>
    </row>
    <row r="95" spans="1:2" x14ac:dyDescent="0.2">
      <c r="A95" s="152"/>
      <c r="B95" t="s">
        <v>126</v>
      </c>
    </row>
    <row r="96" spans="1:2" x14ac:dyDescent="0.2">
      <c r="A96" s="152"/>
      <c r="B96" t="s">
        <v>127</v>
      </c>
    </row>
    <row r="97" spans="1:2" x14ac:dyDescent="0.2">
      <c r="A97" s="152"/>
      <c r="B97" t="s">
        <v>223</v>
      </c>
    </row>
    <row r="98" spans="1:2" x14ac:dyDescent="0.2">
      <c r="A98" s="152"/>
      <c r="B98" t="s">
        <v>128</v>
      </c>
    </row>
    <row r="99" spans="1:2" x14ac:dyDescent="0.2">
      <c r="A99" t="s">
        <v>129</v>
      </c>
    </row>
    <row r="100" spans="1:2" x14ac:dyDescent="0.2">
      <c r="B100" t="s">
        <v>49</v>
      </c>
    </row>
    <row r="101" spans="1:2" x14ac:dyDescent="0.2">
      <c r="B101" t="s">
        <v>130</v>
      </c>
    </row>
    <row r="102" spans="1:2" x14ac:dyDescent="0.2">
      <c r="B102" t="s">
        <v>131</v>
      </c>
    </row>
    <row r="103" spans="1:2" x14ac:dyDescent="0.2">
      <c r="B103" t="s">
        <v>132</v>
      </c>
    </row>
    <row r="104" spans="1:2" x14ac:dyDescent="0.2">
      <c r="B104" t="s">
        <v>133</v>
      </c>
    </row>
    <row r="105" spans="1:2" x14ac:dyDescent="0.2">
      <c r="B105" t="s">
        <v>134</v>
      </c>
    </row>
    <row r="106" spans="1:2" x14ac:dyDescent="0.2">
      <c r="B106" t="s">
        <v>135</v>
      </c>
    </row>
    <row r="107" spans="1:2" x14ac:dyDescent="0.2">
      <c r="A107" t="s">
        <v>136</v>
      </c>
    </row>
    <row r="108" spans="1:2" x14ac:dyDescent="0.2">
      <c r="B108" t="s">
        <v>137</v>
      </c>
    </row>
    <row r="109" spans="1:2" x14ac:dyDescent="0.2">
      <c r="B109" t="s">
        <v>138</v>
      </c>
    </row>
    <row r="110" spans="1:2" x14ac:dyDescent="0.2">
      <c r="B110" t="s">
        <v>139</v>
      </c>
    </row>
    <row r="111" spans="1:2" x14ac:dyDescent="0.2">
      <c r="A111" t="s">
        <v>140</v>
      </c>
    </row>
    <row r="112" spans="1:2" x14ac:dyDescent="0.2">
      <c r="B112" t="s">
        <v>141</v>
      </c>
    </row>
    <row r="113" spans="1:2" x14ac:dyDescent="0.2">
      <c r="B113" t="s">
        <v>142</v>
      </c>
    </row>
    <row r="114" spans="1:2" x14ac:dyDescent="0.2">
      <c r="B114" t="s">
        <v>143</v>
      </c>
    </row>
    <row r="115" spans="1:2" x14ac:dyDescent="0.2">
      <c r="A115" t="s">
        <v>144</v>
      </c>
    </row>
    <row r="116" spans="1:2" x14ac:dyDescent="0.2">
      <c r="B116">
        <v>1</v>
      </c>
    </row>
    <row r="117" spans="1:2" x14ac:dyDescent="0.2">
      <c r="B117">
        <v>2</v>
      </c>
    </row>
    <row r="118" spans="1:2" x14ac:dyDescent="0.2">
      <c r="B118">
        <v>3</v>
      </c>
    </row>
    <row r="119" spans="1:2" x14ac:dyDescent="0.2">
      <c r="B119">
        <v>4</v>
      </c>
    </row>
    <row r="120" spans="1:2" x14ac:dyDescent="0.2">
      <c r="B120">
        <v>5</v>
      </c>
    </row>
    <row r="121" spans="1:2" x14ac:dyDescent="0.2">
      <c r="B121">
        <v>6</v>
      </c>
    </row>
    <row r="122" spans="1:2" x14ac:dyDescent="0.2">
      <c r="B122">
        <v>7</v>
      </c>
    </row>
    <row r="123" spans="1:2" x14ac:dyDescent="0.2">
      <c r="B123">
        <v>8</v>
      </c>
    </row>
    <row r="124" spans="1:2" x14ac:dyDescent="0.2">
      <c r="B124">
        <v>9</v>
      </c>
    </row>
    <row r="125" spans="1:2" x14ac:dyDescent="0.2">
      <c r="B125">
        <v>10</v>
      </c>
    </row>
    <row r="126" spans="1:2" x14ac:dyDescent="0.2">
      <c r="B126">
        <v>11</v>
      </c>
    </row>
    <row r="127" spans="1:2" x14ac:dyDescent="0.2">
      <c r="B127">
        <v>12</v>
      </c>
    </row>
    <row r="128" spans="1:2" x14ac:dyDescent="0.2">
      <c r="B128">
        <v>13</v>
      </c>
    </row>
    <row r="129" spans="1:2" x14ac:dyDescent="0.2">
      <c r="B129">
        <v>14</v>
      </c>
    </row>
    <row r="130" spans="1:2" x14ac:dyDescent="0.2">
      <c r="B130">
        <v>15</v>
      </c>
    </row>
    <row r="131" spans="1:2" x14ac:dyDescent="0.2">
      <c r="B131" t="s">
        <v>145</v>
      </c>
    </row>
    <row r="132" spans="1:2" x14ac:dyDescent="0.2">
      <c r="A132" t="s">
        <v>146</v>
      </c>
    </row>
    <row r="133" spans="1:2" x14ac:dyDescent="0.2">
      <c r="B133" t="s">
        <v>57</v>
      </c>
    </row>
    <row r="134" spans="1:2" x14ac:dyDescent="0.2">
      <c r="B134" t="s">
        <v>56</v>
      </c>
    </row>
    <row r="135" spans="1:2" x14ac:dyDescent="0.2">
      <c r="A135" t="s">
        <v>147</v>
      </c>
    </row>
    <row r="136" spans="1:2" x14ac:dyDescent="0.2">
      <c r="B136" t="s">
        <v>57</v>
      </c>
    </row>
    <row r="137" spans="1:2" x14ac:dyDescent="0.2">
      <c r="B137" t="s">
        <v>56</v>
      </c>
    </row>
  </sheetData>
  <mergeCells count="7">
    <mergeCell ref="A94:A98"/>
    <mergeCell ref="A64:A65"/>
    <mergeCell ref="A66:A69"/>
    <mergeCell ref="A70:A71"/>
    <mergeCell ref="A72:A81"/>
    <mergeCell ref="A82:A85"/>
    <mergeCell ref="A86:A9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Matriz (2)</vt:lpstr>
      <vt:lpstr>Instrucciones_Diligenciamiento</vt:lpstr>
      <vt:lpstr>Listas</vt:lpstr>
      <vt:lpstr>'Matriz (2)'!Print_Area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Gonzalez Mojica</dc:creator>
  <cp:lastModifiedBy>Laura Villarraga</cp:lastModifiedBy>
  <dcterms:created xsi:type="dcterms:W3CDTF">2019-09-05T14:18:56Z</dcterms:created>
  <dcterms:modified xsi:type="dcterms:W3CDTF">2020-09-24T20:52:59Z</dcterms:modified>
</cp:coreProperties>
</file>