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laura/Documents/IGAC/ACTIVOS DE LA INFORMACIÓN/ÍNDICE DE INFORMACIÓN IGAC 2020/"/>
    </mc:Choice>
  </mc:AlternateContent>
  <xr:revisionPtr revIDLastSave="0" documentId="13_ncr:1_{982EDA23-5CA2-B34B-A431-77070215C67B}" xr6:coauthVersionLast="45" xr6:coauthVersionMax="45" xr10:uidLastSave="{00000000-0000-0000-0000-000000000000}"/>
  <bookViews>
    <workbookView xWindow="0" yWindow="460" windowWidth="28800" windowHeight="16460" tabRatio="756" xr2:uid="{00000000-000D-0000-FFFF-FFFF00000000}"/>
  </bookViews>
  <sheets>
    <sheet name="Matriz_" sheetId="4" r:id="rId1"/>
    <sheet name="Activos_Eliminados" sheetId="1" r:id="rId2"/>
    <sheet name="Instrucciones_Diligenciamiento" sheetId="3" r:id="rId3"/>
    <sheet name="Listas" sheetId="2" r:id="rId4"/>
  </sheets>
  <externalReferences>
    <externalReference r:id="rId5"/>
    <externalReference r:id="rId6"/>
  </externalReferences>
  <definedNames>
    <definedName name="_xlnm._FilterDatabase" localSheetId="1" hidden="1">Activos_Eliminados!$A$7:$KD$23</definedName>
    <definedName name="_xlnm._FilterDatabase" localSheetId="0" hidden="1">Matriz_!$A$1:$AL$36</definedName>
    <definedName name="O1278000" localSheetId="1">Activos_Eliminados!#REF!</definedName>
    <definedName name="O1278000" localSheetId="0">Matriz_!#REF!</definedName>
    <definedName name="O1278000">[1]Matriz!#REF!</definedName>
    <definedName name="O1300000" localSheetId="1">Activos_Eliminados!#REF!</definedName>
    <definedName name="O1300000" localSheetId="0">Matriz_!#REF!</definedName>
    <definedName name="O1300000">[1]Matriz!#REF!</definedName>
    <definedName name="_xlnm.Print_Area" localSheetId="1">Activos_Eliminados!$A$1:$AL$7</definedName>
    <definedName name="_xlnm.Print_Area" localSheetId="0">Matriz_!$A$1:$AL$7</definedName>
  </definedNames>
  <calcPr calcId="191028"/>
</workbook>
</file>

<file path=xl/calcChain.xml><?xml version="1.0" encoding="utf-8"?>
<calcChain xmlns="http://schemas.openxmlformats.org/spreadsheetml/2006/main">
  <c r="P33" i="4" l="1"/>
  <c r="R33" i="4"/>
  <c r="P32" i="4"/>
  <c r="R32" i="4"/>
  <c r="P30" i="4"/>
  <c r="P31" i="4"/>
  <c r="P34" i="4"/>
  <c r="R30" i="4"/>
  <c r="R31" i="4"/>
  <c r="R34" i="4"/>
  <c r="T29" i="4"/>
  <c r="T30" i="4"/>
  <c r="T31" i="4"/>
  <c r="T32" i="4"/>
  <c r="T33" i="4"/>
  <c r="T34" i="4"/>
  <c r="P22" i="4"/>
  <c r="R22" i="4"/>
  <c r="T21" i="4"/>
  <c r="T22" i="4"/>
  <c r="T23" i="4"/>
  <c r="T24" i="4"/>
  <c r="T25" i="4"/>
  <c r="T26" i="4"/>
  <c r="T27" i="4"/>
  <c r="T28" i="4"/>
  <c r="R21" i="4"/>
  <c r="R23" i="4"/>
  <c r="R24" i="4"/>
  <c r="R25" i="4"/>
  <c r="R26" i="4"/>
  <c r="R27" i="4"/>
  <c r="R28" i="4"/>
  <c r="R29" i="4"/>
  <c r="P27" i="4"/>
  <c r="P28" i="4"/>
  <c r="P29" i="4"/>
  <c r="P21" i="4"/>
  <c r="P23" i="4"/>
  <c r="P24" i="4"/>
  <c r="P25" i="4"/>
  <c r="P26" i="4"/>
  <c r="T18" i="4"/>
  <c r="T19" i="4"/>
  <c r="T20" i="4"/>
  <c r="R17" i="4"/>
  <c r="R18" i="4"/>
  <c r="R19" i="4"/>
  <c r="R20" i="4"/>
  <c r="P17" i="4"/>
  <c r="P18" i="4"/>
  <c r="P19" i="4"/>
  <c r="P20" i="4"/>
  <c r="P14" i="4"/>
  <c r="P15" i="4"/>
  <c r="P16" i="4"/>
  <c r="T17" i="4"/>
  <c r="T16" i="4"/>
  <c r="R16" i="4"/>
  <c r="T15" i="4"/>
  <c r="R15" i="4"/>
  <c r="T14" i="4"/>
  <c r="R14" i="4"/>
  <c r="T13" i="4"/>
  <c r="R13" i="4"/>
  <c r="P13" i="4"/>
  <c r="T12" i="4"/>
  <c r="R12" i="4"/>
  <c r="P12" i="4"/>
  <c r="T11" i="4"/>
  <c r="R11" i="4"/>
  <c r="P11" i="4"/>
  <c r="T10" i="4"/>
  <c r="R10" i="4"/>
  <c r="P10" i="4"/>
  <c r="T9" i="4"/>
  <c r="R9" i="4"/>
  <c r="P9" i="4"/>
  <c r="T8" i="4"/>
  <c r="R8" i="4"/>
  <c r="P8" i="4"/>
  <c r="U34" i="4" l="1"/>
  <c r="U8" i="4"/>
  <c r="U28" i="4"/>
  <c r="U10" i="4"/>
  <c r="U27" i="4"/>
  <c r="U26" i="4"/>
  <c r="U22" i="4"/>
  <c r="U11" i="4"/>
  <c r="U9" i="4"/>
  <c r="U33" i="4"/>
  <c r="U12" i="4"/>
  <c r="U29" i="4"/>
  <c r="U32" i="4"/>
  <c r="U30" i="4"/>
  <c r="U31" i="4"/>
  <c r="U25" i="4"/>
  <c r="U24" i="4"/>
  <c r="U23" i="4"/>
  <c r="U21" i="4"/>
  <c r="U20" i="4"/>
  <c r="U19" i="4"/>
  <c r="U18" i="4"/>
  <c r="U17" i="4"/>
  <c r="U13" i="4"/>
  <c r="U14" i="4"/>
  <c r="U15" i="4"/>
  <c r="U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5536ED46-0756-0B46-8B52-8DC37BC1D8FA}">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CA8709DF-8A73-2849-8DF3-99C5F5552914}">
      <text>
        <r>
          <rPr>
            <sz val="10"/>
            <color indexed="81"/>
            <rFont val="Calibri"/>
            <family val="2"/>
          </rPr>
          <t xml:space="preserve">Nombre de la dependencia  (propietario o custodio de la información) </t>
        </r>
      </text>
    </comment>
    <comment ref="C5" authorId="0" shapeId="0" xr:uid="{CBF6F020-1EE1-B641-BDAC-89E4DCEAF99F}">
      <text>
        <r>
          <rPr>
            <sz val="10"/>
            <color rgb="FF000000"/>
            <rFont val="Calibri"/>
            <family val="2"/>
          </rPr>
          <t xml:space="preserve">Nombre de la oficina y/o Grupo Interno de Trabajo que pertenece el activo de información </t>
        </r>
      </text>
    </comment>
    <comment ref="D5" authorId="0" shapeId="0" xr:uid="{6D8252E3-F0E5-954C-A194-A82B31E5A96B}">
      <text>
        <r>
          <rPr>
            <sz val="10"/>
            <color rgb="FF000000"/>
            <rFont val="Calibri"/>
            <family val="2"/>
          </rPr>
          <t>Nombre completo del activo de información</t>
        </r>
      </text>
    </comment>
    <comment ref="E5" authorId="0" shapeId="0" xr:uid="{EBFD0EE7-D52E-3543-80C2-5777A89C6535}">
      <text>
        <r>
          <rPr>
            <sz val="10"/>
            <color rgb="FF000000"/>
            <rFont val="Calibri"/>
            <family val="2"/>
          </rPr>
          <t>Descripción resumida de manera clara para identificar el activo de información</t>
        </r>
      </text>
    </comment>
    <comment ref="F5" authorId="0" shapeId="0" xr:uid="{AFC7595F-D4EC-F14C-BE18-EE1E89204A89}">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A4DA995E-FD0B-E345-804C-9B695A3A22B7}">
      <text>
        <r>
          <rPr>
            <sz val="9"/>
            <color indexed="81"/>
            <rFont val="Tahoma"/>
            <family val="2"/>
          </rPr>
          <t xml:space="preserve">Ingrese la placa del inventario institucional. Ejm: Placa No. 38606
</t>
        </r>
      </text>
    </comment>
    <comment ref="H5" authorId="0" shapeId="0" xr:uid="{3C88C214-B8C7-EF43-B3A9-31122DD57005}">
      <text>
        <r>
          <rPr>
            <b/>
            <sz val="10"/>
            <color indexed="81"/>
            <rFont val="Calibri"/>
            <family val="2"/>
          </rPr>
          <t>Idioma en la que fue producida la información</t>
        </r>
      </text>
    </comment>
    <comment ref="I5" authorId="0" shapeId="0" xr:uid="{920CA6E4-C642-8F4F-8F4D-4B6652F9DC30}">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F978DBF7-F647-E44F-913F-078DEEDE953B}">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9E52771F-C3ED-E34F-979D-258C511B0FB9}">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F17B101A-F4E7-E846-90D8-A07C296F72AA}">
      <text>
        <r>
          <rPr>
            <sz val="10"/>
            <color rgb="FF000000"/>
            <rFont val="Calibri"/>
            <family val="2"/>
          </rPr>
          <t xml:space="preserve">Fecha en la cual se generó el activo de información, o si se realiza de forma PERMANENTE y/o No Aplica (N/A).
</t>
        </r>
      </text>
    </comment>
    <comment ref="O5" authorId="0" shapeId="0" xr:uid="{345FE598-B3A5-E647-A636-D8F94252A34E}">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C6733960-D40E-8C4B-91B2-CE220E290D85}">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A37E4039-3D82-2A49-AAB2-2BA9A2618BF1}">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A242E76A-A1EB-1145-8B97-26210CC2A726}">
      <text>
        <r>
          <rPr>
            <b/>
            <sz val="10"/>
            <color rgb="FF000000"/>
            <rFont val="Calibri"/>
            <family val="2"/>
          </rPr>
          <t>Cálculo Automático</t>
        </r>
        <r>
          <rPr>
            <sz val="10"/>
            <color rgb="FF000000"/>
            <rFont val="Calibri"/>
            <family val="2"/>
          </rPr>
          <t xml:space="preserve">
</t>
        </r>
      </text>
    </comment>
    <comment ref="V5" authorId="0" shapeId="0" xr:uid="{0EA6A2FC-D911-3548-965D-6BE7CD19AB82}">
      <text>
        <r>
          <rPr>
            <sz val="10"/>
            <color rgb="FF000000"/>
            <rFont val="Calibri"/>
            <family val="2"/>
          </rPr>
          <t xml:space="preserve">Es el dato que no sea semiprivado, privado o sensible.
</t>
        </r>
        <r>
          <rPr>
            <sz val="10"/>
            <color rgb="FF000000"/>
            <rFont val="Calibri"/>
            <family val="2"/>
          </rPr>
          <t xml:space="preserve">Son considerados datos públicos entre otros los datos relativos a:
</t>
        </r>
        <r>
          <rPr>
            <sz val="10"/>
            <color rgb="FF000000"/>
            <rFont val="Calibri"/>
            <family val="2"/>
          </rPr>
          <t xml:space="preserve">Estado Civil
</t>
        </r>
        <r>
          <rPr>
            <sz val="10"/>
            <color rgb="FF000000"/>
            <rFont val="Calibri"/>
            <family val="2"/>
          </rPr>
          <t xml:space="preserve">Profesión u Oficio
</t>
        </r>
        <r>
          <rPr>
            <sz val="10"/>
            <color rgb="FF000000"/>
            <rFont val="Calibri"/>
            <family val="2"/>
          </rPr>
          <t xml:space="preserve">Condición de ser servidor público
</t>
        </r>
        <r>
          <rPr>
            <sz val="10"/>
            <color rgb="FF000000"/>
            <rFont val="Calibri"/>
            <family val="2"/>
          </rPr>
          <t xml:space="preserve">
</t>
        </r>
      </text>
    </comment>
    <comment ref="W5" authorId="2" shapeId="0" xr:uid="{DBD09036-8746-6B45-AED5-852A6ECCC81F}">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3D5A3DC7-819B-504F-A5C8-A649042436D5}">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F7148298-F2DE-A64E-B70B-4B7B6CA0D95F}">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06A33E3C-E55C-6D4A-BEB9-1706D1E4C594}">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20AACF03-0728-0D42-8E91-BA0D1CDA4107}">
      <text>
        <r>
          <rPr>
            <sz val="10"/>
            <color rgb="FF000000"/>
            <rFont val="Calibri"/>
            <family val="2"/>
          </rPr>
          <t xml:space="preserve">La identificación de la excepción, dentro de las previstas en los artículos 18 y 19 de la Ley 1712 de 2014
</t>
        </r>
      </text>
    </comment>
    <comment ref="AC5" authorId="0" shapeId="0" xr:uid="{7F3737C3-2348-0F49-9616-B77BA3D90ED6}">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85EE4B49-6FF8-6340-AD2F-F378A5A55154}">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695E8A25-AB23-594F-8C8A-4AB44F05FA5F}">
      <text>
        <r>
          <rPr>
            <sz val="10"/>
            <color rgb="FF000000"/>
            <rFont val="Calibri"/>
            <family val="2"/>
          </rPr>
          <t>Fecha en que se calificó́ la información como reservada o clasificada</t>
        </r>
      </text>
    </comment>
    <comment ref="AF5" authorId="0" shapeId="0" xr:uid="{33F4E049-E85F-864B-8C26-25FB8B276DF2}">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AB1D2894-710B-C546-B509-699A8E2228AB}">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FF17BF4E-4CF8-224A-8358-B6FFF6BC5A04}">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9AE95577-A538-0B42-8DBE-56559F5479E0}">
      <text>
        <r>
          <rPr>
            <sz val="10"/>
            <color rgb="FF000000"/>
            <rFont val="Calibri"/>
            <family val="2"/>
          </rPr>
          <t>Realiza el almacenamiento de la información para tener una copia de respaldo</t>
        </r>
      </text>
    </comment>
    <comment ref="J7" authorId="0" shapeId="0" xr:uid="{97B63540-5C2C-7D48-AEE4-A14B179F6276}">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B3607AEE-310B-AB4A-BB56-58E431CE0467}">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A725B550-E8A0-654E-91F1-147611A814BF}">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4033D616-8AB8-074A-9C29-10A47E9C5FFA}">
      <text>
        <r>
          <rPr>
            <sz val="10"/>
            <color indexed="81"/>
            <rFont val="Calibri"/>
            <family val="2"/>
          </rPr>
          <t xml:space="preserve">Fecha de ingreso del activo en el inventario de activos.
</t>
        </r>
      </text>
    </comment>
    <comment ref="AL7" authorId="0" shapeId="0" xr:uid="{34539C88-E4A6-194D-B357-2D9DF040D10E}">
      <text>
        <r>
          <rPr>
            <sz val="10"/>
            <color rgb="FF000000"/>
            <rFont val="Calibri"/>
            <family val="2"/>
          </rPr>
          <t>Fecha de exclusión del activo de información en el inventario de activos.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00000000-0006-0000-0100-000001000000}">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00000000-0006-0000-0100-000002000000}">
      <text>
        <r>
          <rPr>
            <sz val="10"/>
            <color indexed="81"/>
            <rFont val="Calibri"/>
            <family val="2"/>
          </rPr>
          <t xml:space="preserve">Nombre de la dependencia  (propietario o custodio de la información) </t>
        </r>
      </text>
    </comment>
    <comment ref="C5" authorId="0" shapeId="0" xr:uid="{00000000-0006-0000-0100-000003000000}">
      <text>
        <r>
          <rPr>
            <sz val="10"/>
            <color indexed="81"/>
            <rFont val="Calibri"/>
            <family val="2"/>
          </rPr>
          <t xml:space="preserve">Nombre de la oficina y/o Grupo Interno de Trabajo que pertenece el activo de información </t>
        </r>
      </text>
    </comment>
    <comment ref="D5" authorId="0" shapeId="0" xr:uid="{00000000-0006-0000-0100-000004000000}">
      <text>
        <r>
          <rPr>
            <sz val="10"/>
            <color indexed="81"/>
            <rFont val="Calibri"/>
            <family val="2"/>
          </rPr>
          <t>Nombre completo del activo de información</t>
        </r>
      </text>
    </comment>
    <comment ref="E5" authorId="0" shapeId="0" xr:uid="{00000000-0006-0000-0100-000005000000}">
      <text>
        <r>
          <rPr>
            <sz val="10"/>
            <color indexed="81"/>
            <rFont val="Calibri"/>
            <family val="2"/>
          </rPr>
          <t>Descripción resumida de manera clara para identificar el activo de información</t>
        </r>
      </text>
    </comment>
    <comment ref="F5" authorId="0" shapeId="0" xr:uid="{00000000-0006-0000-0100-000006000000}">
      <text>
        <r>
          <rPr>
            <b/>
            <sz val="10"/>
            <color indexed="81"/>
            <rFont val="Calibri"/>
            <family val="2"/>
          </rPr>
          <t>*Información y datos de la entidad:</t>
        </r>
        <r>
          <rPr>
            <sz val="10"/>
            <color indexed="81"/>
            <rFont val="Calibri"/>
            <family val="2"/>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indexed="81"/>
            <rFont val="Calibri"/>
            <family val="2"/>
          </rPr>
          <t>*Sistemas de información y aplicaciones  de Software:</t>
        </r>
        <r>
          <rPr>
            <sz val="10"/>
            <color indexed="81"/>
            <rFont val="Calibri"/>
            <family val="2"/>
          </rPr>
          <t xml:space="preserve">
Software de aplicación, interfaces, software del sistema, herramientas de desarrollo y otras utilidades relacionadas
</t>
        </r>
        <r>
          <rPr>
            <b/>
            <sz val="10"/>
            <color indexed="81"/>
            <rFont val="Calibri"/>
            <family val="2"/>
          </rPr>
          <t>*Dispositivos de Tecnologías de información- Hardware:</t>
        </r>
        <r>
          <rPr>
            <sz val="10"/>
            <color indexed="81"/>
            <rFont val="Calibri"/>
            <family val="2"/>
          </rPr>
          <t xml:space="preserve">
Equipos de cómputo que por su criticidad son considerados activos de información, no sólo activos fijos.
</t>
        </r>
        <r>
          <rPr>
            <b/>
            <sz val="10"/>
            <color indexed="81"/>
            <rFont val="Calibri"/>
            <family val="2"/>
          </rPr>
          <t>*Soporte para almacenamiento de información :</t>
        </r>
        <r>
          <rPr>
            <sz val="10"/>
            <color indexed="81"/>
            <rFont val="Calibri"/>
            <family val="2"/>
          </rPr>
          <t xml:space="preserve">
Equipo para almacenamiento de información como USB, Discos Duros, CDs, SAN, NAS.
*</t>
        </r>
        <r>
          <rPr>
            <b/>
            <sz val="10"/>
            <color indexed="81"/>
            <rFont val="Calibri"/>
            <family val="2"/>
          </rPr>
          <t>Redes de comunicaciones:</t>
        </r>
        <r>
          <rPr>
            <sz val="10"/>
            <color indexed="81"/>
            <rFont val="Calibri"/>
            <family val="2"/>
          </rPr>
          <t xml:space="preserve">
Equipos de comunicaciones que por su criticidad son considerados activos de información, tales como: Firewall, router, VPN, entre otros.
</t>
        </r>
        <r>
          <rPr>
            <b/>
            <sz val="10"/>
            <color indexed="81"/>
            <rFont val="Calibri"/>
            <family val="2"/>
          </rPr>
          <t>*Servicios:</t>
        </r>
        <r>
          <rPr>
            <sz val="10"/>
            <color indexed="81"/>
            <rFont val="Calibri"/>
            <family val="2"/>
          </rPr>
          <t xml:space="preserve">
Servicios de computación y comunicaciones, tales como Internet, páginas de consulta, directorios compartidos e Intranet
</t>
        </r>
      </text>
    </comment>
    <comment ref="G5" authorId="1" shapeId="0" xr:uid="{00000000-0006-0000-0100-000007000000}">
      <text>
        <r>
          <rPr>
            <sz val="9"/>
            <color indexed="81"/>
            <rFont val="Tahoma"/>
            <family val="2"/>
          </rPr>
          <t xml:space="preserve">Ingrese la placa del inventario institucional. Ejm: Placa No. 38606
</t>
        </r>
      </text>
    </comment>
    <comment ref="H5" authorId="0" shapeId="0" xr:uid="{00000000-0006-0000-0100-000008000000}">
      <text>
        <r>
          <rPr>
            <b/>
            <sz val="10"/>
            <color indexed="81"/>
            <rFont val="Calibri"/>
            <family val="2"/>
          </rPr>
          <t>Idioma en la que fue producida la información</t>
        </r>
      </text>
    </comment>
    <comment ref="I5" authorId="0" shapeId="0" xr:uid="{00000000-0006-0000-0100-000009000000}">
      <text>
        <r>
          <rPr>
            <sz val="10"/>
            <color indexed="81"/>
            <rFont val="Calibri"/>
            <family val="2"/>
          </rPr>
          <t xml:space="preserve">Indicar si el activo se encuentra de forma fìsica o electronica
</t>
        </r>
        <r>
          <rPr>
            <b/>
            <sz val="10"/>
            <color indexed="81"/>
            <rFont val="Calibri"/>
            <family val="2"/>
          </rPr>
          <t xml:space="preserve"> Ej Físico:</t>
        </r>
        <r>
          <rPr>
            <sz val="10"/>
            <color indexed="81"/>
            <rFont val="Calibri"/>
            <family val="2"/>
          </rPr>
          <t xml:space="preserve"> papel, Discos zip, discos duros, discos compactos, CD,  DVD,etc.
</t>
        </r>
        <r>
          <rPr>
            <b/>
            <sz val="10"/>
            <color indexed="81"/>
            <rFont val="Calibri"/>
            <family val="2"/>
          </rPr>
          <t xml:space="preserve">Ej Electrónico: </t>
        </r>
        <r>
          <rPr>
            <sz val="10"/>
            <color indexed="81"/>
            <rFont val="Calibri"/>
            <family val="2"/>
          </rPr>
          <t>carpetas digitales, aplicaciones, redes, correo electrónico, Intranet, Internet,etc</t>
        </r>
      </text>
    </comment>
    <comment ref="L5" authorId="0" shapeId="0" xr:uid="{00000000-0006-0000-0100-00000A000000}">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00000000-0006-0000-0100-00000B000000}">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00000000-0006-0000-0100-00000C000000}">
      <text>
        <r>
          <rPr>
            <sz val="10"/>
            <color indexed="81"/>
            <rFont val="Calibri"/>
            <family val="2"/>
          </rPr>
          <t xml:space="preserve">Fecha en la cual se generó el activo de información, o si se realiza de forma PERMANENTE y/o No Aplica (N/A).
</t>
        </r>
      </text>
    </comment>
    <comment ref="O5" authorId="0" shapeId="0" xr:uid="{00000000-0006-0000-0100-00000D000000}">
      <text>
        <r>
          <rPr>
            <b/>
            <sz val="10"/>
            <color indexed="81"/>
            <rFont val="Calibri"/>
            <family val="2"/>
          </rPr>
          <t>Información Pública Reservada / Confidencial =Alta:</t>
        </r>
        <r>
          <rPr>
            <sz val="10"/>
            <color indexed="81"/>
            <rFont val="Calibri"/>
            <family val="2"/>
          </rPr>
          <t xml:space="preserve">
La pérdida de confidencialidad de la información puede conllevar un impacto negativo alto de índole legal, operativa, de pérdida de imagen o económica. Solo puede ser conocida por procesos autorizados. Por regla general la información
pública reservada corresponde a la determinada en el art. 19 de la ley 1712 de 2014:.
</t>
        </r>
        <r>
          <rPr>
            <b/>
            <sz val="10"/>
            <color indexed="81"/>
            <rFont val="Calibri"/>
            <family val="2"/>
          </rPr>
          <t>Información Pública Clasificada / Uso Interno = Medio:</t>
        </r>
        <r>
          <rPr>
            <sz val="10"/>
            <color indexed="81"/>
            <rFont val="Calibri"/>
            <family val="2"/>
          </rPr>
          <t xml:space="preserve">
 La pérdida de confidencialidad de la información puede conllevar un impacto negativo medio de índole legal, operativa, de pérdida de imagen o económica.
Puede ser conocida por todos los procesos de la entidad pero exclusivamente para realizar labores propias de la entidad. Por regla general la información pública clasificada corresponde a la determinada en el art. 18 de la ley 1712 de 2014.
</t>
        </r>
        <r>
          <rPr>
            <b/>
            <sz val="10"/>
            <color indexed="81"/>
            <rFont val="Calibri"/>
            <family val="2"/>
          </rPr>
          <t>Información Pública / Publica = Pública:</t>
        </r>
        <r>
          <rPr>
            <sz val="10"/>
            <color indexed="81"/>
            <rFont val="Calibri"/>
            <family val="2"/>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r>
          <rPr>
            <b/>
            <sz val="10"/>
            <color indexed="81"/>
            <rFont val="Calibri"/>
            <family val="2"/>
          </rPr>
          <t xml:space="preserve">
No Clasificada
</t>
        </r>
        <r>
          <rPr>
            <sz val="10"/>
            <color indexed="81"/>
            <rFont val="Calibri"/>
            <family val="2"/>
          </rPr>
          <t>Activos de Información que deben ser incluidos en el inventario y que aún no
han sido clasificados, deben ser tratados como activos de INFORMACIÓN PÚBLICA RESERVADA.</t>
        </r>
      </text>
    </comment>
    <comment ref="Q5" authorId="0" shapeId="0" xr:uid="{00000000-0006-0000-0100-00000E000000}">
      <text>
        <r>
          <rPr>
            <b/>
            <sz val="10"/>
            <color indexed="81"/>
            <rFont val="Calibri"/>
            <family val="2"/>
          </rPr>
          <t xml:space="preserve">Alto
</t>
        </r>
        <r>
          <rPr>
            <sz val="10"/>
            <color indexed="81"/>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indexed="81"/>
            <rFont val="Calibri"/>
            <family val="2"/>
          </rPr>
          <t xml:space="preserve">Medio
</t>
        </r>
        <r>
          <rPr>
            <sz val="10"/>
            <color indexed="81"/>
            <rFont val="Calibri"/>
            <family val="2"/>
          </rPr>
          <t xml:space="preserve">Información cuya pérdida de exactitud y completitud puede conllevar un impacto negativo de índole legal o económica, retrasar sus funciones, o generar pérdida de imagen moderado a los procesos internos de la Entidad. 
(Alta Dirección, Oficina Control Interno, Oficina Planeación, Oficina Jurídica, Servicio al Ciudadano, entre otros).
</t>
        </r>
        <r>
          <rPr>
            <b/>
            <sz val="10"/>
            <color indexed="81"/>
            <rFont val="Calibri"/>
            <family val="2"/>
          </rPr>
          <t xml:space="preserve">Bajo
</t>
        </r>
        <r>
          <rPr>
            <sz val="10"/>
            <color indexed="81"/>
            <rFont val="Calibri"/>
            <family val="2"/>
          </rPr>
          <t xml:space="preserve">Información cuya pérdida de exactitud y completitud conlleva un impacto no significativo. A nivel interno del proceso. (Jefe de la Dependencia, equipo de trabajo, supervisor)
</t>
        </r>
        <r>
          <rPr>
            <b/>
            <sz val="10"/>
            <color indexed="81"/>
            <rFont val="Calibri"/>
            <family val="2"/>
          </rPr>
          <t xml:space="preserve">No Clasificada
</t>
        </r>
        <r>
          <rPr>
            <sz val="10"/>
            <color indexed="81"/>
            <rFont val="Calibri"/>
            <family val="2"/>
          </rPr>
          <t>Activos de Información que deben ser incluidos en el inventario y que aún no han sido clasificados, deben ser tratados como activos de información de Integridad Alta (IA).</t>
        </r>
      </text>
    </comment>
    <comment ref="S5" authorId="0" shapeId="0" xr:uid="{00000000-0006-0000-0100-00000F000000}">
      <text>
        <r>
          <rPr>
            <b/>
            <sz val="10"/>
            <color indexed="81"/>
            <rFont val="Calibri"/>
            <family val="2"/>
          </rPr>
          <t xml:space="preserve">Alto
</t>
        </r>
        <r>
          <rPr>
            <sz val="10"/>
            <color indexed="81"/>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indexed="81"/>
            <rFont val="Calibri"/>
            <family val="2"/>
          </rPr>
          <t xml:space="preserve">Medio
</t>
        </r>
        <r>
          <rPr>
            <sz val="10"/>
            <color indexed="81"/>
            <rFont val="Calibri"/>
            <family val="2"/>
          </rPr>
          <t>La no disponibilidad de la información, del activo y/o de los sistemas de información puede conllevar un impacto negativo a los procesos internos de la Entidad. Ej: (Alta Dirección, Oficina control Interno, Oficina Planeación, Oficina Jurídica, Servicio al Ciudadano, entre otros).</t>
        </r>
        <r>
          <rPr>
            <sz val="10"/>
            <color indexed="81"/>
            <rFont val="Calibri"/>
            <family val="2"/>
          </rPr>
          <t xml:space="preserve">
</t>
        </r>
        <r>
          <rPr>
            <b/>
            <sz val="10"/>
            <color indexed="81"/>
            <rFont val="Calibri"/>
            <family val="2"/>
          </rPr>
          <t xml:space="preserve">Bajo
</t>
        </r>
        <r>
          <rPr>
            <sz val="10"/>
            <color indexed="81"/>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indexed="81"/>
            <rFont val="Calibri"/>
            <family val="2"/>
          </rPr>
          <t xml:space="preserve">No Clasificada
</t>
        </r>
        <r>
          <rPr>
            <sz val="10"/>
            <color indexed="81"/>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00000000-0006-0000-0100-000010000000}">
      <text>
        <r>
          <rPr>
            <b/>
            <sz val="10"/>
            <color indexed="81"/>
            <rFont val="Calibri"/>
            <family val="2"/>
          </rPr>
          <t>Cálculo Automático</t>
        </r>
        <r>
          <rPr>
            <sz val="10"/>
            <color indexed="81"/>
            <rFont val="Calibri"/>
            <family val="2"/>
          </rPr>
          <t xml:space="preserve">
</t>
        </r>
      </text>
    </comment>
    <comment ref="V5" authorId="0" shapeId="0" xr:uid="{00000000-0006-0000-0100-000011000000}">
      <text>
        <r>
          <rPr>
            <sz val="10"/>
            <color indexed="81"/>
            <rFont val="Calibri"/>
            <family val="2"/>
          </rPr>
          <t xml:space="preserve">Es el dato que no sea semiprivado, privado o sensible.
Son considerados datos públicos entre otros los datos relativos a:
Estado Civil
Profesión u Oficio
Condición de ser servidor público
</t>
        </r>
      </text>
    </comment>
    <comment ref="W5" authorId="2" shapeId="0" xr:uid="{00000000-0006-0000-0100-000012000000}">
      <text>
        <r>
          <rPr>
            <sz val="10"/>
            <color indexed="81"/>
            <rFont val="Calibri"/>
            <family val="2"/>
          </rPr>
          <t xml:space="preserve">Es el dato que por su naturaleza intima o
Reservada sólo es relevante para el titular.
</t>
        </r>
      </text>
    </comment>
    <comment ref="X5" authorId="0" shapeId="0" xr:uid="{00000000-0006-0000-0100-000013000000}">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00000000-0006-0000-0100-000014000000}">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00000000-0006-0000-0100-000015000000}">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00000000-0006-0000-0100-000016000000}">
      <text>
        <r>
          <rPr>
            <sz val="10"/>
            <color indexed="81"/>
            <rFont val="Calibri"/>
            <family val="2"/>
          </rPr>
          <t xml:space="preserve">La identificación de la excepción, dentro de las previstas en los artículos 18 y 19 de la Ley 1712 de 2014
</t>
        </r>
      </text>
    </comment>
    <comment ref="AB5" authorId="0" shapeId="0" xr:uid="{00000000-0006-0000-0100-000017000000}">
      <text>
        <r>
          <rPr>
            <sz val="10"/>
            <color indexed="81"/>
            <rFont val="Calibri"/>
            <family val="2"/>
          </rPr>
          <t>El fundamento constitucional o legal que justifica la clasificación o la reserva, señalando expresamente la norma, artículo, inciso o párrafo que la ampara</t>
        </r>
      </text>
    </comment>
    <comment ref="AC5" authorId="0" shapeId="0" xr:uid="{00000000-0006-0000-0100-000018000000}">
      <text>
        <r>
          <rPr>
            <sz val="10"/>
            <color indexed="81"/>
            <rFont val="Calibri"/>
            <family val="2"/>
          </rPr>
          <t xml:space="preserve">Explicar o justificar el por qué la información debe ser clasificada
o reservada bajo el fundamento constitucional o legal nombrado en la casilla anterior
</t>
        </r>
      </text>
    </comment>
    <comment ref="AD5" authorId="0" shapeId="0" xr:uid="{00000000-0006-0000-0100-000019000000}">
      <text>
        <r>
          <rPr>
            <sz val="10"/>
            <color indexed="81"/>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00000000-0006-0000-0100-00001A000000}">
      <text>
        <r>
          <rPr>
            <sz val="10"/>
            <color indexed="81"/>
            <rFont val="Calibri"/>
            <family val="2"/>
          </rPr>
          <t>Fecha en que se calificó́ la información como reservada o clasificada</t>
        </r>
      </text>
    </comment>
    <comment ref="AF5" authorId="0" shapeId="0" xr:uid="{00000000-0006-0000-0100-00001B000000}">
      <text>
        <r>
          <rPr>
            <sz val="10"/>
            <color indexed="81"/>
            <rFont val="Calibri"/>
            <family val="2"/>
          </rPr>
          <t>Tiempo que cobija la clasificación o reserva. La clasificación es ilimitada en años, la reserva solo puede durar como máximo por 15 años desde la creación del documento.</t>
        </r>
      </text>
    </comment>
    <comment ref="AG5" authorId="0" shapeId="0" xr:uid="{00000000-0006-0000-0100-00001C000000}">
      <text>
        <r>
          <rPr>
            <sz val="10"/>
            <color indexed="81"/>
            <rFont val="Calibri"/>
            <family val="2"/>
          </rPr>
          <t xml:space="preserve">Periodo de tiempo expresado en años que el activo de información debe estar disponible para su utilización o consulta como histórico dentro del proceso. 
</t>
        </r>
      </text>
    </comment>
    <comment ref="AH5" authorId="0" shapeId="0" xr:uid="{00000000-0006-0000-0100-00001D000000}">
      <text>
        <r>
          <rPr>
            <sz val="10"/>
            <color indexed="81"/>
            <rFont val="Calibri"/>
            <family val="2"/>
          </rPr>
          <t xml:space="preserve">Periodo de tiempo expresado en años que el activo de información debe estar disponible para su utilización o consulta como histórico dentro del proceso. 
</t>
        </r>
      </text>
    </comment>
    <comment ref="AJ5" authorId="0" shapeId="0" xr:uid="{00000000-0006-0000-0100-00001E000000}">
      <text>
        <r>
          <rPr>
            <sz val="10"/>
            <color indexed="81"/>
            <rFont val="Calibri"/>
            <family val="2"/>
          </rPr>
          <t>Realiza el almacenamiento de la información para tener una copia de respaldo</t>
        </r>
      </text>
    </comment>
    <comment ref="J7" authorId="0" shapeId="0" xr:uid="{00000000-0006-0000-0100-00001F000000}">
      <text>
        <r>
          <rPr>
            <sz val="10"/>
            <color indexed="81"/>
            <rFont val="Calibri"/>
            <family val="2"/>
          </rPr>
          <t xml:space="preserve">Describe la ubicación física exacta del activo de información. Ej:  Archivo interno, Escritorio del Líder del proceso,  Cuarto de almacenamiento.
</t>
        </r>
      </text>
    </comment>
    <comment ref="K7" authorId="0" shapeId="0" xr:uid="{00000000-0006-0000-0100-000020000000}">
      <text>
        <r>
          <rPr>
            <sz val="10"/>
            <color indexed="81"/>
            <rFont val="Calibri"/>
            <family val="2"/>
          </rPr>
          <t xml:space="preserve">Describe la ubicación electrónica exacta del activo de información, ruta: c:\Documentos\ejemplo.pdf
www.igac.gov.co
correo.igac.gov.co
</t>
        </r>
      </text>
    </comment>
    <comment ref="AI7" authorId="0" shapeId="0" xr:uid="{00000000-0006-0000-0100-000021000000}">
      <text>
        <r>
          <rPr>
            <sz val="10"/>
            <color indexed="81"/>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00000000-0006-0000-0100-000022000000}">
      <text>
        <r>
          <rPr>
            <sz val="10"/>
            <color indexed="81"/>
            <rFont val="Calibri"/>
            <family val="2"/>
          </rPr>
          <t xml:space="preserve">Fecha de ingreso del activo en el inventario de activos.
</t>
        </r>
      </text>
    </comment>
    <comment ref="AL7" authorId="0" shapeId="0" xr:uid="{00000000-0006-0000-0100-000023000000}">
      <text>
        <r>
          <rPr>
            <sz val="10"/>
            <color indexed="81"/>
            <rFont val="Calibri"/>
            <family val="2"/>
          </rPr>
          <t>Fecha de exclusión del activo de información en el inventario de activos.</t>
        </r>
      </text>
    </comment>
  </commentList>
</comments>
</file>

<file path=xl/sharedStrings.xml><?xml version="1.0" encoding="utf-8"?>
<sst xmlns="http://schemas.openxmlformats.org/spreadsheetml/2006/main" count="1613" uniqueCount="434">
  <si>
    <r>
      <t xml:space="preserve">MATRIZ DE INVENTARIO DE ACTIVOS DE INFORMACIÓN
</t>
    </r>
    <r>
      <rPr>
        <sz val="14"/>
        <color theme="1"/>
        <rFont val="Arial"/>
        <family val="2"/>
      </rPr>
      <t xml:space="preserve">GESTIÓN INFORMÁTICA </t>
    </r>
  </si>
  <si>
    <r>
      <t xml:space="preserve">MATRIZ DE INVENTARIO DE ACTIVOS DE INFORMACIÓN
</t>
    </r>
    <r>
      <rPr>
        <sz val="16"/>
        <color theme="1"/>
        <rFont val="Arial"/>
        <family val="2"/>
      </rPr>
      <t xml:space="preserve">GESTIÓN INFORMÁTICA </t>
    </r>
  </si>
  <si>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</si>
  <si>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</si>
  <si>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</si>
  <si>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</si>
  <si>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</si>
  <si>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</si>
  <si>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CALIFICACIÓN DE DATOS PERSONALES (Ley 1581 de 2012)</t>
  </si>
  <si>
    <t>Índice de información – Ley de Transparencia</t>
  </si>
  <si>
    <t>Datos adicionales del activo de información</t>
  </si>
  <si>
    <t>ID</t>
  </si>
  <si>
    <t>Oficina Centro de Investigación y Desarrollo de Información Geográfica - CIAF</t>
  </si>
  <si>
    <t>Grupo Interno de Trabajo Desarrollo Organizacional</t>
  </si>
  <si>
    <t>Nombre del Activo - Denominación</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</si>
  <si>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</si>
  <si>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</si>
  <si>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</si>
  <si>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</si>
  <si>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</si>
  <si>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</si>
  <si>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</si>
  <si>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</si>
  <si>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</si>
  <si>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</si>
  <si>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</si>
  <si>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</si>
  <si>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</si>
  <si>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</si>
  <si>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</si>
  <si>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Sensible</t>
  </si>
  <si>
    <t>Datos personales de niños, niñas o adolescentes</t>
  </si>
  <si>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</si>
  <si>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</si>
  <si>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</si>
  <si>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</si>
  <si>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</si>
  <si>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</si>
  <si>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</si>
  <si>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</si>
  <si>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</si>
  <si>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</si>
  <si>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</si>
  <si>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</si>
  <si>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</si>
  <si>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</si>
  <si>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</si>
  <si>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</si>
  <si>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Grupo Interno de Trabajo Transferencia y apropiacion del conocimiento en ciencia, Tecnología e innovación Geoespacial- CTEIG</t>
  </si>
  <si>
    <t xml:space="preserve">HISTORIAS ACADÉMICAS - Posgrados </t>
  </si>
  <si>
    <t>Documentos  que soportan el proceso del Posgrado y contiene la información sobre: Solicitud de admisión, Certificaciones y diplomas, Certificaciones de notas, Paz y salvo, Certificaciones académicas emitidas por el IGAC (a solicitud del estudiante).</t>
  </si>
  <si>
    <t>Información y datos de la Entidad</t>
  </si>
  <si>
    <t>N/A</t>
  </si>
  <si>
    <t>ESPAÑOL</t>
  </si>
  <si>
    <t>Físico</t>
  </si>
  <si>
    <t>Oficina 302 edificio CIAF</t>
  </si>
  <si>
    <t>.pdf</t>
  </si>
  <si>
    <t>Publicada</t>
  </si>
  <si>
    <t>POR DEMANDA</t>
  </si>
  <si>
    <t>Clasificada / Uso Interno = Medio</t>
  </si>
  <si>
    <t>Bajo</t>
  </si>
  <si>
    <t>SI</t>
  </si>
  <si>
    <t>NO</t>
  </si>
  <si>
    <r>
      <t>Ley 1712 de 2014, artículo 18, literal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Información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</si>
  <si>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privados y semiprivados (Ley 1266 de 2008, art. 3, lit. g y h)</t>
  </si>
  <si>
    <t xml:space="preserve">Los documentos contienen datos semi-privados y privados que pueden afectar el derecho a la intimidad  de los titulares de la información. </t>
  </si>
  <si>
    <t>Parcial
Se podrá entregar con autorización del titular de la información.</t>
  </si>
  <si>
    <t>Indefinido</t>
  </si>
  <si>
    <t>Concervación Total</t>
  </si>
  <si>
    <t>Todos los procesos del IGAC, Partes interesadas</t>
  </si>
  <si>
    <t xml:space="preserve">PASANTÍAS - Pasantías  y practicantes </t>
  </si>
  <si>
    <t>Solicitud de pasantes, Comunicados de aceptación, Presentación de pasantes, Informe de pasantía, Constancia de cumplimiento.</t>
  </si>
  <si>
    <t>Ambos</t>
  </si>
  <si>
    <t>EQUIPO LOCAL OFICINA GIT CTEIG</t>
  </si>
  <si>
    <t>.doc / .pdf</t>
  </si>
  <si>
    <t>Disponible</t>
  </si>
  <si>
    <t>Medio</t>
  </si>
  <si>
    <t>4 Años en archivo central</t>
  </si>
  <si>
    <t>4 Años en archivo central - Luego se eliminan</t>
  </si>
  <si>
    <t xml:space="preserve">TRANSFERENCIA DE CONOCIMIENTO - Capacitación misional </t>
  </si>
  <si>
    <t>Actas de aprobación de comité acádemico, Resoluciones</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</si>
  <si>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t>
  </si>
  <si>
    <t>TRANSFERENCIA DE CONOCIMIENTO - Cursos</t>
  </si>
  <si>
    <t xml:space="preserve">Programas y contenidos </t>
  </si>
  <si>
    <t xml:space="preserve">TRANSFERENCIA DE CONOCIMIENTO - Base de datos de Estudiantes </t>
  </si>
  <si>
    <t>Conjunto de esta información que contiene el listado de estudiantes</t>
  </si>
  <si>
    <t xml:space="preserve">Las listas de estudiantes contienen datos semi-privados y privados que pueden afectar el derecho a la intimidad de los titulares de la información. </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</si>
  <si>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</si>
  <si>
    <t>Grupo Interno de Trabajo Investigación, Desarrollo e innovación - I+D+i</t>
  </si>
  <si>
    <t>Estudios Multitemporales</t>
  </si>
  <si>
    <t>Convenio - Contrato, Información geográfica disponible (web, bancos de información y otros medios), Cartografía básica a diferentes escalas (base de datos cartográfica), Cartografía temática, Imágenes de sensores satélitales y aerotransportados y datos asociados, Publicaciones, atlas, diccionarios, geográfia de Colombia regiones y temáticos, Carta catastral y planos temáticos.</t>
  </si>
  <si>
    <t>Oficina GIT IDI</t>
  </si>
  <si>
    <t>REPOSITORIO NETAPP Y TORTOISE</t>
  </si>
  <si>
    <t>.doc, .pdf, .tif, .txt, .rtf, .pdf, .xls,.xlt, .csv, .ppt, .pps, .jpg, shp</t>
  </si>
  <si>
    <t>Alto</t>
  </si>
  <si>
    <r>
      <t>Ley 1712 de 2014, artículo 18, literal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t>
    </r>
  </si>
  <si>
    <t xml:space="preserve">Los estudios multitemporales pueden contener datos semi-privados y privados, cuyo conocimiento por terceros no autorizados podría afectar el derecho a la intimidad de los titulares de la información. 
Adicionalmente, es necesario revisar el clausulado, con el fin de verificar si la entrega de información requiere autorización expresa del contratante. </t>
  </si>
  <si>
    <t>Parcial
Se podrá entregar cuando en el contrato o convenio no se haya pactado la autorización expresa del contratante o se cuente con dicha autorización.
Se podrán entregar cifras generales.</t>
  </si>
  <si>
    <t xml:space="preserve">Grupo Interno de Trabajo Investigación, Desarrollo e innovación </t>
  </si>
  <si>
    <t>ESTUDIOS E INVESTIGACIONES - Investigación</t>
  </si>
  <si>
    <t>Información Pública / Pública =Bajo</t>
  </si>
  <si>
    <t>ESTUDIOS E INVESTIGACIONES - Desarrollo</t>
  </si>
  <si>
    <t>ESTUDIOS E INVESTIGACIONES - Innovación</t>
  </si>
  <si>
    <t>Cooperación Nacional e Internacional</t>
  </si>
  <si>
    <t>Documentos técnicos y registros de asistencia que soportan la participación del IGAC en comisiones nacionales o a nivel de cooperación internacional.</t>
  </si>
  <si>
    <t>Jefatura CIAF
Oficina Jurídica
Oficina GIT IDI</t>
  </si>
  <si>
    <t>.pdf, .word</t>
  </si>
  <si>
    <t>CONVENCIONES Y ENCUENTROS (Divulgación del Conocimiento)</t>
  </si>
  <si>
    <t xml:space="preserve">Memorias, poster y ponencias de carácter técnico científico </t>
  </si>
  <si>
    <t>Bases de datos Proyectos I+D+i (Netapp - Torstoise) Histórico</t>
  </si>
  <si>
    <t xml:space="preserve">Información de proyectos 
Productos finales 
Documentos 
Salidas gráficas </t>
  </si>
  <si>
    <t>Electrónico</t>
  </si>
  <si>
    <r>
      <t xml:space="preserve">REPOSITORIO NETAPP
</t>
    </r>
    <r>
      <rPr>
        <sz val="11"/>
        <color rgb="FFFF0000"/>
        <rFont val="Calibri"/>
        <family val="2"/>
      </rPr>
      <t xml:space="preserve">
TRES Equipos de computo. </t>
    </r>
  </si>
  <si>
    <r>
      <t xml:space="preserve">Ley 1712 de 2014, artículo 19, literal e: </t>
    </r>
    <r>
      <rPr>
        <i/>
        <sz val="11"/>
        <rFont val="Calibri"/>
        <family val="2"/>
      </rPr>
      <t>"El debido proceso y la igualdad de las partes en los procesos judiciales"</t>
    </r>
    <r>
      <rPr>
        <sz val="11"/>
        <rFont val="Calibri"/>
        <family val="2"/>
      </rPr>
      <t xml:space="preserve">
Información Pública Reservada</t>
    </r>
  </si>
  <si>
    <t>La igualdad de las partes en los procesos judiciales (C.P.A.C.A, art. 3, num. 2)
Acceso restringido a expedientes (Ley 1564 de 2012, art. 123)</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</si>
  <si>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</si>
  <si>
    <t xml:space="preserve">Banco de Firmas espectrales </t>
  </si>
  <si>
    <t>Archivos de firmas espectrales con sus respectivos metadatos
Se genera con el software Oceans View (Licencia vitalicia 3 computadores) el cual genera una firma en (Formato ASCII) y se genera un metadato en excel con el uso del formato facilitativo "metadato firma", El ciudadano debe indicar la ubicación geografica de la firma. Las firmas son requeridas por Agrologia - CIAF. Formatos Asci - XML</t>
  </si>
  <si>
    <t>Grupo Interno de Trabajo Gobierno Geoespacial - ICDE</t>
  </si>
  <si>
    <t>PLANES, PROGRAMAS Y PROYECTOS, ASESORÍA, CONSULTORÍA Y COOPERACIÓN</t>
  </si>
  <si>
    <t>Solicitudes recibidas y/o pliegos, propuesta, Informe de avance o seguimiento de actividades, Documentos Técnicos</t>
  </si>
  <si>
    <t>CIAF_OFICINA 216</t>
  </si>
  <si>
    <t>REPOSITORIO IGACNAS Y TORTOISE
https://drive.google.com/drive/folders/1IRJDQaVuPQ_0K6aHMgHqEBhYRMoItGok
Repositorio_2019 (OFCIAF032)</t>
  </si>
  <si>
    <t xml:space="preserve">Todos los procesos del IGAC, Partes interesadas
</t>
  </si>
  <si>
    <t xml:space="preserve">CONVENCIONES Y ENCUENTROS, EVENTOS </t>
  </si>
  <si>
    <t>Presentación, listado de asistencia, memorias y ponencias.</t>
  </si>
  <si>
    <t>ARCHIVO FÍSICO GIT ICDE</t>
  </si>
  <si>
    <t>\\Srvcohum1\IDE_2017\PROYECTO 2\7. Foro ICDE
https://drive.google.com/drive/folders/1IRJDQaVuPQ_0K6aHMgHqEBhYRMoItGok
Repositorio_2019 (OFCIAF032) 2018 - 2019
DISCO DURO EXTERNO ANUAL</t>
  </si>
  <si>
    <t>Todos los procesos del IGAC, Usuarios internos, Partes interesadas</t>
  </si>
  <si>
    <t>ESTÁNDARES Y POLÍTICAS, ESTÁNDARES DE INFORMACIÓN GEOGRÁFICA</t>
  </si>
  <si>
    <t>Documentos técnicos (Secretaría Técnica).</t>
  </si>
  <si>
    <t>\\Srvcohum1\IDE_2017
https://drive.google.com/drive/folders/1IRJDQaVuPQ_0K6aHMgHqEBhYRMoItGok
Repositorio_2019 (OFCIAF032)</t>
  </si>
  <si>
    <t>Pública Reservada / Confidencial =Alta</t>
  </si>
  <si>
    <t>ESTÁNDARES Y POLÍTICAS, Políticas de información geográfica</t>
  </si>
  <si>
    <t>Documentos técnicos</t>
  </si>
  <si>
    <t>ESTÁNDARES Y POLÍTICAS, Gestión de Tecnologías geoespaciales.</t>
  </si>
  <si>
    <t xml:space="preserve">Documentos técnicos, Informes de avance, Informes, Indicadores de gestión, Etapas del proyecto. </t>
  </si>
  <si>
    <t>GEOPORTALES Y GEOSERVICIOS</t>
  </si>
  <si>
    <t>Sistemas de Información y Aplicaciones de Software</t>
  </si>
  <si>
    <t xml:space="preserve">\\Srvcohum1\IDE_2017\PROYECTO 3\3. PGN
\\Srvcohum1\IDE_2017\PROYECTO 3\4. Portal ICDE
\\Srvcohum1\IDE_2017\PROYECTO 3\5. Metadatos expuestos visor
https://drive.google.com/drive/folders/1IRJDQaVuPQ_0K6aHMgHqEBhYRMoItGok
Repositorio_2019 (OFCIAF032)
SECAMET01 (172.17.2.41 / Gestor de Metadatos - Semana geomática)
SRICDE03 ( 172.17.3.102 / ICDE-NUEVO)
SRVPGN03 (172.17.3.107 / PGN -Nuevo) </t>
  </si>
  <si>
    <t>SECRETARÍA TÉCNICA, Infraestructura Colombiana de Datos Espaciales (ICDE)</t>
  </si>
  <si>
    <t xml:space="preserve">Documentos técnicos, Actas de reuniones plenarias ICDE, Lista de expositores, Memorias y Ponencias, Base de datos Comunidad ICDE (clientes y/o usuarios) </t>
  </si>
  <si>
    <t>Grupo Interno de Trabajo Aplicación en tecnologías de la información geográfica - TIG</t>
  </si>
  <si>
    <t>Convenio y/o contrato  SIG</t>
  </si>
  <si>
    <t>Documento de acuerdos técnicos y económicos entre el IGAC y un cliente externo</t>
  </si>
  <si>
    <t>CIAF_OFICINA GIT_TIG</t>
  </si>
  <si>
    <t>SRVGIS17 / 172.17.2.218 (TORTOISE)</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</si>
  <si>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Inormación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</si>
  <si>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</si>
  <si>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t xml:space="preserve">Los documento de acuerdos técnicos y económicos celebrados con clientes externos pueden contener datos semi-privados, privados, sensibles o de menores, cuyo acceso por terceros no autorizados puede afectar el derecho a la intimidad de los titulares de la información. 
</t>
  </si>
  <si>
    <t>Parcial
Se podrá entregar cuando se cuente con la autorización de los titulares de la información. 
Se podrán entregar cifras generales.</t>
  </si>
  <si>
    <t>PLANES, PROGRAMAS Y PROYECTOS, Proyectos de sistemas de información Geográficas - Documentación técnica proyectos SIG</t>
  </si>
  <si>
    <t>Corresponde a un conjunto de documentos que se definen como productos para cualquier proyecto de desarrollo de sistemas de información geográfica, así:
Planificación
* Plan de Gestión del Proyecto
* Cronograma detallado
Análisis
* Documento de requerimientos mínimos de información geográfica y alfanumérica
* Documento de inventario y diagnóstico de la información geográfica y alfanumérica
* Acta de acuerdo donde se determine el listado de capas a publicar en el SIG
* Documento de lineamientos de política para el flujo de información y las condiciones mínimas
* Documento de Análisis del SIG
* Documento inventario y diagnóstico de la infraestructura tecnológica disponible para el SIG
Diseño
* Documento de diseño de la base de datos del SIG
* Documento de diccionario de datos del modelo para el SIG
* Documento de diseño del SIG
* Documento de Catálogo de símbolos de la información del SIG
* Documento de Catálogo de Objetos del la información del SIG
* Metadatos mínimos geográficos diligenciados para la IG del SIG
* Formatos de calidad mínima de la IG del SIG diligenciados
Desarrollo
* Metadatos de los servicios web geográficos publicados en el SIG
Implementación
* Acta de verificación de la plataforma tecnológica dispuesta para el SIG
* Acta de instalación y puesta en marcha del SIG
* Manual de instalación del SIG
* Manual de usuario del SIG
* Manual de construcción de geoservicios
* Material de apoyo para las sesiones de entrenamiento
*Actas de las sesiones de entrenamiento a nivel de usuario y administración del SIG
Entre los proyectos SIG desarrollados estan:  Contraloria , Geoportalminero, Geoportalminero2, INCODER, Proyecto_MADS, REAA, REDD, SIG_Avaluos, SIG_catatumbo, SIG_Cerrejon, SIG_Corpoguajira Fase1, SIG_Invias, SIG_Ipse, SIG_mdt, SIG_Quindio, SIG_sinc, SIGARE, SIG_Chia_2, SIG_Chia_3, SIG_Chia_4, SIG_Tierras, Visor Geográfico Coldeportes</t>
  </si>
  <si>
    <t xml:space="preserve">Los documentos pueden tener datos semi-privados, privados, sensibles o de menores que pueden afectar el derecho a la intimidad de los titulares de la información. 
</t>
  </si>
  <si>
    <t>PLANES, PROGRAMAS Y PROYECTOS, Proyectos de sistemas de información Geográficas - Informes de avance por proyecto</t>
  </si>
  <si>
    <t>Corresponde a los documentos mensuales y trimestrales generados para consolidar el reporte de avance mensual y trimestral de los proyectos de desarrollo de sistemas de información geográfica</t>
  </si>
  <si>
    <t>.pdf, .word, .xlsx</t>
  </si>
  <si>
    <t>MENSUAL</t>
  </si>
  <si>
    <t>PLANES, PROGRAMAS Y PROYECTOS
Proyectos de tecnología de información Geográficas -Bases de datos proyectos SIG</t>
  </si>
  <si>
    <t xml:space="preserve">Bases de datos creadas en ambiente de pruebas para dar soporte de información  a los proyectos de sistemas de información geográfica. Las Bases de Datos son usadas para prestar soporte al sistema de información que esta en producción y en ocasiones el IGAC dispone el sistema de información en producción.
MIN.MINAS (lportal,liferaysme,lportalsme,Swamiminero,Swamiminero1)
SIGEO_CHIA (SIGEO_CHIA, SIGEO_CHIA3, SIGEO_CHIA,SIGCHIA
MIN.AMBIENTE (MINAMBI)
SIG_AREA (BDANH, BDPORTALANH)
SIG_TIERRAS (BDTIERRAS)
SIG_QUINDIO (sigq,SIGQ1)
SIG_CORPOGUAJIRA (BDSIGCG)
PGN (BDTIERRAS , BDPGN)
SIG_ARE PRUEBAS Y PRODUCCION (BDANH, BDPORTALANH)
SIG_TIERRAS producción (BDTIERRAS)
SIG_AVALUOS (BDAVALUOS)
SIG_CATATUMBO (BDSIGCAT)
</t>
  </si>
  <si>
    <t xml:space="preserve">
SRMAPINV (172.17.2.46 / Proy Min.Minas)
SRVGIS22 (172.17.2.138 / Proy Min.Minas)
SRMAPINV (172.17.2.46 / Proy SIGEO_CHIA)
SRSIGCHI3 (172.17.3.18 /  Proy SIGEO_CHIA)
SRSIGCHI3 (172.17.3.18 /  Proy Min. Ambiente)
SRSIGAREDB (172.17.2.108 / Proy SIG_ARE)
SRSIGTIERRASDB (172.17.2.158  / Proy SIG_TIERRAS)
172.17.2.166 / Min.Educacion
SRVGIS21 (172.17.2.203 / Proy SIG QUINDIO)
SRGIS21 (172.17.3.59  / Proy SIG QUINDIO)
172.17.2.56 / SIG_CORPOGUAJIRA
SRSIGTIERRASDB (172.17.2.158  /PGN)
ARE (172.17.2.122 /SIG_ARE pruebas)
ARE (172.17.2.123 /SIG_ARE pruebas)
ARE (172.17.2.83 /SIG_ARE_Produccion)
SRSIGT9 (172.17.3.53 / SIG_TIERRAS producción)
SRSIGT10 (172.17.3.54 / SIG_TIERRAS producción)
SRCORGF2 (172.17.3.58 / SIG_CORPOGUAJIRA II)
172.17.3.56/ SIG_AVALUOS
172.17.2.91/SIG_CATATUMBO
</t>
  </si>
  <si>
    <t>Bases de Datos</t>
  </si>
  <si>
    <t>PERMANENTE</t>
  </si>
  <si>
    <t>PLANES, PROGRAMAS Y PROYECTOS
Proyectos de tecnología de información Geográficas - Servicios Web Geográficos</t>
  </si>
  <si>
    <t>Los servicios web geográficos son usados para prestar soporte al sistema de información que esta en producción y en ocasiones el IGAC dispone el sistema de información en producción.
Archivos con la estructura temática de los Servicios Web Geográficos
Archivos MXD (ArcGis)
Geoserver (DataDir)</t>
  </si>
  <si>
    <t>Datacenter</t>
  </si>
  <si>
    <t>SRGIT11 ( 172.17.3.56 / SIG_GUAJIRA)
SRSIGCAT4 ( 172.17.2.99 / CATATUMBO)</t>
  </si>
  <si>
    <t>.exe</t>
  </si>
  <si>
    <t>PLANES, PROGRAMAS Y PROYECTOS
Proyectos de tecnología de información Geográfica - Archivos de instalación y despliegue de desarrollos SIG</t>
  </si>
  <si>
    <t xml:space="preserve">Codigo Fuente - Espacio de Trabajo CIAF
Archivos con instrucciones realizadas en un lenguaje de programación que sirven para la implementación de las funcionalidades de un SIG. </t>
  </si>
  <si>
    <t>GITLAB.IGAC.GOV.CO (intranet)
REPOSITORIO NETA
GIT TIG
SRGIT11 (172.17.3.56/ SIG_GUAJIRA)
SRSIGCAT1 ( 172.17.2.89 / CATATUMBO)
SRSIGCAT3 ( 172.17.2.93 / CATATUMBO)
GIT ICDE
SRICDE01 ( 172.17.3.100 / ICDE-NUEVO) 
SRICDE02 ( 172.17.3.101 / ICDE-NUEVO) 
SRTELCR (172.17.2.26/ TELECENTRO -NUEVO -PAG. CIAF)
SECAMET02(SRVICDE) (172.17.3.69 / Gestor de Metadatos)
SRVPGN02 ( 172.17.3.106 / PGN -Nuevo)
SRVPGN01 ( 172.17.3.105 / PGN -Nuevo)
SRMINAMB (172.17.3.90 / MADS)
GIT CTEIG
SRVPYDPI1 ( 172.17.3.103 /Desarrollo y Pruebas Telecentro)</t>
  </si>
  <si>
    <t>.txt</t>
  </si>
  <si>
    <r>
      <t>Ley 1712 de 2014, artículo 18, literal c:</t>
    </r>
    <r>
      <rPr>
        <i/>
        <sz val="11"/>
        <rFont val="Calibri"/>
        <family val="2"/>
      </rPr>
      <t xml:space="preserve"> "Los secretos comerciales, industriales y profesionales"</t>
    </r>
    <r>
      <rPr>
        <sz val="11"/>
        <rFont val="Calibri"/>
        <family val="2"/>
      </rPr>
      <t xml:space="preserve">
Información Pública Clasificada</t>
    </r>
  </si>
  <si>
    <t>Secretos comerciales, industriales y profesionales (Constitución Política, artículo 74)
Reserva del secreto profesional (C.P.A.C.A., artículo 24, num 7)</t>
  </si>
  <si>
    <t xml:space="preserve">Teniendo en cuenta que la información es exclusiva del cliente, es necesario revisar el clausulado con el fin de verificar si la entrega de información requiere autorización expresa del contratante. </t>
  </si>
  <si>
    <t>Parcial
Se podrá entregar cuando en el contrato o convenio no haya pactado la autorización expresa de las partes o se cuente con dicha autorización. 
Se podrían entregar cifras generales</t>
  </si>
  <si>
    <t>PLANES, PROGRAMAS Y PROYECTOS, Proyectos de sistemas de información Geográficas - Backups de productos contractuales SIG</t>
  </si>
  <si>
    <t>Almacenamiento de los productos contractuales asociados con el trabajo del GIT de TIG</t>
  </si>
  <si>
    <t>Servidor 172.17.2.210 (TORTOISE)</t>
  </si>
  <si>
    <t xml:space="preserve">CONTRATOS Y CONVENIOS - Contratos y convenios de ingreso </t>
  </si>
  <si>
    <t>Documentación necesaria para la generación de convenios y contratos con diferentes entidades privadas, públicas, nacionales e internacionales.</t>
  </si>
  <si>
    <t>SALA DE JUNTAS OFICINA CIAF Y BLIBLIOTECA IGAC</t>
  </si>
  <si>
    <t>REPOSITORIO IGACNAS Y TORTOISE</t>
  </si>
  <si>
    <t>Word/Pdf</t>
  </si>
  <si>
    <t xml:space="preserve">Por demanda </t>
  </si>
  <si>
    <t>MEDIA</t>
  </si>
  <si>
    <t xml:space="preserve">INFORMES - Informes de gestión </t>
  </si>
  <si>
    <t>Información que contiene  los comunicados oficiales que genera el IGAC y los informes de su gestión realizada  en cuanto a su compromiso misional.</t>
  </si>
  <si>
    <t>\\OIAF056\Users\mariluz.hortua\Documents\SGI\SGI2019\Comités</t>
  </si>
  <si>
    <t>TRIMESTRAL</t>
  </si>
  <si>
    <t>Dependencia</t>
  </si>
  <si>
    <t>Oficina 
y/o Grupo Interno de Trabajo</t>
  </si>
  <si>
    <t>Descripción
del Activo</t>
  </si>
  <si>
    <t>Objeto Legítimo de la Excepción</t>
  </si>
  <si>
    <t>Fundamento Legal o Constitucional</t>
  </si>
  <si>
    <t>Fundamento Jurídico de la Excepción</t>
  </si>
  <si>
    <t>Grupo Interno de Trabajo Transferencia y apropiación del Conocimiento en ciencia, tecnología e innovación geoespacial - CTEIG</t>
  </si>
  <si>
    <t>Cursos cortos</t>
  </si>
  <si>
    <t>El conjunto de esta información es solicitada para verificar el perfil del postulante y realizar la selección de aquellos que cumplen con los requisitos para realizar el curso y contiene la informacion respecto a: programa, formato de admision, registro de aistencia y certificaciones emitidas.</t>
  </si>
  <si>
    <t>Por demanda</t>
  </si>
  <si>
    <t>ley 1712 de 2014 articulo 24</t>
  </si>
  <si>
    <t>Articulo 24 numeral 3 ley 1437 de 2011</t>
  </si>
  <si>
    <t>LEY 1712 DE 2014
ARTICULO 18-19</t>
  </si>
  <si>
    <t>PARCIAL</t>
  </si>
  <si>
    <t>15 AÑOS</t>
  </si>
  <si>
    <t xml:space="preserve">Cursos por demanda y/o cooperación </t>
  </si>
  <si>
    <t>El conjunto de esta información es solicitada para realizar la selección de aquellos postulantes que cumplen con los requisitos para tomar el curso por demanda  y contiene la informacion de: solicitud de cooperacion, convenio, contrato, acta de inicio, cotización, programa, registro de matrícula, registro de asistencia, certificaciones emitidas, comunicaciones oficiales y acta de liquidación.</t>
  </si>
  <si>
    <t>LEY 1712 DE 2014
ARTICULO 18-19
LEY 1581 DE 2012
ARTICULO 8</t>
  </si>
  <si>
    <t>Cursos virtuales</t>
  </si>
  <si>
    <t xml:space="preserve">Se relaciona  a la informacion de los cursos virtuales  programados  y contiene:  inscripciones, linea tematica, certificado , todos los documentos soportados en la platoforma </t>
  </si>
  <si>
    <t>Estudios de posgrado</t>
  </si>
  <si>
    <t>Conjunto de esta información que contienme  el listado de  Listado de  estudiantes,  la utilizacio de  salas , con el fin de autorizar el ingreso al instituto y los salones a aquellos estudiantes que estan cursando algun estudio de posgrado con una universidad que cuente con convenio con el IGAC.</t>
  </si>
  <si>
    <t>Programa de becas</t>
  </si>
  <si>
    <t>El conjunto de está información es con el fin de garantizar la trazabilidad en la convocatoria y los pagos que debe realizar el instituto que realiza el programa de becas.</t>
  </si>
  <si>
    <t>ESTUDIOS E INVESTIGACIONES - Aplicaciones en Gestión Ambiental</t>
  </si>
  <si>
    <t>Documentos Técnicos , memoria técnica</t>
  </si>
  <si>
    <t>OFICINA JURÍDICA</t>
  </si>
  <si>
    <t>Resolución 1887 de 2015 
artículo 20: Disponibilidad de la informaión</t>
  </si>
  <si>
    <t>LEY 1712 DE 2014
ARTICULO 19</t>
  </si>
  <si>
    <t xml:space="preserve">Nota 27/07/2020:
Se elimina el activo porque se crea uno sólo de Investigaciones, otro de Desarrollo y otro de Innovación. </t>
  </si>
  <si>
    <t>LEVANTAMIENTOS BIOFÍSICOS</t>
  </si>
  <si>
    <t xml:space="preserve">Documentos ténicos </t>
  </si>
  <si>
    <t>oficina 302 edificio CIAF</t>
  </si>
  <si>
    <t>ESTUDIOS E INVESTIGACIONES - Aplicaciones en Gestion del Riesgo</t>
  </si>
  <si>
    <t>Documentos Técnicos</t>
  </si>
  <si>
    <t>OFICINA INTERNA JURÍDICA CIAF</t>
  </si>
  <si>
    <t>Word /Pdf/ Excel</t>
  </si>
  <si>
    <t xml:space="preserve">ASESORIA Y CONSULTORIA TECNICA - Investigaciones </t>
  </si>
  <si>
    <t xml:space="preserve">Informe técnico del proyecto de investigación, Articulos Tecnico-cientifico, Datos insumo para el desarrollo del proyecto </t>
  </si>
  <si>
    <t xml:space="preserve">Archivo Jefatura </t>
  </si>
  <si>
    <t>Mensual</t>
  </si>
  <si>
    <t>Nota 27/07/2020:
Se elimina el activo porque se crea uno sólo de "ASESORIA Y CONSULTORIA TECNICA" y otro de sólo "INVESTIGACIONES"</t>
  </si>
  <si>
    <t>Comisión colombiana del espacio</t>
  </si>
  <si>
    <t>El conjunto de esta información se realiza con el fin de garantizar la realización de dichas reuniones y dejar una copia física de los acuerdos y compromisos a los que se llega. Actualmente la administración de la comisión fue delegada.</t>
  </si>
  <si>
    <t>BAJO</t>
  </si>
  <si>
    <t>LEY 1712 DE 2014
ARTICULO 18</t>
  </si>
  <si>
    <t>Nota 27/07/2020: Antes se llamaba Comisión colombiana del espacio, se cambió con un nombre más general.</t>
  </si>
  <si>
    <t>CONVENCIONES Y ENCUENTROS</t>
  </si>
  <si>
    <t>Memorias y ponencias.</t>
  </si>
  <si>
    <t>por demanda</t>
  </si>
  <si>
    <t>DESDE LA ELABORACIÓN DEL DOCUMENTO</t>
  </si>
  <si>
    <t>Bases de datos proyectos I+D+i (NAS - torstoise)</t>
  </si>
  <si>
    <t xml:space="preserve">Información de proyetos 
Productos finales 
Documentos 
Salidas graficas </t>
  </si>
  <si>
    <t>electrónico</t>
  </si>
  <si>
    <t>Archivos de firmas espectrales 
Metadatos</t>
  </si>
  <si>
    <t>pdf</t>
  </si>
  <si>
    <t xml:space="preserve">por demanda </t>
  </si>
  <si>
    <t>PROYECTOS DE INVESTIGACIÓN DESARROLLO E INNOVACIÓN</t>
  </si>
  <si>
    <t>Documentación Técnica, Informes de avance, Actas de reunión</t>
  </si>
  <si>
    <t>Nota_27/07/2020: Se elimina este activo ya que se considera que debe estar centralizado en los activos del GIT I+D+i</t>
  </si>
  <si>
    <t>ELIMINAR. REVISAR CON CARLOS FRANCO.-&gt; EL GIT I+D+I SI TIENE CONTEMPLADO ESTE PRODUCTO.
REVISARA CON ISIS LA ELIMINACIÓN DE ESTE ACTIVO, TODA VEZ QUE HAY HISTÓRICO</t>
  </si>
  <si>
    <t>Grupo Interno de Trabajo Aplicación en tecnologías de la información Geografica - TIG</t>
  </si>
  <si>
    <t>PLANES, PROGRAMAS Y PROYECTOS, Proyectos de sistemas de información Geográficas - servidores de bases de datos SIG</t>
  </si>
  <si>
    <t>Máquinas virtuales y físicas asignadas por la oficina de informática, para generar ambientes de desarrollo y pruebas de bases de datos de los proyectos SIG</t>
  </si>
  <si>
    <t>Dispositivos de Tecnologías de Información - Hardware</t>
  </si>
  <si>
    <t>SRMAPINV (172.17.2.46 / Proy Min.Minas)
SRVGIS22 (172.17.2.138 / Proy Min.Minas)
SRMAPINV (172.17.2.46 / Proy SIGEO_CHIA)
SRSIGCHI3 (172.17.3.18 /  Proy SIGEO_CHIA)
SRSIGCHI3 (172.17.3.18 /  Proy Min. Ambiente)
SRSIGAREDB (172.17.2.108 / Proy SIG_ARE)
SRSIGTIERRASDB (172.17.2.158  / Proy SIG_TIERRAS)
172.17.2.166 / Min.Educacion
SRVGIS21 (172.17.2.203 / Proy SIG QUINDIO)
SRGIS21 (172.17.3.59  / Proy SIG QUINDIO)
172.17.2.56 / SIG_CORPOGUAJIRA
SRSIGTIERRASDB (172.17.2.158  /PGN)
ARE (172.17.2.122 /SIG_ARE pruebas)
ARE (172.17.2.123 /SIG_ARE pruebas)
ARE (172.17.2.83 /SIG_ARE_Produccion)
SRSIGT9 (172.17.3.53 / SIG_TIERRAS producción)
SRSIGT10 (172.17.3.54 / SIG_TIERRAS producción)
SRCORGF2 (172.17.3.58 / SIG_CORPOGUAJIRA II)
172.17.3.56/ SIG_AVALUOS
172.17.2.91/SIG_CATATUMBO
SECAMET01 (172.17.2.41 / Gestor de Metadatos - Semana geomática)
SRICDE03 ( 172.17.3.102 / ICDE-NUEVO) 
SRTELCRBD (172.17.2.24 / TELECENTRO -NUEVO -PAG. CIAF)
SRVPGN03 (172.17.3.107 / PGN -Nuevo)</t>
  </si>
  <si>
    <t xml:space="preserve">Permanente </t>
  </si>
  <si>
    <t>Nota_27/07/2020: Este activo se elimina, toda vez que hace referencia al hardware en el que se almacenan las bases de datos de las aplicaciones SIG desarrolladas, lo que interesa para el CIAF es la infomación que se encuentra descrito en otro activo.</t>
  </si>
  <si>
    <t>PLANES, PROGRAMAS Y PROYECTOS, Proyectos de sistemas de información Geográficas - Codigo fuente de aplicaciones SIG</t>
  </si>
  <si>
    <t>Corresponde al almacenamiento del código fuente de las aplicaciones SIG desarrolladas, de las cuales a la fecha se tienen:
ADMINGEO , ADMINSERV, ADMONGEO, ADMONSER, ADMONSER_SIGPA, buscador_toponimos, cerrejon, COLOMBIAHUMANITARIA, COLOMBIAHUMANITARIA2, componentesSIG, create roles, galeras, geoportalminero, geoportalminero_2, metodologia_sig_portal, portal_pgn, portal_pgn_2, portal_pgn_liferay, proto_portal_chia, prototipo_silver_arcgis, prototiposcgn, proyecto_git_sig, quindio, semana_geomatica_2015, SIG_MIG, SIGARE, SIGARE_PORTAL, SIGAVALUOS, SIGCATATUMBO, SIGCATATUMBO_ALFA, sigcorpoguajira, sigcorpoguajira_alfa, sigcorpoguajira_fase_I, SIGDGR, sigeochia, SIGEOCHIAJ, SIGEOCHIAN, SIGH,SIGINVIAS, SIGIPSE, SIGMDT, SIGMDT2,  SIGMDT3, SIGMINERO, SIGMOJANA, SIGMOJANA2, SIGMOJANAVISOR, SIGMOJANAVISOR2, SIGPA, SIGQUINDIO, SIGQUINDIO2017, SIGQUINDIO2017II, SIGSINC, SIGTIERRAS, SINC2, VISOR GALERAS, VISORGEOGRAFICOCOLDEPORTES, WEBSERVICESSIGCORPOMOJANA2</t>
  </si>
  <si>
    <t>CIAF_OFICINA 203/209</t>
  </si>
  <si>
    <t>Servidor 172.17.2.210</t>
  </si>
  <si>
    <t>OK</t>
  </si>
  <si>
    <t>Identificación</t>
  </si>
  <si>
    <t>Campos requeridos Ley de Transparencia</t>
  </si>
  <si>
    <t>Datos Personales - Ley 1581 de 2012</t>
  </si>
  <si>
    <t>Índice de información -Ley de Transparencia</t>
  </si>
  <si>
    <t>Grupo</t>
  </si>
  <si>
    <t>Oficina y/o Grupo Interno de Trabajo</t>
  </si>
  <si>
    <t>Nombre del activo - Denominación</t>
  </si>
  <si>
    <t>Descripción del activo</t>
  </si>
  <si>
    <t>Tipo del activo</t>
  </si>
  <si>
    <t>Medio de Conservación y/o soporte</t>
  </si>
  <si>
    <t>Ubicación del activo</t>
  </si>
  <si>
    <t>Fecha de Generación de la información</t>
  </si>
  <si>
    <t>Nivel de Confidencialidad</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</si>
  <si>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</si>
  <si>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</si>
  <si>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</si>
  <si>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</si>
  <si>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</si>
  <si>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</si>
  <si>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</si>
  <si>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</si>
  <si>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</si>
  <si>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</si>
  <si>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</si>
  <si>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</si>
  <si>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</si>
  <si>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</si>
  <si>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</si>
  <si>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</si>
  <si>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</si>
  <si>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</si>
  <si>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</si>
  <si>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</si>
  <si>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</si>
  <si>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</si>
  <si>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</si>
  <si>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</si>
  <si>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</si>
  <si>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</si>
  <si>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</si>
  <si>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</si>
  <si>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</si>
  <si>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</si>
  <si>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</si>
  <si>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</si>
  <si>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</si>
  <si>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</si>
  <si>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</si>
  <si>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</si>
  <si>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</si>
  <si>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</si>
  <si>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</si>
  <si>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</si>
  <si>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</si>
  <si>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</si>
  <si>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</si>
  <si>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</si>
  <si>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</si>
  <si>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</si>
  <si>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</si>
  <si>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</si>
  <si>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</si>
  <si>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</si>
  <si>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</si>
  <si>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</si>
  <si>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</si>
  <si>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</si>
  <si>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</si>
  <si>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</si>
  <si>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</si>
  <si>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</si>
  <si>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</si>
  <si>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</si>
  <si>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</si>
  <si>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</si>
  <si>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</si>
  <si>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No Clasificada</t>
  </si>
  <si>
    <t>Nivel de Integridad y Disponiblidad</t>
  </si>
  <si>
    <t>Nivel de Criticidad</t>
  </si>
  <si>
    <t>Periodo de Retención</t>
  </si>
  <si>
    <t>Periodicidad</t>
  </si>
  <si>
    <t>Diario</t>
  </si>
  <si>
    <t>Semanal</t>
  </si>
  <si>
    <t>Bimensual</t>
  </si>
  <si>
    <t>Trimestral</t>
  </si>
  <si>
    <t>Semestral</t>
  </si>
  <si>
    <t>Anual</t>
  </si>
  <si>
    <t>INGLES</t>
  </si>
  <si>
    <t>Dependencias</t>
  </si>
  <si>
    <t>Oficina Asesora de Planeación</t>
  </si>
  <si>
    <t>Oficina Informática y Telecomunicaciones</t>
  </si>
  <si>
    <t>Oficina de Difusión y Mercadeo de la Información</t>
  </si>
  <si>
    <t>Secretaría General</t>
  </si>
  <si>
    <t>Subdirección de Catastro</t>
  </si>
  <si>
    <t>Subdirección de Geografía y Cartografía</t>
  </si>
  <si>
    <t>Subdirección de Agrología</t>
  </si>
  <si>
    <t>PLANEACION</t>
  </si>
  <si>
    <t>OIT</t>
  </si>
  <si>
    <t>Grupo Interno de Trabajo Gestión de Software</t>
  </si>
  <si>
    <t>Grupo Interno de Trabajo Infraestructura Tecnológica</t>
  </si>
  <si>
    <t>CIAF</t>
  </si>
  <si>
    <t>MERCADEO</t>
  </si>
  <si>
    <t>Grupo Interno de Trabajo Comercialización</t>
  </si>
  <si>
    <t>Grupo Interno de Trabajo Comunicaciones y Marketing Estratégico</t>
  </si>
  <si>
    <t>SEC.
GENERAL</t>
  </si>
  <si>
    <t>Grupo Interno de Trabajo Gestión del Talento Humano</t>
  </si>
  <si>
    <t>Grupo Interno de Trabajo Gestión Documental</t>
  </si>
  <si>
    <t>Grupo Interno de Trabajo Servicio al Ciudadano</t>
  </si>
  <si>
    <t>Grupo Interno de Trabajo Control Disciplinario</t>
  </si>
  <si>
    <t>Grupo Interno de Trabajo Gestión Contractual</t>
  </si>
  <si>
    <t>Grupo Interno de Trabajo Gestión de Servicios Administrativos</t>
  </si>
  <si>
    <t>Grupo Interno de Trabajo Gestión Financiera</t>
  </si>
  <si>
    <t>Grupo Interno de Trabajo Presupuesto</t>
  </si>
  <si>
    <t>Grupo Interno de Trabajo Tesorería</t>
  </si>
  <si>
    <t>Grupo Interno de Trabajo Contabilidad</t>
  </si>
  <si>
    <t>CATASTRO</t>
  </si>
  <si>
    <t>Grupo Interno de Trabajo Proyectos Especiales Catastrales</t>
  </si>
  <si>
    <t>Grupo Interno de Trabajo Valoración Económica</t>
  </si>
  <si>
    <t>Grupo Interno de Trabajo Formación y Actualización Catastral</t>
  </si>
  <si>
    <t>Grupo Interno de Trabajo Conservación Catastral</t>
  </si>
  <si>
    <t>GEOGRAF
Y
CARTOGRAF</t>
  </si>
  <si>
    <t>Grupo Interno de Trabajo Gestión de Proyectos Geográficos y Cartográficos</t>
  </si>
  <si>
    <t>Grupo Interno de Trabajo Administración Geomática</t>
  </si>
  <si>
    <t>Grupo Interno de TrabajoControl Terrestre y Clasificación de Campo</t>
  </si>
  <si>
    <t>Grupo Interno de Trabajo Generación de Datos y Productos Cartográficos</t>
  </si>
  <si>
    <t>Grupo Interno de Trabajo Geodesia</t>
  </si>
  <si>
    <t>Grupo Interno de Trabajo Fronteras y Límites de Entidades Territoriales</t>
  </si>
  <si>
    <t>Grupo Interno de Trabajo Ordenamiento Territorial</t>
  </si>
  <si>
    <t>Grupo Interno de Trabajo Estudios Geográficos</t>
  </si>
  <si>
    <t>AGROLOGÍA</t>
  </si>
  <si>
    <t>Grupo Interno de Trabajo de Modernización y Administración de la información agrológica</t>
  </si>
  <si>
    <t>Grupo Interno de Trabajo Interpretación</t>
  </si>
  <si>
    <t>Grupo Interno de Trabajo Laboratorio Nacional de Suelos</t>
  </si>
  <si>
    <t>Grupo Interno de Trabajo Gestión de Suelos y Aplicaciones Agrológicas</t>
  </si>
  <si>
    <t>Grupo Interno de Trabajo Proyectos Especiales Agrológicos</t>
  </si>
  <si>
    <t>Tipo de Activo</t>
  </si>
  <si>
    <t>Redes de Comunicaciones</t>
  </si>
  <si>
    <t>Soporte para Almacenamiento de Información</t>
  </si>
  <si>
    <t>Servicios</t>
  </si>
  <si>
    <t>Recurso  Humano</t>
  </si>
  <si>
    <t>Propiedad del Hardware</t>
  </si>
  <si>
    <t>IGAC</t>
  </si>
  <si>
    <t>ALQUILADO</t>
  </si>
  <si>
    <t>PERSONAL</t>
  </si>
  <si>
    <t>Tipo de Backup</t>
  </si>
  <si>
    <t>Completo</t>
  </si>
  <si>
    <t>Incremental</t>
  </si>
  <si>
    <t>Diferencial</t>
  </si>
  <si>
    <t>Clasificación o Retención</t>
  </si>
  <si>
    <t>Ilimitado</t>
  </si>
  <si>
    <t>Calificacion de datos personales</t>
  </si>
  <si>
    <t>Contiene Datos Personales</t>
  </si>
  <si>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</si>
  <si>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r>
      <t xml:space="preserve">MATRIZ DE INVENTARIO DE ACTIVOS DE INFORMACIÓN
</t>
    </r>
    <r>
      <rPr>
        <sz val="11"/>
        <color theme="1"/>
        <rFont val="Calibri"/>
        <family val="2"/>
      </rPr>
      <t xml:space="preserve">GESTIÓN INFORMÁTICA </t>
    </r>
  </si>
  <si>
    <t>Calificación de Datos Personales (Ley 1581 de 2012)</t>
  </si>
  <si>
    <r>
      <t xml:space="preserve">Objeto Legítimo de la Excepción
</t>
    </r>
    <r>
      <rPr>
        <sz val="11"/>
        <color theme="1"/>
        <rFont val="Calibri"/>
        <family val="2"/>
      </rPr>
      <t>Excepción prevista en los artículos 18 y 19 de la Ley 1712 de 2014</t>
    </r>
  </si>
  <si>
    <r>
      <t xml:space="preserve">Fundamento constitucional o legal
</t>
    </r>
    <r>
      <rPr>
        <sz val="11"/>
        <color theme="1"/>
        <rFont val="Calibri"/>
        <family val="2"/>
      </rPr>
      <t>Fundamento que justifica la clasificación o la reserva</t>
    </r>
  </si>
  <si>
    <r>
      <t xml:space="preserve">Fundamento Jurídico de la Excepción
</t>
    </r>
    <r>
      <rPr>
        <sz val="11"/>
        <color theme="1"/>
        <rFont val="Calibri"/>
        <family val="2"/>
      </rPr>
      <t>Justificación de la clasificación o reserva de la información</t>
    </r>
  </si>
  <si>
    <r>
      <t xml:space="preserve">Ley 1712 de 2014, artículo 19, par: </t>
    </r>
    <r>
      <rPr>
        <i/>
        <sz val="11"/>
        <rFont val="Calibri"/>
        <family val="2"/>
        <scheme val="minor"/>
      </rPr>
      <t xml:space="preserve">"Se exceptúan también los documentos que contengan las opiniones o puntos de vista que formen parte del proceso deliberativo de los servidores públicos"
</t>
    </r>
    <r>
      <rPr>
        <sz val="11"/>
        <rFont val="Calibri"/>
        <family val="2"/>
        <scheme val="minor"/>
      </rPr>
      <t>Información Pública Reservada</t>
    </r>
  </si>
  <si>
    <t>Libertad de expresión (C.P, art. 16)</t>
  </si>
  <si>
    <t>Los documentos técnicos pueden contener  opiniones o puntos de vista de los servidores públicos que forman parte del proceso deliberativo.</t>
  </si>
  <si>
    <t>Parcial
Cuando la totalidad de la información contenida en un documento no esté protegida por una excepción legal, se podrá publicar la información manteniendo la reserva únicamente de la parte indispensable, según lo dispuesto en el artículo 21 de la Ley</t>
  </si>
  <si>
    <t xml:space="preserve">*Portal ICDE. (Plan Nacional de Desarrollo - Catálogo Nacional de Metadatos - Indicadores SINERGIA).
*Geoportal Geográfico Nacional. (Ambiente de Pruebas).
</t>
  </si>
  <si>
    <t>Secretos comerciales, industriales y profesionales (C.p., art.74)
Reserva del secreto profesional (C.P.A.C.A., artículo 24, num 7)</t>
  </si>
  <si>
    <t xml:space="preserve">Las actas contienen datos semi-privados y privados que pueden afectar el derecho a la intimidad de los titulares de la información, cuyo acceso no autorizado por terceros puede afectar el derecho a la intimidad de los titulares de la información. </t>
  </si>
  <si>
    <t xml:space="preserve">El acceso a los documentos por terceros no autorizados, puede afectar el desarrollo de procesos judiciales, investigaciones en curso o requerimientos legales. </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</si>
  <si>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t>
  </si>
  <si>
    <t>Los ambientes de pruebas son de uso exclusivo del IGAC y su acceso no autorizado puede afectar el funcionamiento del Instituto.</t>
  </si>
  <si>
    <t>Las bases de datos creadas en ambiente de pruebas pueden contener datos semi-privados, privados, sensibles o de menores que pueden afectar el derecho a la intimidad de los titulares de la información. 
Adicionalmente, los ambientes de pruebas son de uso exclusivo del IGAC y su acceso no autorizado puede afectar el funcionamiento del Instituto.</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</si>
  <si>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c: </t>
    </r>
    <r>
      <rPr>
        <i/>
        <sz val="11"/>
        <rFont val="Calibri"/>
        <family val="2"/>
      </rPr>
      <t>"Los secretos comerciales, industriales y profesionales"</t>
    </r>
    <r>
      <rPr>
        <sz val="11"/>
        <rFont val="Calibri"/>
        <family val="2"/>
      </rPr>
      <t xml:space="preserve">
Inormación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</si>
  <si>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Secretos comerciales, industriales y profesionales (C.p., art.74)
Reserva del secreto profesional (C.P.A.C.A., artículo 24, num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</si>
</sst>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6"/>
      <color theme="1"/>
      <name val="Arial"/>
      <family val="2"/>
    </font>
    <font>
      <sz val="12"/>
      <color theme="1"/>
      <name val="Arial"/>
      <family val="2"/>
    </font>
    <font>
      <sz val="12"/>
      <color theme="1"/>
      <name val="Calibri"/>
      <family val="2"/>
      <scheme val="minor"/>
    </font>
    <font>
      <sz val="16"/>
      <color rgb="FF006100"/>
      <name val="Arial"/>
      <family val="2"/>
    </font>
    <font>
      <sz val="16"/>
      <color rgb="FF9C0006"/>
      <name val="Arial"/>
      <family val="2"/>
    </font>
    <font>
      <sz val="14"/>
      <color theme="1"/>
      <name val="Arial"/>
      <family val="2"/>
    </font>
    <font>
      <b/>
      <sz val="14"/>
      <color theme="0"/>
      <name val="Arial"/>
      <family val="2"/>
    </font>
    <font>
      <b/>
      <sz val="10"/>
      <color theme="1"/>
      <name val="Arial"/>
      <family val="2"/>
    </font>
    <font>
      <b/>
      <sz val="12"/>
      <color theme="1"/>
      <name val="Arial"/>
      <family val="2"/>
    </font>
    <font>
      <b/>
      <i/>
      <sz val="11"/>
      <name val="Calibri"/>
      <family val="2"/>
      <scheme val="minor"/>
    </font>
    <font>
      <sz val="11"/>
      <name val="Calibri"/>
      <family val="2"/>
      <scheme val="minor"/>
    </font>
    <font>
      <sz val="12"/>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sz val="11"/>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b/>
      <sz val="10"/>
      <name val="Arial"/>
      <family val="2"/>
    </font>
    <font>
      <sz val="10"/>
      <color theme="1"/>
      <name val="Verdana"/>
      <family val="2"/>
    </font>
    <font>
      <sz val="8"/>
      <name val="Calibri"/>
      <family val="2"/>
      <scheme val="minor"/>
    </font>
    <font>
      <sz val="10"/>
      <color rgb="FF000000"/>
      <name val="Calibri"/>
      <family val="2"/>
    </font>
    <font>
      <b/>
      <sz val="10"/>
      <color rgb="FF000000"/>
      <name val="Calibri"/>
      <family val="2"/>
    </font>
    <font>
      <sz val="11"/>
      <color theme="1"/>
      <name val="Calibri"/>
      <family val="2"/>
    </font>
    <font>
      <sz val="9"/>
      <color theme="1"/>
      <name val="Calibri"/>
      <family val="2"/>
    </font>
    <font>
      <i/>
      <sz val="11"/>
      <name val="Calibri"/>
      <family val="2"/>
    </font>
    <font>
      <b/>
      <i/>
      <sz val="11"/>
      <name val="Calibri"/>
      <family val="2"/>
    </font>
    <font>
      <sz val="11"/>
      <color rgb="FF000000"/>
      <name val="Calibri"/>
      <family val="2"/>
    </font>
    <font>
      <sz val="11"/>
      <color theme="5"/>
      <name val="Calibri"/>
      <family val="2"/>
    </font>
    <font>
      <sz val="11"/>
      <color rgb="FFFF0000"/>
      <name val="Calibri"/>
      <family val="2"/>
    </font>
    <font>
      <sz val="18"/>
      <color theme="1"/>
      <name val="Arial"/>
      <family val="2"/>
    </font>
    <font>
      <b/>
      <sz val="11"/>
      <color theme="1"/>
      <name val="Calibri"/>
      <family val="2"/>
    </font>
    <font>
      <b/>
      <sz val="11"/>
      <color theme="5"/>
      <name val="Calibri"/>
      <family val="2"/>
    </font>
    <font>
      <b/>
      <sz val="11"/>
      <color theme="0"/>
      <name val="Calibri"/>
      <family val="2"/>
    </font>
    <font>
      <sz val="14"/>
      <color theme="0"/>
      <name val="Calibri"/>
      <family val="2"/>
    </font>
    <font>
      <sz val="11"/>
      <color theme="0"/>
      <name val="Calibri"/>
      <family val="2"/>
    </font>
    <font>
      <sz val="12"/>
      <color theme="0"/>
      <name val="Calibri"/>
      <family val="2"/>
    </font>
    <font>
      <sz val="10"/>
      <color theme="0"/>
      <name val="Calibri"/>
      <family val="2"/>
    </font>
    <font>
      <b/>
      <sz val="9"/>
      <color theme="1"/>
      <name val="Calibri"/>
      <family val="2"/>
    </font>
    <font>
      <i/>
      <sz val="1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bgColor rgb="FFC6EFCE"/>
      </patternFill>
    </fill>
    <fill>
      <patternFill patternType="solid">
        <fgColor theme="0"/>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bgColor indexed="64"/>
      </patternFill>
    </fill>
    <fill>
      <patternFill patternType="lightUp">
        <fgColor theme="0" tint="-0.24994659260841701"/>
        <bgColor theme="0"/>
      </patternFill>
    </fill>
    <fill>
      <patternFill patternType="solid">
        <fgColor rgb="FFFFFFFF"/>
        <bgColor rgb="FFFFFFFF"/>
      </patternFill>
    </fill>
    <fill>
      <patternFill patternType="solid">
        <fgColor indexed="65"/>
        <bgColor theme="0" tint="-0.24994659260841701"/>
      </patternFill>
    </fill>
    <fill>
      <patternFill patternType="solid">
        <fgColor theme="5" tint="0.79998168889431442"/>
        <bgColor indexed="65"/>
      </patternFill>
    </fill>
    <fill>
      <patternFill patternType="solid">
        <fgColor theme="5" tint="0.79998168889431442"/>
        <bgColor rgb="FFC6EFCE"/>
      </patternFill>
    </fill>
    <fill>
      <patternFill patternType="solid">
        <fgColor theme="5" tint="0.79998168889431442"/>
        <bgColor indexed="64"/>
      </patternFill>
    </fill>
    <fill>
      <patternFill patternType="solid">
        <fgColor rgb="FFFFFFFF"/>
        <bgColor theme="0" tint="-0.24994659260841701"/>
      </patternFill>
    </fill>
    <fill>
      <patternFill patternType="solid">
        <fgColor theme="5" tint="0.79998168889431442"/>
        <bgColor rgb="FFFFFFFF"/>
      </patternFill>
    </fill>
    <fill>
      <patternFill patternType="solid">
        <fgColor theme="5" tint="0.79998168889431442"/>
        <bgColor rgb="FFF4CCCC"/>
      </patternFill>
    </fill>
    <fill>
      <patternFill patternType="lightUp">
        <fgColor theme="0" tint="-0.24994659260841701"/>
        <bgColor theme="5" tint="0.79998168889431442"/>
      </patternFill>
    </fill>
    <fill>
      <patternFill patternType="lightDown">
        <fgColor theme="0" tint="-0.24994659260841701"/>
        <bgColor theme="5" tint="0.79998168889431442"/>
      </patternFill>
    </fill>
    <fill>
      <patternFill patternType="solid">
        <fgColor theme="5" tint="0.79998168889431442"/>
        <bgColor theme="0" tint="-0.24994659260841701"/>
      </patternFill>
    </fill>
    <fill>
      <patternFill patternType="lightUp">
        <fgColor rgb="FFBFBFBF"/>
        <bgColor rgb="FFFFFFFF"/>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1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7" fillId="10" borderId="0" applyNumberFormat="0" applyBorder="0" applyAlignment="0" applyProtection="0"/>
    <xf numFmtId="0" fontId="12" fillId="0" borderId="0"/>
    <xf numFmtId="0" fontId="22" fillId="0" borderId="0"/>
    <xf numFmtId="0" fontId="22" fillId="0" borderId="0"/>
    <xf numFmtId="0" fontId="26" fillId="0" borderId="0"/>
    <xf numFmtId="0" fontId="1" fillId="0" borderId="0"/>
  </cellStyleXfs>
  <cellXfs count="246">
    <xf numFmtId="0" fontId="0" fillId="0" borderId="0" xfId="0"/>
    <xf numFmtId="1" fontId="11" fillId="0" borderId="5" xfId="0" applyNumberFormat="1" applyFont="1" applyBorder="1" applyAlignment="1" applyProtection="1">
      <alignment horizontal="center" vertical="center" wrapText="1"/>
      <protection locked="0"/>
    </xf>
    <xf numFmtId="0" fontId="12" fillId="0" borderId="0" xfId="10"/>
    <xf numFmtId="0" fontId="8" fillId="0" borderId="0" xfId="0" applyFont="1" applyBorder="1" applyAlignment="1" applyProtection="1">
      <alignment vertical="center" wrapText="1"/>
      <protection locked="0"/>
    </xf>
    <xf numFmtId="0" fontId="10" fillId="0" borderId="0" xfId="0" applyFont="1" applyAlignment="1" applyProtection="1">
      <alignment wrapText="1"/>
      <protection locked="0"/>
    </xf>
    <xf numFmtId="0" fontId="17"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wrapText="1"/>
      <protection locked="0"/>
    </xf>
    <xf numFmtId="0" fontId="21" fillId="0" borderId="0" xfId="10" applyFont="1"/>
    <xf numFmtId="0" fontId="22" fillId="0" borderId="0" xfId="0" applyFont="1" applyBorder="1" applyAlignment="1" applyProtection="1">
      <alignment vertical="center" wrapText="1"/>
      <protection locked="0"/>
    </xf>
    <xf numFmtId="0" fontId="22" fillId="0" borderId="0" xfId="0" applyNumberFormat="1" applyFont="1" applyBorder="1" applyAlignment="1" applyProtection="1">
      <alignment vertical="center" wrapText="1"/>
      <protection locked="0"/>
    </xf>
    <xf numFmtId="14" fontId="22" fillId="0" borderId="0" xfId="0" applyNumberFormat="1"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14" fontId="8" fillId="0" borderId="0" xfId="0" applyNumberFormat="1" applyFont="1" applyBorder="1" applyAlignment="1" applyProtection="1">
      <alignment vertical="center" wrapText="1"/>
      <protection locked="0"/>
    </xf>
    <xf numFmtId="0" fontId="0" fillId="0" borderId="0" xfId="0" applyAlignment="1">
      <alignment wrapText="1"/>
    </xf>
    <xf numFmtId="0" fontId="27" fillId="0" borderId="0" xfId="0" applyFont="1"/>
    <xf numFmtId="14" fontId="9" fillId="0" borderId="5" xfId="0" applyNumberFormat="1" applyFont="1" applyBorder="1" applyAlignment="1" applyProtection="1">
      <alignment vertical="center" wrapText="1"/>
      <protection locked="0"/>
    </xf>
    <xf numFmtId="14" fontId="28" fillId="12" borderId="5" xfId="0" applyNumberFormat="1" applyFont="1" applyFill="1" applyBorder="1" applyAlignment="1">
      <alignment horizontal="left" vertical="center" wrapText="1"/>
    </xf>
    <xf numFmtId="0" fontId="31" fillId="20" borderId="5" xfId="0" applyFont="1" applyFill="1" applyBorder="1" applyAlignment="1">
      <alignment horizontal="center" vertical="center" wrapText="1"/>
    </xf>
    <xf numFmtId="0" fontId="31" fillId="21" borderId="5" xfId="0" applyFont="1" applyFill="1" applyBorder="1" applyAlignment="1">
      <alignment horizontal="center" vertical="center" wrapText="1"/>
    </xf>
    <xf numFmtId="0" fontId="0" fillId="0" borderId="0" xfId="0" applyAlignment="1">
      <alignment vertical="center"/>
    </xf>
    <xf numFmtId="0" fontId="30" fillId="16" borderId="12" xfId="0" applyFont="1" applyFill="1" applyBorder="1" applyAlignment="1">
      <alignment horizontal="center" vertical="center" wrapText="1"/>
    </xf>
    <xf numFmtId="0" fontId="6" fillId="0" borderId="0" xfId="0" applyFont="1" applyAlignment="1">
      <alignment vertical="center" wrapText="1"/>
    </xf>
    <xf numFmtId="0" fontId="6" fillId="23"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33"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31" fillId="0" borderId="0" xfId="0" applyFont="1" applyAlignment="1">
      <alignment horizontal="center" vertical="center"/>
    </xf>
    <xf numFmtId="0" fontId="0" fillId="0" borderId="0" xfId="0" applyAlignment="1">
      <alignment horizontal="justify" vertical="center"/>
    </xf>
    <xf numFmtId="0" fontId="28" fillId="12" borderId="5" xfId="0" applyFont="1" applyFill="1" applyBorder="1" applyAlignment="1">
      <alignment horizontal="left" vertical="center" wrapText="1"/>
    </xf>
    <xf numFmtId="0" fontId="28" fillId="14" borderId="5" xfId="0" applyFont="1" applyFill="1" applyBorder="1" applyAlignment="1">
      <alignment horizontal="left" vertical="center" wrapText="1"/>
    </xf>
    <xf numFmtId="0" fontId="28" fillId="14" borderId="5" xfId="0" applyFont="1" applyFill="1" applyBorder="1" applyAlignment="1">
      <alignment horizontal="center" vertical="center" wrapText="1"/>
    </xf>
    <xf numFmtId="0" fontId="28" fillId="12" borderId="5" xfId="0" applyFont="1" applyFill="1" applyBorder="1" applyAlignment="1">
      <alignment horizontal="center" vertical="center" wrapText="1"/>
    </xf>
    <xf numFmtId="0" fontId="28" fillId="15" borderId="5" xfId="0" applyFont="1" applyFill="1" applyBorder="1" applyAlignment="1">
      <alignment horizontal="left" vertical="center" wrapText="1"/>
    </xf>
    <xf numFmtId="0" fontId="40"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28" fillId="12" borderId="5" xfId="0" applyFont="1" applyFill="1" applyBorder="1" applyAlignment="1">
      <alignment horizontal="justify" vertical="center" wrapText="1"/>
    </xf>
    <xf numFmtId="0" fontId="22" fillId="0" borderId="0" xfId="0" applyNumberFormat="1" applyFont="1" applyFill="1" applyBorder="1" applyAlignment="1" applyProtection="1">
      <alignment horizontal="justify" vertical="center" wrapText="1"/>
      <protection locked="0"/>
    </xf>
    <xf numFmtId="0" fontId="8" fillId="0" borderId="0" xfId="0" applyNumberFormat="1" applyFont="1" applyFill="1" applyBorder="1" applyAlignment="1" applyProtection="1">
      <alignment horizontal="justify" vertical="center" wrapText="1"/>
      <protection locked="0"/>
    </xf>
    <xf numFmtId="0" fontId="8" fillId="0" borderId="0" xfId="0" applyNumberFormat="1" applyFont="1" applyBorder="1" applyAlignment="1" applyProtection="1">
      <alignment horizontal="justify" vertical="center" wrapText="1"/>
      <protection locked="0"/>
    </xf>
    <xf numFmtId="0" fontId="22" fillId="0" borderId="0" xfId="0" applyFont="1" applyBorder="1" applyAlignment="1" applyProtection="1">
      <alignment horizontal="justify" vertical="center" wrapText="1"/>
      <protection locked="0"/>
    </xf>
    <xf numFmtId="0" fontId="8" fillId="0" borderId="0" xfId="0" applyFont="1" applyBorder="1" applyAlignment="1" applyProtection="1">
      <alignment horizontal="justify" vertical="center" wrapText="1"/>
      <protection locked="0"/>
    </xf>
    <xf numFmtId="164" fontId="28" fillId="12" borderId="5" xfId="0" applyNumberFormat="1" applyFont="1" applyFill="1" applyBorder="1" applyAlignment="1">
      <alignment horizontal="center" vertical="center" wrapText="1"/>
    </xf>
    <xf numFmtId="164" fontId="28" fillId="15" borderId="5" xfId="0" applyNumberFormat="1" applyFont="1" applyFill="1" applyBorder="1" applyAlignment="1">
      <alignment horizontal="center" vertical="center" wrapText="1"/>
    </xf>
    <xf numFmtId="14" fontId="22" fillId="0" borderId="0" xfId="0" applyNumberFormat="1" applyFont="1" applyBorder="1" applyAlignment="1" applyProtection="1">
      <alignment horizontal="center" vertical="center" wrapText="1"/>
      <protection locked="0"/>
    </xf>
    <xf numFmtId="14" fontId="8" fillId="0" borderId="0" xfId="0" applyNumberFormat="1" applyFont="1" applyBorder="1" applyAlignment="1" applyProtection="1">
      <alignment horizontal="center" vertical="center" wrapText="1"/>
      <protection locked="0"/>
    </xf>
    <xf numFmtId="0" fontId="28" fillId="29" borderId="5" xfId="0" applyFont="1" applyFill="1" applyBorder="1" applyAlignment="1">
      <alignment horizontal="justify" vertical="center" wrapText="1"/>
    </xf>
    <xf numFmtId="0" fontId="20" fillId="30" borderId="5" xfId="2" applyFont="1" applyFill="1" applyBorder="1" applyAlignment="1">
      <alignment horizontal="justify" vertical="center" wrapText="1"/>
    </xf>
    <xf numFmtId="0" fontId="28" fillId="29" borderId="5" xfId="0" applyFont="1" applyFill="1" applyBorder="1" applyAlignment="1">
      <alignment horizontal="justify" wrapText="1"/>
    </xf>
    <xf numFmtId="0" fontId="20" fillId="28" borderId="5" xfId="2" applyFont="1" applyFill="1" applyBorder="1" applyAlignment="1">
      <alignment horizontal="justify" vertical="center" wrapText="1"/>
    </xf>
    <xf numFmtId="0" fontId="19" fillId="30" borderId="5" xfId="1" applyFont="1" applyFill="1" applyBorder="1" applyAlignment="1" applyProtection="1">
      <alignment horizontal="center" vertical="center" wrapText="1"/>
      <protection locked="0"/>
    </xf>
    <xf numFmtId="0" fontId="20" fillId="30" borderId="5" xfId="5" applyNumberFormat="1" applyFont="1" applyFill="1" applyBorder="1" applyAlignment="1" applyProtection="1">
      <alignment vertical="center" wrapText="1"/>
      <protection locked="0"/>
    </xf>
    <xf numFmtId="0" fontId="20" fillId="30" borderId="5" xfId="5" applyNumberFormat="1" applyFont="1" applyFill="1" applyBorder="1" applyAlignment="1" applyProtection="1">
      <alignment horizontal="justify" vertical="center" wrapText="1"/>
      <protection locked="0"/>
    </xf>
    <xf numFmtId="0" fontId="28" fillId="29" borderId="5" xfId="0" applyFont="1" applyFill="1" applyBorder="1" applyAlignment="1">
      <alignment horizontal="left" vertical="center" wrapText="1"/>
    </xf>
    <xf numFmtId="0" fontId="22" fillId="32" borderId="16" xfId="0" applyFont="1" applyFill="1" applyBorder="1" applyAlignment="1">
      <alignment horizontal="center" vertical="center" wrapText="1"/>
    </xf>
    <xf numFmtId="0" fontId="41" fillId="30" borderId="5" xfId="0" applyFont="1" applyFill="1" applyBorder="1" applyAlignment="1">
      <alignment horizontal="center" vertical="center" wrapText="1"/>
    </xf>
    <xf numFmtId="0" fontId="28" fillId="29" borderId="5" xfId="0" applyFont="1" applyFill="1" applyBorder="1" applyAlignment="1">
      <alignment horizontal="center" vertical="center" wrapText="1"/>
    </xf>
    <xf numFmtId="0" fontId="28" fillId="33" borderId="5" xfId="0" applyFont="1" applyFill="1" applyBorder="1" applyAlignment="1">
      <alignment horizontal="center" vertical="center" wrapText="1"/>
    </xf>
    <xf numFmtId="0" fontId="22" fillId="30" borderId="5" xfId="0" applyFont="1" applyFill="1" applyBorder="1" applyAlignment="1">
      <alignment horizontal="center" vertical="center" wrapText="1"/>
    </xf>
    <xf numFmtId="0" fontId="22" fillId="30" borderId="5" xfId="0" applyFont="1" applyFill="1" applyBorder="1" applyAlignment="1">
      <alignment horizontal="center" vertical="center"/>
    </xf>
    <xf numFmtId="0" fontId="29" fillId="30" borderId="5" xfId="0" applyFont="1" applyFill="1" applyBorder="1" applyAlignment="1">
      <alignment horizontal="right" vertical="center" wrapText="1"/>
    </xf>
    <xf numFmtId="0" fontId="29" fillId="34" borderId="5" xfId="0" applyFont="1" applyFill="1" applyBorder="1" applyAlignment="1">
      <alignment horizontal="right" vertical="center" wrapText="1"/>
    </xf>
    <xf numFmtId="0" fontId="28" fillId="30" borderId="5" xfId="0" applyFont="1" applyFill="1" applyBorder="1" applyAlignment="1">
      <alignment horizontal="left" vertical="center" wrapText="1"/>
    </xf>
    <xf numFmtId="164" fontId="28" fillId="30" borderId="5" xfId="0" applyNumberFormat="1" applyFont="1" applyFill="1" applyBorder="1" applyAlignment="1">
      <alignment horizontal="center" vertical="center" wrapText="1"/>
    </xf>
    <xf numFmtId="14" fontId="28" fillId="29" borderId="5" xfId="0" applyNumberFormat="1" applyFont="1" applyFill="1" applyBorder="1" applyAlignment="1">
      <alignment horizontal="left" vertical="center" wrapText="1"/>
    </xf>
    <xf numFmtId="0" fontId="41" fillId="30" borderId="0" xfId="0" applyFont="1" applyFill="1" applyAlignment="1" applyProtection="1">
      <alignment vertical="center" wrapText="1"/>
      <protection locked="0"/>
    </xf>
    <xf numFmtId="0" fontId="20" fillId="30" borderId="5" xfId="5" applyNumberFormat="1" applyFont="1" applyFill="1" applyBorder="1" applyAlignment="1" applyProtection="1">
      <alignment horizontal="left" vertical="center" wrapText="1"/>
      <protection locked="0"/>
    </xf>
    <xf numFmtId="164" fontId="28" fillId="29" borderId="5" xfId="0" applyNumberFormat="1" applyFont="1" applyFill="1" applyBorder="1" applyAlignment="1">
      <alignment horizontal="center" vertical="center" wrapText="1"/>
    </xf>
    <xf numFmtId="0" fontId="21" fillId="30" borderId="0" xfId="10" applyFont="1" applyFill="1"/>
    <xf numFmtId="0" fontId="22" fillId="30" borderId="0" xfId="0" applyFont="1" applyFill="1" applyBorder="1" applyAlignment="1" applyProtection="1">
      <alignment vertical="center" wrapText="1"/>
      <protection locked="0"/>
    </xf>
    <xf numFmtId="0" fontId="22" fillId="35" borderId="16" xfId="0" applyFont="1" applyFill="1" applyBorder="1" applyAlignment="1">
      <alignment horizontal="center" vertical="center" wrapText="1"/>
    </xf>
    <xf numFmtId="0" fontId="20" fillId="29" borderId="5" xfId="0" applyFont="1" applyFill="1" applyBorder="1" applyAlignment="1">
      <alignment horizontal="justify" vertical="center" wrapText="1"/>
    </xf>
    <xf numFmtId="0" fontId="20" fillId="30" borderId="5" xfId="0" applyNumberFormat="1" applyFont="1" applyFill="1" applyBorder="1" applyAlignment="1" applyProtection="1">
      <alignment horizontal="justify" vertical="center" wrapText="1"/>
      <protection locked="0"/>
    </xf>
    <xf numFmtId="0" fontId="22" fillId="30" borderId="5" xfId="0" applyFont="1" applyFill="1" applyBorder="1" applyAlignment="1" applyProtection="1">
      <alignment vertical="center" wrapText="1"/>
      <protection locked="0"/>
    </xf>
    <xf numFmtId="0" fontId="28" fillId="33" borderId="5" xfId="0" applyFont="1" applyFill="1" applyBorder="1" applyAlignment="1">
      <alignment horizontal="left" vertical="center" wrapText="1"/>
    </xf>
    <xf numFmtId="0" fontId="22" fillId="30" borderId="5" xfId="0" applyNumberFormat="1" applyFont="1" applyFill="1" applyBorder="1" applyAlignment="1" applyProtection="1">
      <alignment vertical="center" wrapText="1"/>
      <protection locked="0"/>
    </xf>
    <xf numFmtId="14" fontId="22" fillId="30" borderId="5" xfId="0" applyNumberFormat="1" applyFont="1" applyFill="1" applyBorder="1" applyAlignment="1" applyProtection="1">
      <alignment vertical="center" wrapText="1"/>
      <protection locked="0"/>
    </xf>
    <xf numFmtId="14" fontId="22" fillId="30" borderId="5" xfId="0" applyNumberFormat="1" applyFont="1" applyFill="1" applyBorder="1" applyAlignment="1" applyProtection="1">
      <alignment horizontal="center" vertical="center" wrapText="1"/>
      <protection locked="0"/>
    </xf>
    <xf numFmtId="0" fontId="22" fillId="36" borderId="5" xfId="0" applyFont="1" applyFill="1" applyBorder="1" applyAlignment="1" applyProtection="1">
      <alignment vertical="center" wrapText="1"/>
      <protection locked="0"/>
    </xf>
    <xf numFmtId="0" fontId="28" fillId="0" borderId="5" xfId="0" applyFont="1" applyFill="1" applyBorder="1" applyAlignment="1">
      <alignment horizontal="center" vertical="center" wrapText="1"/>
    </xf>
    <xf numFmtId="0" fontId="28" fillId="0" borderId="5" xfId="0" applyFont="1" applyFill="1" applyBorder="1" applyAlignment="1">
      <alignment horizontal="left" vertical="center" wrapText="1"/>
    </xf>
    <xf numFmtId="0" fontId="22" fillId="0" borderId="0" xfId="0" applyNumberFormat="1" applyFont="1" applyBorder="1" applyAlignment="1" applyProtection="1">
      <alignment horizontal="left" vertical="center" wrapText="1"/>
      <protection locked="0"/>
    </xf>
    <xf numFmtId="0" fontId="8" fillId="0" borderId="0" xfId="0" applyNumberFormat="1" applyFont="1" applyBorder="1" applyAlignment="1" applyProtection="1">
      <alignment horizontal="left" vertical="center" wrapText="1"/>
      <protection locked="0"/>
    </xf>
    <xf numFmtId="0" fontId="22"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48" fillId="15" borderId="5" xfId="1" applyFont="1" applyFill="1" applyBorder="1" applyAlignment="1" applyProtection="1">
      <alignment horizontal="center" vertical="center" wrapText="1"/>
      <protection locked="0"/>
    </xf>
    <xf numFmtId="0" fontId="28" fillId="15" borderId="5" xfId="5" applyNumberFormat="1" applyFont="1" applyFill="1" applyBorder="1" applyAlignment="1" applyProtection="1">
      <alignment vertical="center" wrapText="1"/>
      <protection locked="0"/>
    </xf>
    <xf numFmtId="0" fontId="28" fillId="15" borderId="5" xfId="5" applyNumberFormat="1" applyFont="1" applyFill="1" applyBorder="1" applyAlignment="1" applyProtection="1">
      <alignment horizontal="justify" vertical="center" wrapText="1"/>
      <protection locked="0"/>
    </xf>
    <xf numFmtId="0" fontId="28" fillId="15" borderId="5" xfId="5" applyNumberFormat="1" applyFont="1" applyFill="1" applyBorder="1" applyAlignment="1" applyProtection="1">
      <alignment horizontal="left" vertical="center" wrapText="1"/>
      <protection locked="0"/>
    </xf>
    <xf numFmtId="0" fontId="28" fillId="0" borderId="0" xfId="2" applyFont="1" applyFill="1" applyBorder="1" applyAlignment="1" applyProtection="1">
      <alignment vertical="center" wrapText="1"/>
      <protection locked="0"/>
    </xf>
    <xf numFmtId="0" fontId="28" fillId="0" borderId="0" xfId="5" applyFont="1" applyFill="1"/>
    <xf numFmtId="0" fontId="28" fillId="0" borderId="0" xfId="1" applyFont="1" applyFill="1" applyBorder="1" applyAlignment="1" applyProtection="1">
      <alignment vertical="center" wrapText="1"/>
      <protection locked="0"/>
    </xf>
    <xf numFmtId="0" fontId="28" fillId="0" borderId="0" xfId="9" applyFont="1" applyFill="1"/>
    <xf numFmtId="0" fontId="28" fillId="13" borderId="5" xfId="2" applyFont="1" applyFill="1" applyBorder="1" applyAlignment="1">
      <alignment horizontal="left" vertical="center" wrapText="1"/>
    </xf>
    <xf numFmtId="0" fontId="28" fillId="15" borderId="5" xfId="2" applyFont="1" applyFill="1" applyBorder="1" applyAlignment="1">
      <alignment horizontal="left" vertical="center" wrapText="1"/>
    </xf>
    <xf numFmtId="0" fontId="28" fillId="0" borderId="5" xfId="0" applyNumberFormat="1" applyFont="1" applyFill="1" applyBorder="1" applyAlignment="1" applyProtection="1">
      <alignment horizontal="justify" vertical="center" wrapText="1"/>
      <protection locked="0"/>
    </xf>
    <xf numFmtId="0" fontId="28" fillId="0" borderId="5" xfId="0" applyNumberFormat="1" applyFont="1" applyBorder="1" applyAlignment="1" applyProtection="1">
      <alignment horizontal="left" vertical="center" wrapText="1"/>
      <protection locked="0"/>
    </xf>
    <xf numFmtId="0" fontId="28" fillId="0" borderId="5" xfId="2" applyFont="1" applyFill="1" applyBorder="1" applyAlignment="1" applyProtection="1">
      <alignment horizontal="center" vertical="center" wrapText="1"/>
      <protection locked="0"/>
    </xf>
    <xf numFmtId="0" fontId="49" fillId="0" borderId="5" xfId="0" applyFont="1" applyBorder="1" applyAlignment="1">
      <alignment horizontal="center" vertical="center" wrapText="1"/>
    </xf>
    <xf numFmtId="0" fontId="45" fillId="0" borderId="11" xfId="0" applyFont="1" applyBorder="1" applyAlignment="1" applyProtection="1">
      <alignment horizontal="center" vertical="center" wrapText="1"/>
      <protection locked="0"/>
    </xf>
    <xf numFmtId="0" fontId="45" fillId="0" borderId="11" xfId="0" applyFont="1" applyFill="1" applyBorder="1" applyAlignment="1" applyProtection="1">
      <alignment horizontal="center" vertical="center" wrapText="1"/>
      <protection locked="0"/>
    </xf>
    <xf numFmtId="0" fontId="45" fillId="0" borderId="5" xfId="0" applyFont="1" applyBorder="1" applyAlignment="1" applyProtection="1">
      <alignment horizontal="center" vertical="center" wrapText="1"/>
      <protection locked="0"/>
    </xf>
    <xf numFmtId="14" fontId="45" fillId="0" borderId="11" xfId="0" applyNumberFormat="1" applyFont="1" applyFill="1" applyBorder="1" applyAlignment="1" applyProtection="1">
      <alignment horizontal="center" vertical="center" wrapText="1"/>
      <protection locked="0"/>
    </xf>
    <xf numFmtId="0" fontId="45" fillId="0" borderId="11" xfId="0" applyFont="1" applyBorder="1" applyAlignment="1" applyProtection="1">
      <alignment horizontal="left" vertical="center" wrapText="1"/>
      <protection locked="0"/>
    </xf>
    <xf numFmtId="14" fontId="45" fillId="0" borderId="11" xfId="0" applyNumberFormat="1" applyFont="1" applyBorder="1" applyAlignment="1">
      <alignment horizontal="center" vertical="center" wrapText="1"/>
    </xf>
    <xf numFmtId="0" fontId="28" fillId="0" borderId="0" xfId="10" applyFont="1" applyFill="1"/>
    <xf numFmtId="0" fontId="28" fillId="0" borderId="5"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8" fillId="0" borderId="0" xfId="0" applyFont="1" applyFill="1" applyBorder="1" applyAlignment="1" applyProtection="1">
      <alignment vertical="center" wrapText="1"/>
      <protection locked="0"/>
    </xf>
    <xf numFmtId="0" fontId="28" fillId="26" borderId="16" xfId="0" applyFont="1" applyFill="1" applyBorder="1" applyAlignment="1">
      <alignment horizontal="center" vertical="center" wrapText="1"/>
    </xf>
    <xf numFmtId="0" fontId="45" fillId="0" borderId="5" xfId="0" applyFont="1" applyFill="1" applyBorder="1" applyAlignment="1" applyProtection="1">
      <alignment horizontal="center" vertical="center" wrapText="1"/>
      <protection locked="0"/>
    </xf>
    <xf numFmtId="0" fontId="28" fillId="15" borderId="0" xfId="10" applyFont="1" applyFill="1"/>
    <xf numFmtId="0" fontId="28" fillId="15" borderId="0" xfId="0" applyFont="1" applyFill="1" applyBorder="1" applyAlignment="1" applyProtection="1">
      <alignment vertical="center" wrapText="1"/>
      <protection locked="0"/>
    </xf>
    <xf numFmtId="0" fontId="28" fillId="31" borderId="16" xfId="0" applyFont="1" applyFill="1" applyBorder="1" applyAlignment="1">
      <alignment horizontal="center" vertical="center" wrapText="1"/>
    </xf>
    <xf numFmtId="0" fontId="28" fillId="0" borderId="0" xfId="10" applyFont="1"/>
    <xf numFmtId="0" fontId="28" fillId="0" borderId="0" xfId="0" applyFont="1" applyBorder="1" applyAlignment="1" applyProtection="1">
      <alignment vertical="center" wrapText="1"/>
      <protection locked="0"/>
    </xf>
    <xf numFmtId="0" fontId="45" fillId="0" borderId="5" xfId="0" applyFont="1" applyBorder="1" applyAlignment="1" applyProtection="1">
      <alignment horizontal="left" vertical="center" wrapText="1"/>
      <protection locked="0"/>
    </xf>
    <xf numFmtId="0" fontId="28" fillId="0" borderId="5" xfId="0" applyFont="1" applyBorder="1" applyAlignment="1" applyProtection="1">
      <alignment vertical="center" wrapText="1"/>
      <protection locked="0"/>
    </xf>
    <xf numFmtId="14" fontId="28" fillId="0" borderId="5" xfId="0" applyNumberFormat="1" applyFont="1" applyBorder="1" applyAlignment="1" applyProtection="1">
      <alignment horizontal="center" vertical="center" wrapText="1"/>
      <protection locked="0"/>
    </xf>
    <xf numFmtId="14" fontId="28" fillId="0" borderId="5" xfId="0" applyNumberFormat="1" applyFont="1" applyBorder="1" applyAlignment="1" applyProtection="1">
      <alignment vertical="center" wrapText="1"/>
      <protection locked="0"/>
    </xf>
    <xf numFmtId="0" fontId="28" fillId="0" borderId="5" xfId="11" applyFont="1" applyBorder="1" applyAlignment="1" applyProtection="1">
      <alignment horizontal="left" vertical="center" wrapText="1"/>
      <protection locked="0"/>
    </xf>
    <xf numFmtId="0" fontId="28" fillId="0" borderId="5" xfId="0" applyFont="1" applyFill="1" applyBorder="1" applyAlignment="1" applyProtection="1">
      <alignment horizontal="center" vertical="center" wrapText="1"/>
      <protection locked="0"/>
    </xf>
    <xf numFmtId="0" fontId="28" fillId="0" borderId="13" xfId="0" applyFont="1" applyFill="1" applyBorder="1" applyAlignment="1" applyProtection="1">
      <alignment horizontal="center" vertical="center" wrapText="1"/>
      <protection locked="0"/>
    </xf>
    <xf numFmtId="0" fontId="45" fillId="0" borderId="5" xfId="0" applyFont="1" applyFill="1" applyBorder="1" applyAlignment="1">
      <alignment horizontal="center" vertical="center" wrapText="1"/>
    </xf>
    <xf numFmtId="14" fontId="28" fillId="0" borderId="13" xfId="0" applyNumberFormat="1" applyFont="1" applyFill="1" applyBorder="1" applyAlignment="1" applyProtection="1">
      <alignment horizontal="center" vertical="center" wrapText="1"/>
      <protection locked="0"/>
    </xf>
    <xf numFmtId="0" fontId="28" fillId="27" borderId="5" xfId="0" applyFont="1" applyFill="1" applyBorder="1" applyAlignment="1" applyProtection="1">
      <alignment vertical="center" wrapText="1"/>
      <protection locked="0"/>
    </xf>
    <xf numFmtId="14" fontId="45" fillId="0" borderId="5" xfId="0" applyNumberFormat="1" applyFont="1" applyFill="1" applyBorder="1" applyAlignment="1" applyProtection="1">
      <alignment horizontal="center" vertical="center" wrapText="1"/>
      <protection locked="0"/>
    </xf>
    <xf numFmtId="0" fontId="17" fillId="11" borderId="11" xfId="0" applyFont="1" applyFill="1" applyBorder="1" applyAlignment="1" applyProtection="1">
      <alignment horizontal="center" vertical="center" wrapText="1"/>
      <protection locked="0"/>
    </xf>
    <xf numFmtId="0" fontId="17" fillId="11" borderId="12" xfId="0" applyFont="1" applyFill="1" applyBorder="1" applyAlignment="1" applyProtection="1">
      <alignment horizontal="center" vertical="center" wrapText="1"/>
      <protection locked="0"/>
    </xf>
    <xf numFmtId="0" fontId="30" fillId="16" borderId="5" xfId="0" applyFont="1" applyFill="1" applyBorder="1" applyAlignment="1">
      <alignment horizontal="center" vertical="center"/>
    </xf>
    <xf numFmtId="0" fontId="49" fillId="25" borderId="5" xfId="0" applyFont="1" applyFill="1" applyBorder="1" applyAlignment="1">
      <alignment vertical="center" wrapText="1"/>
    </xf>
    <xf numFmtId="0" fontId="49" fillId="37" borderId="5" xfId="0" applyFont="1" applyFill="1" applyBorder="1" applyAlignment="1">
      <alignment vertical="center" wrapText="1"/>
    </xf>
    <xf numFmtId="0" fontId="49" fillId="37" borderId="13" xfId="0" applyFont="1" applyFill="1" applyBorder="1" applyAlignment="1">
      <alignment vertical="center" wrapText="1"/>
    </xf>
    <xf numFmtId="0" fontId="49" fillId="37" borderId="17" xfId="0" applyFont="1" applyFill="1" applyBorder="1" applyAlignment="1">
      <alignment vertical="center" wrapText="1"/>
    </xf>
    <xf numFmtId="0" fontId="49" fillId="37" borderId="7" xfId="0" applyFont="1" applyFill="1" applyBorder="1" applyAlignment="1">
      <alignment vertical="center" wrapText="1"/>
    </xf>
    <xf numFmtId="0" fontId="45" fillId="15" borderId="11" xfId="0" applyFont="1" applyFill="1" applyBorder="1" applyAlignment="1" applyProtection="1">
      <alignment horizontal="center" vertical="center" wrapText="1"/>
      <protection locked="0"/>
    </xf>
    <xf numFmtId="0" fontId="45" fillId="15" borderId="5" xfId="0" applyFont="1" applyFill="1" applyBorder="1" applyAlignment="1" applyProtection="1">
      <alignment horizontal="center" vertical="center" wrapText="1"/>
      <protection locked="0"/>
    </xf>
    <xf numFmtId="0" fontId="28" fillId="15" borderId="5" xfId="0" applyFont="1" applyFill="1" applyBorder="1" applyAlignment="1">
      <alignment horizontal="center" vertical="center" wrapText="1"/>
    </xf>
    <xf numFmtId="0" fontId="18" fillId="11" borderId="5" xfId="0" applyFont="1" applyFill="1" applyBorder="1" applyAlignment="1" applyProtection="1">
      <alignment horizontal="center" vertical="center" wrapText="1"/>
      <protection locked="0"/>
    </xf>
    <xf numFmtId="0" fontId="17" fillId="11" borderId="11" xfId="0" applyFont="1" applyFill="1" applyBorder="1" applyAlignment="1" applyProtection="1">
      <alignment horizontal="center" vertical="center" wrapText="1"/>
      <protection locked="0"/>
    </xf>
    <xf numFmtId="0" fontId="17" fillId="11" borderId="12" xfId="0" applyFont="1" applyFill="1" applyBorder="1" applyAlignment="1" applyProtection="1">
      <alignment horizontal="center" vertical="center" wrapText="1"/>
      <protection locked="0"/>
    </xf>
    <xf numFmtId="0" fontId="17" fillId="24" borderId="11" xfId="0" applyFont="1" applyFill="1" applyBorder="1" applyAlignment="1" applyProtection="1">
      <alignment horizontal="center" vertical="center" wrapText="1"/>
      <protection locked="0"/>
    </xf>
    <xf numFmtId="0" fontId="17" fillId="24" borderId="12" xfId="0" applyFont="1" applyFill="1" applyBorder="1" applyAlignment="1" applyProtection="1">
      <alignment horizontal="center" vertical="center" wrapText="1"/>
      <protection locked="0"/>
    </xf>
    <xf numFmtId="0" fontId="17" fillId="11" borderId="5" xfId="0" applyFont="1" applyFill="1" applyBorder="1" applyAlignment="1" applyProtection="1">
      <alignment horizontal="center" vertical="center" wrapText="1"/>
      <protection locked="0"/>
    </xf>
    <xf numFmtId="0" fontId="18" fillId="11" borderId="2" xfId="0" applyFont="1" applyFill="1" applyBorder="1" applyAlignment="1" applyProtection="1">
      <alignment horizontal="center" vertical="center" wrapText="1"/>
      <protection locked="0"/>
    </xf>
    <xf numFmtId="0" fontId="18" fillId="11" borderId="3" xfId="0" applyFont="1" applyFill="1" applyBorder="1" applyAlignment="1" applyProtection="1">
      <alignment horizontal="center" vertical="center" wrapText="1"/>
      <protection locked="0"/>
    </xf>
    <xf numFmtId="0" fontId="18" fillId="11" borderId="6" xfId="0" applyFont="1" applyFill="1" applyBorder="1" applyAlignment="1" applyProtection="1">
      <alignment horizontal="center" vertical="center" wrapText="1"/>
      <protection locked="0"/>
    </xf>
    <xf numFmtId="0" fontId="18" fillId="11" borderId="7" xfId="0" applyFont="1" applyFill="1" applyBorder="1" applyAlignment="1" applyProtection="1">
      <alignment horizontal="center" vertical="center" wrapText="1"/>
      <protection locked="0"/>
    </xf>
    <xf numFmtId="0" fontId="13" fillId="2" borderId="0" xfId="1" applyFont="1" applyBorder="1" applyAlignment="1" applyProtection="1">
      <alignment horizontal="center" vertical="center" wrapText="1"/>
      <protection locked="0"/>
    </xf>
    <xf numFmtId="0" fontId="14" fillId="3" borderId="4" xfId="2" applyFont="1" applyBorder="1" applyAlignment="1" applyProtection="1">
      <alignment horizontal="center" vertical="center" wrapText="1"/>
      <protection locked="0"/>
    </xf>
    <xf numFmtId="0" fontId="13" fillId="2" borderId="4" xfId="1" applyFont="1" applyBorder="1" applyAlignment="1" applyProtection="1">
      <alignment horizontal="center" vertical="center" wrapText="1"/>
      <protection locked="0"/>
    </xf>
    <xf numFmtId="0" fontId="15" fillId="4" borderId="9" xfId="3" applyFont="1" applyBorder="1" applyAlignment="1" applyProtection="1">
      <alignment horizontal="center" vertical="center" wrapText="1"/>
      <protection locked="0"/>
    </xf>
    <xf numFmtId="0" fontId="15" fillId="4" borderId="10" xfId="3" applyFont="1" applyBorder="1" applyAlignment="1" applyProtection="1">
      <alignment horizontal="center" vertical="center" wrapText="1"/>
      <protection locked="0"/>
    </xf>
    <xf numFmtId="0" fontId="16" fillId="5" borderId="1" xfId="4" applyFont="1" applyAlignment="1" applyProtection="1">
      <alignment horizontal="center" vertical="center" wrapText="1"/>
      <protection locked="0"/>
    </xf>
    <xf numFmtId="0" fontId="15" fillId="9" borderId="10" xfId="8" applyFont="1" applyBorder="1" applyAlignment="1" applyProtection="1">
      <alignment horizontal="center" vertical="center" wrapText="1"/>
      <protection locked="0"/>
    </xf>
    <xf numFmtId="0" fontId="15" fillId="8" borderId="10" xfId="7" applyFont="1" applyBorder="1" applyAlignment="1" applyProtection="1">
      <alignment horizontal="center" vertical="center" wrapText="1"/>
      <protection locked="0"/>
    </xf>
    <xf numFmtId="0" fontId="15" fillId="7" borderId="10" xfId="6"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17" fillId="23" borderId="11" xfId="0" applyFont="1" applyFill="1" applyBorder="1" applyAlignment="1" applyProtection="1">
      <alignment horizontal="center" vertical="center" wrapText="1"/>
      <protection locked="0"/>
    </xf>
    <xf numFmtId="0" fontId="17" fillId="23" borderId="12" xfId="0" applyFont="1" applyFill="1" applyBorder="1" applyAlignment="1" applyProtection="1">
      <alignment horizontal="center" vertical="center" wrapText="1"/>
      <protection locked="0"/>
    </xf>
    <xf numFmtId="0" fontId="17" fillId="11" borderId="5" xfId="0" applyFont="1" applyFill="1" applyBorder="1" applyAlignment="1" applyProtection="1">
      <alignment horizontal="justify" vertical="center" wrapText="1"/>
      <protection locked="0"/>
    </xf>
    <xf numFmtId="0" fontId="17" fillId="11" borderId="11" xfId="0" applyFont="1" applyFill="1" applyBorder="1" applyAlignment="1" applyProtection="1">
      <alignment horizontal="justify" vertical="center" wrapText="1"/>
      <protection locked="0"/>
    </xf>
    <xf numFmtId="0" fontId="31" fillId="17" borderId="5" xfId="0" applyFont="1" applyFill="1" applyBorder="1" applyAlignment="1">
      <alignment horizontal="center" vertical="center"/>
    </xf>
    <xf numFmtId="0" fontId="32" fillId="18" borderId="5" xfId="0" applyFont="1" applyFill="1" applyBorder="1" applyAlignment="1">
      <alignment horizontal="center" vertical="center"/>
    </xf>
    <xf numFmtId="0" fontId="31" fillId="19" borderId="5" xfId="0" applyFont="1" applyFill="1" applyBorder="1" applyAlignment="1">
      <alignment horizontal="center" vertical="center"/>
    </xf>
    <xf numFmtId="0" fontId="32" fillId="22" borderId="5" xfId="0" applyFont="1" applyFill="1" applyBorder="1" applyAlignment="1">
      <alignment horizontal="center" vertical="center"/>
    </xf>
    <xf numFmtId="0" fontId="30" fillId="16" borderId="5" xfId="0" applyFont="1" applyFill="1" applyBorder="1" applyAlignment="1">
      <alignment horizontal="center" vertical="center"/>
    </xf>
    <xf numFmtId="0" fontId="30" fillId="16"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3" fillId="0" borderId="2"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12" fillId="0" borderId="0" xfId="10" applyAlignment="1">
      <alignment vertical="center"/>
    </xf>
    <xf numFmtId="0" fontId="53" fillId="0" borderId="6" xfId="0" applyFont="1" applyBorder="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14" fontId="9" fillId="0" borderId="5" xfId="0" applyNumberFormat="1" applyFont="1" applyBorder="1" applyAlignment="1" applyProtection="1">
      <alignment horizontal="center" vertical="center" wrapText="1"/>
      <protection locked="0"/>
    </xf>
    <xf numFmtId="0" fontId="55" fillId="38" borderId="0" xfId="1" applyFont="1" applyFill="1" applyBorder="1" applyAlignment="1" applyProtection="1">
      <alignment horizontal="center" vertical="center" wrapText="1"/>
      <protection locked="0"/>
    </xf>
    <xf numFmtId="0" fontId="55" fillId="22" borderId="4" xfId="2" applyFont="1" applyFill="1" applyBorder="1" applyAlignment="1" applyProtection="1">
      <alignment horizontal="center" vertical="center" wrapText="1"/>
      <protection locked="0"/>
    </xf>
    <xf numFmtId="0" fontId="54" fillId="22" borderId="4" xfId="2" applyFont="1" applyFill="1" applyBorder="1" applyAlignment="1" applyProtection="1">
      <alignment horizontal="center" vertical="center" wrapText="1"/>
      <protection locked="0"/>
    </xf>
    <xf numFmtId="0" fontId="55" fillId="38" borderId="4" xfId="1" applyFont="1" applyFill="1" applyBorder="1" applyAlignment="1" applyProtection="1">
      <alignment horizontal="center" vertical="center" wrapText="1"/>
      <protection locked="0"/>
    </xf>
    <xf numFmtId="0" fontId="55" fillId="0" borderId="0" xfId="10" applyFont="1" applyAlignment="1">
      <alignment vertical="center"/>
    </xf>
    <xf numFmtId="0" fontId="55" fillId="0" borderId="0" xfId="0" applyFont="1" applyAlignment="1" applyProtection="1">
      <alignment vertical="center" wrapText="1"/>
      <protection locked="0"/>
    </xf>
    <xf numFmtId="0" fontId="56" fillId="39" borderId="9" xfId="3" applyFont="1" applyFill="1" applyBorder="1" applyAlignment="1" applyProtection="1">
      <alignment horizontal="center" vertical="center" wrapText="1"/>
      <protection locked="0"/>
    </xf>
    <xf numFmtId="0" fontId="56" fillId="39" borderId="10" xfId="3" applyFont="1" applyFill="1" applyBorder="1" applyAlignment="1" applyProtection="1">
      <alignment horizontal="center" vertical="center" wrapText="1"/>
      <protection locked="0"/>
    </xf>
    <xf numFmtId="0" fontId="56" fillId="40" borderId="1" xfId="4" applyFont="1" applyFill="1" applyAlignment="1" applyProtection="1">
      <alignment horizontal="center" vertical="center" wrapText="1"/>
      <protection locked="0"/>
    </xf>
    <xf numFmtId="0" fontId="56" fillId="39" borderId="10" xfId="8" applyFont="1" applyFill="1" applyBorder="1" applyAlignment="1" applyProtection="1">
      <alignment horizontal="center" vertical="center" wrapText="1"/>
      <protection locked="0"/>
    </xf>
    <xf numFmtId="0" fontId="56" fillId="40" borderId="10" xfId="8" applyFont="1" applyFill="1" applyBorder="1" applyAlignment="1" applyProtection="1">
      <alignment horizontal="center" vertical="center" wrapText="1"/>
      <protection locked="0"/>
    </xf>
    <xf numFmtId="0" fontId="57" fillId="41" borderId="10" xfId="6" applyFont="1" applyFill="1" applyBorder="1" applyAlignment="1" applyProtection="1">
      <alignment horizontal="center" vertical="center" wrapText="1"/>
      <protection locked="0"/>
    </xf>
    <xf numFmtId="0" fontId="50" fillId="41" borderId="10" xfId="6" applyFont="1" applyFill="1" applyBorder="1" applyAlignment="1" applyProtection="1">
      <alignment horizontal="center" vertical="center" wrapText="1"/>
      <protection locked="0"/>
    </xf>
    <xf numFmtId="0" fontId="58" fillId="0" borderId="0" xfId="10" applyFont="1" applyAlignment="1">
      <alignment vertical="center"/>
    </xf>
    <xf numFmtId="0" fontId="59" fillId="0" borderId="0" xfId="0" applyFont="1" applyAlignment="1" applyProtection="1">
      <alignment horizontal="center" vertical="center" wrapText="1"/>
      <protection locked="0"/>
    </xf>
    <xf numFmtId="0" fontId="60" fillId="42" borderId="5" xfId="0" applyFont="1" applyFill="1" applyBorder="1" applyAlignment="1" applyProtection="1">
      <alignment horizontal="center" vertical="center" wrapText="1"/>
      <protection locked="0"/>
    </xf>
    <xf numFmtId="0" fontId="60" fillId="42" borderId="11" xfId="0" applyFont="1" applyFill="1" applyBorder="1" applyAlignment="1" applyProtection="1">
      <alignment horizontal="center" vertical="center" wrapText="1"/>
      <protection locked="0"/>
    </xf>
    <xf numFmtId="0" fontId="60" fillId="42" borderId="2" xfId="0" applyFont="1" applyFill="1" applyBorder="1" applyAlignment="1" applyProtection="1">
      <alignment horizontal="center" vertical="center" wrapText="1"/>
      <protection locked="0"/>
    </xf>
    <xf numFmtId="0" fontId="60" fillId="42" borderId="3" xfId="0" applyFont="1" applyFill="1" applyBorder="1" applyAlignment="1" applyProtection="1">
      <alignment horizontal="center" vertical="center" wrapText="1"/>
      <protection locked="0"/>
    </xf>
    <xf numFmtId="0" fontId="60" fillId="42" borderId="11" xfId="0" applyFont="1" applyFill="1" applyBorder="1" applyAlignment="1" applyProtection="1">
      <alignment horizontal="center" vertical="center" wrapText="1"/>
      <protection locked="0"/>
    </xf>
    <xf numFmtId="0" fontId="53" fillId="42" borderId="11" xfId="0" applyFont="1" applyFill="1" applyBorder="1" applyAlignment="1" applyProtection="1">
      <alignment horizontal="center" vertical="center" wrapText="1"/>
      <protection locked="0"/>
    </xf>
    <xf numFmtId="0" fontId="46" fillId="0" borderId="0" xfId="10" applyFont="1" applyAlignment="1">
      <alignment vertical="center"/>
    </xf>
    <xf numFmtId="0" fontId="60" fillId="0" borderId="0" xfId="0" applyFont="1" applyAlignment="1" applyProtection="1">
      <alignment horizontal="center" vertical="center" wrapText="1"/>
      <protection locked="0"/>
    </xf>
    <xf numFmtId="0" fontId="60" fillId="42" borderId="12" xfId="0" applyFont="1" applyFill="1" applyBorder="1" applyAlignment="1" applyProtection="1">
      <alignment horizontal="center" vertical="center" wrapText="1"/>
      <protection locked="0"/>
    </xf>
    <xf numFmtId="0" fontId="60" fillId="42" borderId="6" xfId="0" applyFont="1" applyFill="1" applyBorder="1" applyAlignment="1" applyProtection="1">
      <alignment horizontal="center" vertical="center" wrapText="1"/>
      <protection locked="0"/>
    </xf>
    <xf numFmtId="0" fontId="60" fillId="42" borderId="7" xfId="0" applyFont="1" applyFill="1" applyBorder="1" applyAlignment="1" applyProtection="1">
      <alignment horizontal="center" vertical="center" wrapText="1"/>
      <protection locked="0"/>
    </xf>
    <xf numFmtId="0" fontId="60" fillId="42" borderId="12" xfId="0" applyFont="1" applyFill="1" applyBorder="1" applyAlignment="1" applyProtection="1">
      <alignment horizontal="center" vertical="center" wrapText="1"/>
      <protection locked="0"/>
    </xf>
    <xf numFmtId="0" fontId="53" fillId="42" borderId="12" xfId="0" applyFont="1" applyFill="1" applyBorder="1" applyAlignment="1" applyProtection="1">
      <alignment horizontal="center" vertical="center" wrapText="1"/>
      <protection locked="0"/>
    </xf>
    <xf numFmtId="0" fontId="46" fillId="0" borderId="0" xfId="0" applyFont="1" applyAlignment="1" applyProtection="1">
      <alignment vertical="center" wrapText="1"/>
      <protection locked="0"/>
    </xf>
    <xf numFmtId="0" fontId="53" fillId="42" borderId="17" xfId="0" applyFont="1" applyFill="1" applyBorder="1" applyAlignment="1" applyProtection="1">
      <alignment horizontal="center" vertical="center" wrapText="1"/>
      <protection locked="0"/>
    </xf>
    <xf numFmtId="0" fontId="46" fillId="0" borderId="0" xfId="10" applyFont="1" applyAlignment="1">
      <alignment horizontal="center" vertical="center"/>
    </xf>
    <xf numFmtId="0" fontId="46" fillId="0" borderId="0" xfId="0" applyFont="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28" fillId="0" borderId="5" xfId="0" applyNumberFormat="1" applyFont="1" applyFill="1" applyBorder="1" applyAlignment="1" applyProtection="1">
      <alignment horizontal="center" vertical="center" wrapText="1"/>
      <protection locked="0"/>
    </xf>
    <xf numFmtId="0" fontId="28"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5" fillId="12" borderId="5" xfId="0" applyFont="1" applyFill="1" applyBorder="1" applyAlignment="1">
      <alignment horizontal="center" vertical="center" wrapText="1"/>
    </xf>
    <xf numFmtId="14" fontId="28" fillId="0" borderId="5" xfId="0" applyNumberFormat="1" applyFont="1" applyFill="1" applyBorder="1" applyAlignment="1" applyProtection="1">
      <alignment horizontal="center" vertical="center" wrapText="1"/>
      <protection locked="0"/>
    </xf>
  </cellXfs>
  <cellStyles count="15">
    <cellStyle name="20% - Accent1" xfId="5" builtinId="30"/>
    <cellStyle name="40% - Accent2" xfId="6" builtinId="35"/>
    <cellStyle name="40% - Accent4" xfId="7" builtinId="43"/>
    <cellStyle name="40% - Accent5" xfId="8" builtinId="47"/>
    <cellStyle name="60% - Accent6" xfId="9" builtinId="52"/>
    <cellStyle name="Bad" xfId="2" builtinId="27"/>
    <cellStyle name="Check Cell" xfId="4" builtinId="23"/>
    <cellStyle name="Good" xfId="1" builtinId="26"/>
    <cellStyle name="Moneda [0] 2" xfId="11" xr:uid="{00000000-0005-0000-0000-000008000000}"/>
    <cellStyle name="Neutral" xfId="3" builtinId="28"/>
    <cellStyle name="Normal" xfId="0" builtinId="0"/>
    <cellStyle name="Normal 2" xfId="10" xr:uid="{00000000-0005-0000-0000-00000B000000}"/>
    <cellStyle name="Normal 2 2" xfId="12" xr:uid="{00000000-0005-0000-0000-00000C000000}"/>
    <cellStyle name="Normal 3" xfId="13" xr:uid="{00000000-0005-0000-0000-00000D000000}"/>
    <cellStyle name="Normal 4" xfId="14" xr:uid="{00000000-0005-0000-0000-00000E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351519</xdr:colOff>
      <xdr:row>0</xdr:row>
      <xdr:rowOff>107799</xdr:rowOff>
    </xdr:from>
    <xdr:to>
      <xdr:col>8</xdr:col>
      <xdr:colOff>475374</xdr:colOff>
      <xdr:row>1</xdr:row>
      <xdr:rowOff>398840</xdr:rowOff>
    </xdr:to>
    <xdr:pic>
      <xdr:nvPicPr>
        <xdr:cNvPr id="3" name="Imagen 4" descr="\\Mpramirez\mis documentos\Mis imágenes\Logo Igac_color_vert.jpg">
          <a:extLst>
            <a:ext uri="{FF2B5EF4-FFF2-40B4-BE49-F238E27FC236}">
              <a16:creationId xmlns:a16="http://schemas.microsoft.com/office/drawing/2014/main" id="{332382E4-23DD-4FBA-BA45-25376B4B9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10448019" y="107799"/>
          <a:ext cx="763935" cy="80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304754</xdr:colOff>
      <xdr:row>0</xdr:row>
      <xdr:rowOff>222757</xdr:rowOff>
    </xdr:from>
    <xdr:to>
      <xdr:col>1</xdr:col>
      <xdr:colOff>938597</xdr:colOff>
      <xdr:row>1</xdr:row>
      <xdr:rowOff>414906</xdr:rowOff>
    </xdr:to>
    <xdr:pic>
      <xdr:nvPicPr>
        <xdr:cNvPr id="6" name="Imagen 1" descr="\\Mpramirez\mis documentos\Mis imágenes\Logo Igac_color_vert.jpg">
          <a:extLst>
            <a:ext uri="{FF2B5EF4-FFF2-40B4-BE49-F238E27FC236}">
              <a16:creationId xmlns:a16="http://schemas.microsoft.com/office/drawing/2014/main" id="{9991141C-3CF7-EB4F-9038-F04C3EFAE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778313" y="222757"/>
          <a:ext cx="633843" cy="708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1137072</xdr:colOff>
      <xdr:row>0</xdr:row>
      <xdr:rowOff>172027</xdr:rowOff>
    </xdr:from>
    <xdr:to>
      <xdr:col>26</xdr:col>
      <xdr:colOff>1819845</xdr:colOff>
      <xdr:row>1</xdr:row>
      <xdr:rowOff>399568</xdr:rowOff>
    </xdr:to>
    <xdr:pic>
      <xdr:nvPicPr>
        <xdr:cNvPr id="7" name="Imagen 8" descr="\\Mpramirez\mis documentos\Mis imágenes\Logo Igac_color_vert.jpg">
          <a:extLst>
            <a:ext uri="{FF2B5EF4-FFF2-40B4-BE49-F238E27FC236}">
              <a16:creationId xmlns:a16="http://schemas.microsoft.com/office/drawing/2014/main" id="{AE77EDCB-1B73-6A40-B6F8-66B706B333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19874953" y="172027"/>
          <a:ext cx="682773" cy="74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335756</xdr:colOff>
      <xdr:row>0</xdr:row>
      <xdr:rowOff>113242</xdr:rowOff>
    </xdr:from>
    <xdr:to>
      <xdr:col>1</xdr:col>
      <xdr:colOff>830453</xdr:colOff>
      <xdr:row>1</xdr:row>
      <xdr:rowOff>404283</xdr:rowOff>
    </xdr:to>
    <xdr:pic>
      <xdr:nvPicPr>
        <xdr:cNvPr id="2" name="Imagen 1" descr="\\Mpramirez\mis documentos\Mis imágenes\Logo Igac_color_ver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335756" y="113242"/>
          <a:ext cx="913797" cy="8053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351519</xdr:colOff>
      <xdr:row>0</xdr:row>
      <xdr:rowOff>107799</xdr:rowOff>
    </xdr:from>
    <xdr:to>
      <xdr:col>8</xdr:col>
      <xdr:colOff>475374</xdr:colOff>
      <xdr:row>1</xdr:row>
      <xdr:rowOff>398840</xdr:rowOff>
    </xdr:to>
    <xdr:pic>
      <xdr:nvPicPr>
        <xdr:cNvPr id="3" name="Imagen 4" descr="\\Mpramirez\mis documentos\Mis imágenes\Logo Igac_color_vert.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8495394" y="107799"/>
          <a:ext cx="762030" cy="8053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1115547</xdr:colOff>
      <xdr:row>0</xdr:row>
      <xdr:rowOff>85926</xdr:rowOff>
    </xdr:from>
    <xdr:to>
      <xdr:col>27</xdr:col>
      <xdr:colOff>1023936</xdr:colOff>
      <xdr:row>1</xdr:row>
      <xdr:rowOff>376967</xdr:rowOff>
    </xdr:to>
    <xdr:pic>
      <xdr:nvPicPr>
        <xdr:cNvPr id="4" name="Imagen 8" descr="\\Mpramirez\mis documentos\Mis imágenes\Logo Igac_color_vert.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23413572" y="85926"/>
          <a:ext cx="1070439" cy="8053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laura/Documents/SJD/2020/INSTRUMENTO%20REGULADORES/C:/Users/agonzale/Downloads/F1500-01%2017%20V2%20Matriz%20de%20Inventario%20de%20Activos%20de%20Informacion%20GEODES&#205;A_0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37"/>
  <sheetViews>
    <sheetView tabSelected="1" topLeftCell="AA1" zoomScale="162" zoomScaleNormal="162" zoomScaleSheetLayoutView="27" zoomScalePageLayoutView="110" workbookViewId="0">
      <pane ySplit="7" topLeftCell="A29" activePane="bottomLeft" state="frozen"/>
      <selection activeCell="G1" sqref="G1"/>
      <selection pane="bottomLeft" activeCell="AC31" sqref="AC31"/>
    </sheetView>
  </sheetViews>
  <sheetFormatPr baseColWidth="10" defaultColWidth="11.5" defaultRowHeight="16" x14ac:dyDescent="0.2"/>
  <cols>
    <col min="1" max="1" width="6.1640625" style="52" bestFit="1" customWidth="1"/>
    <col min="2" max="2" width="17.6640625" style="3" customWidth="1"/>
    <col min="3" max="3" width="38" style="58" customWidth="1"/>
    <col min="4" max="4" width="24.5" style="55" customWidth="1"/>
    <col min="5" max="5" width="54" style="99" customWidth="1"/>
    <col min="6" max="6" width="17.33203125" style="3" hidden="1" customWidth="1"/>
    <col min="7" max="7" width="7.6640625" style="12" hidden="1" customWidth="1"/>
    <col min="8" max="8" width="9.33203125" style="3" hidden="1" customWidth="1"/>
    <col min="9" max="9" width="12.83203125" style="3" hidden="1" customWidth="1"/>
    <col min="10" max="10" width="14.5" style="3" hidden="1" customWidth="1"/>
    <col min="11" max="11" width="12.6640625" style="3" hidden="1" customWidth="1"/>
    <col min="12" max="12" width="11.83203125" style="3" hidden="1" customWidth="1"/>
    <col min="13" max="13" width="17.1640625" style="12" hidden="1" customWidth="1"/>
    <col min="14" max="14" width="19" style="13" hidden="1" customWidth="1"/>
    <col min="15" max="15" width="16.6640625" style="3" customWidth="1"/>
    <col min="16" max="16" width="3.6640625" style="3" customWidth="1"/>
    <col min="17" max="17" width="7.5" style="3" customWidth="1"/>
    <col min="18" max="18" width="3.5" style="3" customWidth="1"/>
    <col min="19" max="19" width="8" style="3" customWidth="1"/>
    <col min="20" max="20" width="3.5" style="3" customWidth="1"/>
    <col min="21" max="21" width="7.5" style="12" customWidth="1"/>
    <col min="22" max="23" width="9.83203125" style="12" customWidth="1"/>
    <col min="24" max="24" width="9.5" style="12" customWidth="1"/>
    <col min="25" max="25" width="9.83203125" style="12" customWidth="1"/>
    <col min="26" max="26" width="16.1640625" style="12" customWidth="1"/>
    <col min="27" max="27" width="27.33203125" style="12" customWidth="1"/>
    <col min="28" max="28" width="42.1640625" style="12" customWidth="1"/>
    <col min="29" max="29" width="37" style="12" customWidth="1"/>
    <col min="30" max="30" width="27" style="12" customWidth="1"/>
    <col min="31" max="31" width="12" style="13" customWidth="1"/>
    <col min="32" max="32" width="14" style="101" customWidth="1"/>
    <col min="33" max="34" width="13.33203125" style="3" customWidth="1"/>
    <col min="35" max="35" width="36.1640625" style="3" customWidth="1"/>
    <col min="36" max="36" width="14.33203125" style="3" customWidth="1"/>
    <col min="37" max="37" width="20.6640625" style="62" customWidth="1"/>
    <col min="38" max="38" width="20.6640625" style="13" customWidth="1"/>
    <col min="39" max="290" width="11.5" style="2"/>
    <col min="291" max="16384" width="11.5" style="3"/>
  </cols>
  <sheetData>
    <row r="1" spans="1:290" s="6" customFormat="1" ht="41.25" hidden="1" customHeight="1" x14ac:dyDescent="0.2">
      <c r="A1" s="178"/>
      <c r="B1" s="179"/>
      <c r="C1" s="182" t="s">
        <v>415</v>
      </c>
      <c r="D1" s="183"/>
      <c r="E1" s="183"/>
      <c r="F1" s="183"/>
      <c r="G1" s="183"/>
      <c r="H1" s="183"/>
      <c r="I1" s="183"/>
      <c r="J1" s="183"/>
      <c r="K1" s="183"/>
      <c r="L1" s="183"/>
      <c r="M1" s="183"/>
      <c r="N1" s="183"/>
      <c r="O1" s="182" t="s">
        <v>415</v>
      </c>
      <c r="P1" s="183"/>
      <c r="Q1" s="183"/>
      <c r="R1" s="183"/>
      <c r="S1" s="183"/>
      <c r="T1" s="183"/>
      <c r="U1" s="183"/>
      <c r="V1" s="183"/>
      <c r="W1" s="183"/>
      <c r="X1" s="183"/>
      <c r="Y1" s="183"/>
      <c r="Z1" s="183"/>
      <c r="AA1" s="200" t="s">
        <v>416</v>
      </c>
      <c r="AB1" s="201"/>
      <c r="AC1" s="201"/>
      <c r="AD1" s="201"/>
      <c r="AE1" s="202"/>
      <c r="AF1" s="201"/>
      <c r="AG1" s="175"/>
      <c r="AH1" s="175"/>
      <c r="AI1" s="175"/>
      <c r="AJ1" s="175"/>
      <c r="AK1" s="186"/>
      <c r="AL1" s="1" t="s">
        <v>2</v>
      </c>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c r="BU1" s="203"/>
      <c r="BV1" s="203"/>
      <c r="BW1" s="203"/>
      <c r="BX1" s="203"/>
      <c r="BY1" s="203"/>
      <c r="BZ1" s="203"/>
      <c r="CA1" s="203"/>
      <c r="CB1" s="203"/>
      <c r="CC1" s="203"/>
      <c r="CD1" s="203"/>
      <c r="CE1" s="203"/>
      <c r="CF1" s="203"/>
      <c r="CG1" s="203"/>
      <c r="CH1" s="203"/>
      <c r="CI1" s="203"/>
      <c r="CJ1" s="203"/>
      <c r="CK1" s="203"/>
      <c r="CL1" s="203"/>
      <c r="CM1" s="203"/>
      <c r="CN1" s="203"/>
      <c r="CO1" s="203"/>
      <c r="CP1" s="203"/>
      <c r="CQ1" s="203"/>
      <c r="CR1" s="203"/>
      <c r="CS1" s="203"/>
      <c r="CT1" s="203"/>
      <c r="CU1" s="203"/>
      <c r="CV1" s="203"/>
      <c r="CW1" s="203"/>
      <c r="CX1" s="203"/>
      <c r="CY1" s="203"/>
      <c r="CZ1" s="203"/>
      <c r="DA1" s="203"/>
      <c r="DB1" s="203"/>
      <c r="DC1" s="203"/>
      <c r="DD1" s="203"/>
      <c r="DE1" s="203"/>
      <c r="DF1" s="203"/>
      <c r="DG1" s="203"/>
      <c r="DH1" s="203"/>
      <c r="DI1" s="203"/>
      <c r="DJ1" s="203"/>
      <c r="DK1" s="203"/>
      <c r="DL1" s="203"/>
      <c r="DM1" s="203"/>
      <c r="DN1" s="203"/>
      <c r="DO1" s="203"/>
      <c r="DP1" s="203"/>
      <c r="DQ1" s="203"/>
      <c r="DR1" s="203"/>
      <c r="DS1" s="203"/>
      <c r="DT1" s="203"/>
      <c r="DU1" s="203"/>
      <c r="DV1" s="203"/>
      <c r="DW1" s="203"/>
      <c r="DX1" s="203"/>
      <c r="DY1" s="203"/>
      <c r="DZ1" s="203"/>
      <c r="EA1" s="203"/>
      <c r="EB1" s="203"/>
      <c r="EC1" s="203"/>
      <c r="ED1" s="203"/>
      <c r="EE1" s="203"/>
      <c r="EF1" s="203"/>
      <c r="EG1" s="203"/>
      <c r="EH1" s="203"/>
      <c r="EI1" s="203"/>
      <c r="EJ1" s="203"/>
      <c r="EK1" s="203"/>
      <c r="EL1" s="203"/>
      <c r="EM1" s="203"/>
      <c r="EN1" s="203"/>
      <c r="EO1" s="203"/>
      <c r="EP1" s="203"/>
      <c r="EQ1" s="203"/>
      <c r="ER1" s="203"/>
      <c r="ES1" s="203"/>
      <c r="ET1" s="203"/>
      <c r="EU1" s="203"/>
      <c r="EV1" s="203"/>
      <c r="EW1" s="203"/>
      <c r="EX1" s="203"/>
      <c r="EY1" s="203"/>
      <c r="EZ1" s="203"/>
      <c r="FA1" s="203"/>
      <c r="FB1" s="203"/>
      <c r="FC1" s="203"/>
      <c r="FD1" s="203"/>
      <c r="FE1" s="203"/>
      <c r="FF1" s="203"/>
      <c r="FG1" s="203"/>
      <c r="FH1" s="203"/>
      <c r="FI1" s="203"/>
      <c r="FJ1" s="203"/>
      <c r="FK1" s="203"/>
      <c r="FL1" s="203"/>
      <c r="FM1" s="203"/>
      <c r="FN1" s="203"/>
      <c r="FO1" s="203"/>
      <c r="FP1" s="203"/>
      <c r="FQ1" s="203"/>
      <c r="FR1" s="203"/>
      <c r="FS1" s="203"/>
      <c r="FT1" s="203"/>
      <c r="FU1" s="203"/>
      <c r="FV1" s="203"/>
      <c r="FW1" s="203"/>
      <c r="FX1" s="203"/>
      <c r="FY1" s="203"/>
      <c r="FZ1" s="203"/>
      <c r="GA1" s="203"/>
      <c r="GB1" s="203"/>
      <c r="GC1" s="203"/>
      <c r="GD1" s="203"/>
      <c r="GE1" s="203"/>
      <c r="GF1" s="203"/>
      <c r="GG1" s="203"/>
      <c r="GH1" s="203"/>
      <c r="GI1" s="203"/>
      <c r="GJ1" s="203"/>
      <c r="GK1" s="203"/>
      <c r="GL1" s="203"/>
      <c r="GM1" s="203"/>
      <c r="GN1" s="203"/>
      <c r="GO1" s="203"/>
      <c r="GP1" s="203"/>
      <c r="GQ1" s="203"/>
      <c r="GR1" s="203"/>
      <c r="GS1" s="203"/>
      <c r="GT1" s="203"/>
      <c r="GU1" s="203"/>
      <c r="GV1" s="203"/>
      <c r="GW1" s="203"/>
      <c r="GX1" s="203"/>
      <c r="GY1" s="203"/>
      <c r="GZ1" s="203"/>
      <c r="HA1" s="203"/>
      <c r="HB1" s="203"/>
      <c r="HC1" s="203"/>
      <c r="HD1" s="203"/>
      <c r="HE1" s="203"/>
      <c r="HF1" s="203"/>
      <c r="HG1" s="203"/>
      <c r="HH1" s="203"/>
      <c r="HI1" s="203"/>
      <c r="HJ1" s="203"/>
      <c r="HK1" s="203"/>
      <c r="HL1" s="203"/>
      <c r="HM1" s="203"/>
      <c r="HN1" s="203"/>
      <c r="HO1" s="203"/>
      <c r="HP1" s="203"/>
      <c r="HQ1" s="203"/>
      <c r="HR1" s="203"/>
      <c r="HS1" s="203"/>
      <c r="HT1" s="203"/>
      <c r="HU1" s="203"/>
      <c r="HV1" s="203"/>
      <c r="HW1" s="203"/>
      <c r="HX1" s="203"/>
      <c r="HY1" s="203"/>
      <c r="HZ1" s="203"/>
      <c r="IA1" s="203"/>
      <c r="IB1" s="203"/>
      <c r="IC1" s="203"/>
      <c r="ID1" s="203"/>
      <c r="IE1" s="203"/>
      <c r="IF1" s="203"/>
      <c r="IG1" s="203"/>
      <c r="IH1" s="203"/>
      <c r="II1" s="203"/>
      <c r="IJ1" s="203"/>
      <c r="IK1" s="203"/>
      <c r="IL1" s="203"/>
      <c r="IM1" s="203"/>
      <c r="IN1" s="203"/>
      <c r="IO1" s="203"/>
      <c r="IP1" s="203"/>
      <c r="IQ1" s="203"/>
      <c r="IR1" s="203"/>
      <c r="IS1" s="203"/>
      <c r="IT1" s="203"/>
      <c r="IU1" s="203"/>
      <c r="IV1" s="203"/>
      <c r="IW1" s="203"/>
      <c r="IX1" s="203"/>
      <c r="IY1" s="203"/>
      <c r="IZ1" s="203"/>
      <c r="JA1" s="203"/>
      <c r="JB1" s="203"/>
      <c r="JC1" s="203"/>
      <c r="JD1" s="203"/>
      <c r="JE1" s="203"/>
      <c r="JF1" s="203"/>
      <c r="JG1" s="203"/>
      <c r="JH1" s="203"/>
      <c r="JI1" s="203"/>
      <c r="JJ1" s="203"/>
      <c r="JK1" s="203"/>
      <c r="JL1" s="203"/>
      <c r="JM1" s="203"/>
      <c r="JN1" s="203"/>
      <c r="JO1" s="203"/>
      <c r="JP1" s="203"/>
      <c r="JQ1" s="203"/>
      <c r="JR1" s="203"/>
      <c r="JS1" s="203"/>
      <c r="JT1" s="203"/>
      <c r="JU1" s="203"/>
      <c r="JV1" s="203"/>
      <c r="JW1" s="203"/>
      <c r="JX1" s="203"/>
      <c r="JY1" s="203"/>
      <c r="JZ1" s="203"/>
      <c r="KA1" s="203"/>
      <c r="KB1" s="203"/>
      <c r="KC1" s="203"/>
    </row>
    <row r="2" spans="1:290" s="6" customFormat="1" ht="41.25" hidden="1" customHeight="1" x14ac:dyDescent="0.2">
      <c r="A2" s="180"/>
      <c r="B2" s="181"/>
      <c r="C2" s="184"/>
      <c r="D2" s="185"/>
      <c r="E2" s="185"/>
      <c r="F2" s="185"/>
      <c r="G2" s="185"/>
      <c r="H2" s="185"/>
      <c r="I2" s="185"/>
      <c r="J2" s="185"/>
      <c r="K2" s="185"/>
      <c r="L2" s="185"/>
      <c r="M2" s="185"/>
      <c r="N2" s="185"/>
      <c r="O2" s="184"/>
      <c r="P2" s="185"/>
      <c r="Q2" s="185"/>
      <c r="R2" s="185"/>
      <c r="S2" s="185"/>
      <c r="T2" s="185"/>
      <c r="U2" s="185"/>
      <c r="V2" s="185"/>
      <c r="W2" s="185"/>
      <c r="X2" s="185"/>
      <c r="Y2" s="185"/>
      <c r="Z2" s="185"/>
      <c r="AA2" s="204"/>
      <c r="AB2" s="205"/>
      <c r="AC2" s="205"/>
      <c r="AD2" s="205"/>
      <c r="AE2" s="206"/>
      <c r="AF2" s="205"/>
      <c r="AG2" s="177"/>
      <c r="AH2" s="177"/>
      <c r="AI2" s="177"/>
      <c r="AJ2" s="177"/>
      <c r="AK2" s="187"/>
      <c r="AL2" s="207">
        <v>43754</v>
      </c>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c r="BS2" s="203"/>
      <c r="BT2" s="203"/>
      <c r="BU2" s="203"/>
      <c r="BV2" s="203"/>
      <c r="BW2" s="203"/>
      <c r="BX2" s="203"/>
      <c r="BY2" s="203"/>
      <c r="BZ2" s="203"/>
      <c r="CA2" s="203"/>
      <c r="CB2" s="203"/>
      <c r="CC2" s="203"/>
      <c r="CD2" s="203"/>
      <c r="CE2" s="203"/>
      <c r="CF2" s="203"/>
      <c r="CG2" s="203"/>
      <c r="CH2" s="203"/>
      <c r="CI2" s="203"/>
      <c r="CJ2" s="203"/>
      <c r="CK2" s="203"/>
      <c r="CL2" s="203"/>
      <c r="CM2" s="203"/>
      <c r="CN2" s="203"/>
      <c r="CO2" s="203"/>
      <c r="CP2" s="203"/>
      <c r="CQ2" s="203"/>
      <c r="CR2" s="203"/>
      <c r="CS2" s="203"/>
      <c r="CT2" s="203"/>
      <c r="CU2" s="203"/>
      <c r="CV2" s="203"/>
      <c r="CW2" s="203"/>
      <c r="CX2" s="203"/>
      <c r="CY2" s="203"/>
      <c r="CZ2" s="203"/>
      <c r="DA2" s="203"/>
      <c r="DB2" s="203"/>
      <c r="DC2" s="203"/>
      <c r="DD2" s="203"/>
      <c r="DE2" s="203"/>
      <c r="DF2" s="203"/>
      <c r="DG2" s="203"/>
      <c r="DH2" s="203"/>
      <c r="DI2" s="203"/>
      <c r="DJ2" s="203"/>
      <c r="DK2" s="203"/>
      <c r="DL2" s="203"/>
      <c r="DM2" s="203"/>
      <c r="DN2" s="203"/>
      <c r="DO2" s="203"/>
      <c r="DP2" s="203"/>
      <c r="DQ2" s="203"/>
      <c r="DR2" s="203"/>
      <c r="DS2" s="203"/>
      <c r="DT2" s="203"/>
      <c r="DU2" s="203"/>
      <c r="DV2" s="203"/>
      <c r="DW2" s="203"/>
      <c r="DX2" s="203"/>
      <c r="DY2" s="203"/>
      <c r="DZ2" s="203"/>
      <c r="EA2" s="203"/>
      <c r="EB2" s="203"/>
      <c r="EC2" s="203"/>
      <c r="ED2" s="203"/>
      <c r="EE2" s="203"/>
      <c r="EF2" s="203"/>
      <c r="EG2" s="203"/>
      <c r="EH2" s="203"/>
      <c r="EI2" s="203"/>
      <c r="EJ2" s="203"/>
      <c r="EK2" s="203"/>
      <c r="EL2" s="203"/>
      <c r="EM2" s="203"/>
      <c r="EN2" s="203"/>
      <c r="EO2" s="203"/>
      <c r="EP2" s="203"/>
      <c r="EQ2" s="203"/>
      <c r="ER2" s="203"/>
      <c r="ES2" s="203"/>
      <c r="ET2" s="203"/>
      <c r="EU2" s="203"/>
      <c r="EV2" s="203"/>
      <c r="EW2" s="203"/>
      <c r="EX2" s="203"/>
      <c r="EY2" s="203"/>
      <c r="EZ2" s="203"/>
      <c r="FA2" s="203"/>
      <c r="FB2" s="203"/>
      <c r="FC2" s="203"/>
      <c r="FD2" s="203"/>
      <c r="FE2" s="203"/>
      <c r="FF2" s="203"/>
      <c r="FG2" s="203"/>
      <c r="FH2" s="203"/>
      <c r="FI2" s="203"/>
      <c r="FJ2" s="203"/>
      <c r="FK2" s="203"/>
      <c r="FL2" s="203"/>
      <c r="FM2" s="203"/>
      <c r="FN2" s="203"/>
      <c r="FO2" s="203"/>
      <c r="FP2" s="203"/>
      <c r="FQ2" s="203"/>
      <c r="FR2" s="203"/>
      <c r="FS2" s="203"/>
      <c r="FT2" s="203"/>
      <c r="FU2" s="203"/>
      <c r="FV2" s="203"/>
      <c r="FW2" s="203"/>
      <c r="FX2" s="203"/>
      <c r="FY2" s="203"/>
      <c r="FZ2" s="203"/>
      <c r="GA2" s="203"/>
      <c r="GB2" s="203"/>
      <c r="GC2" s="203"/>
      <c r="GD2" s="203"/>
      <c r="GE2" s="203"/>
      <c r="GF2" s="203"/>
      <c r="GG2" s="203"/>
      <c r="GH2" s="203"/>
      <c r="GI2" s="203"/>
      <c r="GJ2" s="203"/>
      <c r="GK2" s="203"/>
      <c r="GL2" s="203"/>
      <c r="GM2" s="203"/>
      <c r="GN2" s="203"/>
      <c r="GO2" s="203"/>
      <c r="GP2" s="203"/>
      <c r="GQ2" s="203"/>
      <c r="GR2" s="203"/>
      <c r="GS2" s="203"/>
      <c r="GT2" s="203"/>
      <c r="GU2" s="203"/>
      <c r="GV2" s="203"/>
      <c r="GW2" s="203"/>
      <c r="GX2" s="203"/>
      <c r="GY2" s="203"/>
      <c r="GZ2" s="203"/>
      <c r="HA2" s="203"/>
      <c r="HB2" s="203"/>
      <c r="HC2" s="203"/>
      <c r="HD2" s="203"/>
      <c r="HE2" s="203"/>
      <c r="HF2" s="203"/>
      <c r="HG2" s="203"/>
      <c r="HH2" s="203"/>
      <c r="HI2" s="203"/>
      <c r="HJ2" s="203"/>
      <c r="HK2" s="203"/>
      <c r="HL2" s="203"/>
      <c r="HM2" s="203"/>
      <c r="HN2" s="203"/>
      <c r="HO2" s="203"/>
      <c r="HP2" s="203"/>
      <c r="HQ2" s="203"/>
      <c r="HR2" s="203"/>
      <c r="HS2" s="203"/>
      <c r="HT2" s="203"/>
      <c r="HU2" s="203"/>
      <c r="HV2" s="203"/>
      <c r="HW2" s="203"/>
      <c r="HX2" s="203"/>
      <c r="HY2" s="203"/>
      <c r="HZ2" s="203"/>
      <c r="IA2" s="203"/>
      <c r="IB2" s="203"/>
      <c r="IC2" s="203"/>
      <c r="ID2" s="203"/>
      <c r="IE2" s="203"/>
      <c r="IF2" s="203"/>
      <c r="IG2" s="203"/>
      <c r="IH2" s="203"/>
      <c r="II2" s="203"/>
      <c r="IJ2" s="203"/>
      <c r="IK2" s="203"/>
      <c r="IL2" s="203"/>
      <c r="IM2" s="203"/>
      <c r="IN2" s="203"/>
      <c r="IO2" s="203"/>
      <c r="IP2" s="203"/>
      <c r="IQ2" s="203"/>
      <c r="IR2" s="203"/>
      <c r="IS2" s="203"/>
      <c r="IT2" s="203"/>
      <c r="IU2" s="203"/>
      <c r="IV2" s="203"/>
      <c r="IW2" s="203"/>
      <c r="IX2" s="203"/>
      <c r="IY2" s="203"/>
      <c r="IZ2" s="203"/>
      <c r="JA2" s="203"/>
      <c r="JB2" s="203"/>
      <c r="JC2" s="203"/>
      <c r="JD2" s="203"/>
      <c r="JE2" s="203"/>
      <c r="JF2" s="203"/>
      <c r="JG2" s="203"/>
      <c r="JH2" s="203"/>
      <c r="JI2" s="203"/>
      <c r="JJ2" s="203"/>
      <c r="JK2" s="203"/>
      <c r="JL2" s="203"/>
      <c r="JM2" s="203"/>
      <c r="JN2" s="203"/>
      <c r="JO2" s="203"/>
      <c r="JP2" s="203"/>
      <c r="JQ2" s="203"/>
      <c r="JR2" s="203"/>
      <c r="JS2" s="203"/>
      <c r="JT2" s="203"/>
      <c r="JU2" s="203"/>
      <c r="JV2" s="203"/>
      <c r="JW2" s="203"/>
      <c r="JX2" s="203"/>
      <c r="JY2" s="203"/>
      <c r="JZ2" s="203"/>
      <c r="KA2" s="203"/>
      <c r="KB2" s="203"/>
      <c r="KC2" s="203"/>
    </row>
    <row r="3" spans="1:290" s="213" customFormat="1" ht="17" customHeight="1" x14ac:dyDescent="0.2">
      <c r="A3" s="208" t="s">
        <v>3</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9" t="s">
        <v>4</v>
      </c>
      <c r="AB3" s="209"/>
      <c r="AC3" s="209"/>
      <c r="AD3" s="209"/>
      <c r="AE3" s="210"/>
      <c r="AF3" s="209"/>
      <c r="AG3" s="211" t="s">
        <v>3</v>
      </c>
      <c r="AH3" s="211"/>
      <c r="AI3" s="211"/>
      <c r="AJ3" s="211"/>
      <c r="AK3" s="211"/>
      <c r="AL3" s="211"/>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c r="IN3" s="212"/>
      <c r="IO3" s="212"/>
      <c r="IP3" s="212"/>
      <c r="IQ3" s="212"/>
      <c r="IR3" s="212"/>
      <c r="IS3" s="212"/>
      <c r="IT3" s="212"/>
      <c r="IU3" s="212"/>
      <c r="IV3" s="212"/>
      <c r="IW3" s="212"/>
      <c r="IX3" s="212"/>
      <c r="IY3" s="212"/>
      <c r="IZ3" s="212"/>
      <c r="JA3" s="212"/>
      <c r="JB3" s="212"/>
      <c r="JC3" s="212"/>
      <c r="JD3" s="212"/>
      <c r="JE3" s="212"/>
      <c r="JF3" s="212"/>
      <c r="JG3" s="212"/>
      <c r="JH3" s="212"/>
      <c r="JI3" s="212"/>
      <c r="JJ3" s="212"/>
      <c r="JK3" s="212"/>
      <c r="JL3" s="212"/>
      <c r="JM3" s="212"/>
      <c r="JN3" s="212"/>
      <c r="JO3" s="212"/>
      <c r="JP3" s="212"/>
      <c r="JQ3" s="212"/>
      <c r="JR3" s="212"/>
      <c r="JS3" s="212"/>
      <c r="JT3" s="212"/>
      <c r="JU3" s="212"/>
      <c r="JV3" s="212"/>
      <c r="JW3" s="212"/>
      <c r="JX3" s="212"/>
      <c r="JY3" s="212"/>
      <c r="JZ3" s="212"/>
      <c r="KA3" s="212"/>
      <c r="KB3" s="212"/>
      <c r="KC3" s="212"/>
    </row>
    <row r="4" spans="1:290" s="222" customFormat="1" ht="25.5" customHeight="1" x14ac:dyDescent="0.2">
      <c r="A4" s="214" t="s">
        <v>5</v>
      </c>
      <c r="B4" s="215"/>
      <c r="C4" s="215"/>
      <c r="D4" s="215"/>
      <c r="E4" s="215"/>
      <c r="F4" s="215"/>
      <c r="G4" s="215"/>
      <c r="H4" s="216" t="s">
        <v>6</v>
      </c>
      <c r="I4" s="216"/>
      <c r="J4" s="216"/>
      <c r="K4" s="216"/>
      <c r="L4" s="216"/>
      <c r="M4" s="216"/>
      <c r="N4" s="216"/>
      <c r="O4" s="217" t="s">
        <v>7</v>
      </c>
      <c r="P4" s="217"/>
      <c r="Q4" s="217"/>
      <c r="R4" s="217"/>
      <c r="S4" s="217"/>
      <c r="T4" s="217"/>
      <c r="U4" s="217"/>
      <c r="V4" s="218" t="s">
        <v>417</v>
      </c>
      <c r="W4" s="218"/>
      <c r="X4" s="218"/>
      <c r="Y4" s="218"/>
      <c r="Z4" s="218"/>
      <c r="AA4" s="219" t="s">
        <v>9</v>
      </c>
      <c r="AB4" s="219"/>
      <c r="AC4" s="219"/>
      <c r="AD4" s="219"/>
      <c r="AE4" s="220"/>
      <c r="AF4" s="219"/>
      <c r="AG4" s="216" t="s">
        <v>10</v>
      </c>
      <c r="AH4" s="216"/>
      <c r="AI4" s="216"/>
      <c r="AJ4" s="216"/>
      <c r="AK4" s="216"/>
      <c r="AL4" s="216"/>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c r="IN4" s="221"/>
      <c r="IO4" s="221"/>
      <c r="IP4" s="221"/>
      <c r="IQ4" s="221"/>
      <c r="IR4" s="221"/>
      <c r="IS4" s="221"/>
      <c r="IT4" s="221"/>
      <c r="IU4" s="221"/>
      <c r="IV4" s="221"/>
      <c r="IW4" s="221"/>
      <c r="IX4" s="221"/>
      <c r="IY4" s="221"/>
      <c r="IZ4" s="221"/>
      <c r="JA4" s="221"/>
      <c r="JB4" s="221"/>
      <c r="JC4" s="221"/>
      <c r="JD4" s="221"/>
      <c r="JE4" s="221"/>
      <c r="JF4" s="221"/>
      <c r="JG4" s="221"/>
      <c r="JH4" s="221"/>
      <c r="JI4" s="221"/>
      <c r="JJ4" s="221"/>
      <c r="JK4" s="221"/>
      <c r="JL4" s="221"/>
      <c r="JM4" s="221"/>
      <c r="JN4" s="221"/>
      <c r="JO4" s="221"/>
      <c r="JP4" s="221"/>
      <c r="JQ4" s="221"/>
      <c r="JR4" s="221"/>
      <c r="JS4" s="221"/>
      <c r="JT4" s="221"/>
      <c r="JU4" s="221"/>
      <c r="JV4" s="221"/>
      <c r="JW4" s="221"/>
      <c r="JX4" s="221"/>
      <c r="JY4" s="221"/>
      <c r="JZ4" s="221"/>
      <c r="KA4" s="221"/>
      <c r="KB4" s="221"/>
      <c r="KC4" s="221"/>
    </row>
    <row r="5" spans="1:290" s="230" customFormat="1" ht="12.75" customHeight="1" x14ac:dyDescent="0.2">
      <c r="A5" s="223" t="s">
        <v>11</v>
      </c>
      <c r="B5" s="223" t="s">
        <v>190</v>
      </c>
      <c r="C5" s="223" t="s">
        <v>191</v>
      </c>
      <c r="D5" s="223" t="s">
        <v>14</v>
      </c>
      <c r="E5" s="223" t="s">
        <v>192</v>
      </c>
      <c r="F5" s="223" t="s">
        <v>15</v>
      </c>
      <c r="G5" s="223" t="s">
        <v>16</v>
      </c>
      <c r="H5" s="223" t="s">
        <v>17</v>
      </c>
      <c r="I5" s="224" t="s">
        <v>18</v>
      </c>
      <c r="J5" s="225" t="s">
        <v>19</v>
      </c>
      <c r="K5" s="226"/>
      <c r="L5" s="224" t="s">
        <v>20</v>
      </c>
      <c r="M5" s="224" t="s">
        <v>21</v>
      </c>
      <c r="N5" s="224" t="s">
        <v>22</v>
      </c>
      <c r="O5" s="224" t="s">
        <v>23</v>
      </c>
      <c r="P5" s="227"/>
      <c r="Q5" s="224" t="s">
        <v>24</v>
      </c>
      <c r="R5" s="227"/>
      <c r="S5" s="224" t="s">
        <v>25</v>
      </c>
      <c r="T5" s="227"/>
      <c r="U5" s="224" t="s">
        <v>26</v>
      </c>
      <c r="V5" s="224" t="s">
        <v>27</v>
      </c>
      <c r="W5" s="224" t="s">
        <v>28</v>
      </c>
      <c r="X5" s="224" t="s">
        <v>29</v>
      </c>
      <c r="Y5" s="224" t="s">
        <v>30</v>
      </c>
      <c r="Z5" s="224" t="s">
        <v>31</v>
      </c>
      <c r="AA5" s="228" t="s">
        <v>418</v>
      </c>
      <c r="AB5" s="228" t="s">
        <v>419</v>
      </c>
      <c r="AC5" s="228" t="s">
        <v>420</v>
      </c>
      <c r="AD5" s="228" t="s">
        <v>32</v>
      </c>
      <c r="AE5" s="228" t="s">
        <v>33</v>
      </c>
      <c r="AF5" s="228" t="s">
        <v>34</v>
      </c>
      <c r="AG5" s="224" t="s">
        <v>35</v>
      </c>
      <c r="AH5" s="224" t="s">
        <v>36</v>
      </c>
      <c r="AI5" s="223" t="s">
        <v>37</v>
      </c>
      <c r="AJ5" s="224" t="s">
        <v>38</v>
      </c>
      <c r="AK5" s="223" t="s">
        <v>39</v>
      </c>
      <c r="AL5" s="223"/>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229"/>
      <c r="JF5" s="229"/>
      <c r="JG5" s="229"/>
      <c r="JH5" s="229"/>
      <c r="JI5" s="229"/>
      <c r="JJ5" s="229"/>
      <c r="JK5" s="229"/>
      <c r="JL5" s="229"/>
      <c r="JM5" s="229"/>
      <c r="JN5" s="229"/>
      <c r="JO5" s="229"/>
      <c r="JP5" s="229"/>
      <c r="JQ5" s="229"/>
      <c r="JR5" s="229"/>
      <c r="JS5" s="229"/>
      <c r="JT5" s="229"/>
      <c r="JU5" s="229"/>
      <c r="JV5" s="229"/>
      <c r="JW5" s="229"/>
      <c r="JX5" s="229"/>
      <c r="JY5" s="229"/>
      <c r="JZ5" s="229"/>
      <c r="KA5" s="229"/>
      <c r="KB5" s="229"/>
      <c r="KC5" s="229"/>
    </row>
    <row r="6" spans="1:290" s="236" customFormat="1" ht="12.75" customHeight="1" x14ac:dyDescent="0.2">
      <c r="A6" s="223"/>
      <c r="B6" s="223"/>
      <c r="C6" s="223"/>
      <c r="D6" s="223"/>
      <c r="E6" s="223"/>
      <c r="F6" s="223"/>
      <c r="G6" s="223"/>
      <c r="H6" s="223"/>
      <c r="I6" s="231"/>
      <c r="J6" s="232"/>
      <c r="K6" s="233"/>
      <c r="L6" s="231"/>
      <c r="M6" s="231"/>
      <c r="N6" s="231"/>
      <c r="O6" s="231"/>
      <c r="P6" s="234"/>
      <c r="Q6" s="231"/>
      <c r="R6" s="234"/>
      <c r="S6" s="231"/>
      <c r="T6" s="234"/>
      <c r="U6" s="231"/>
      <c r="V6" s="231" t="s">
        <v>27</v>
      </c>
      <c r="W6" s="231" t="s">
        <v>28</v>
      </c>
      <c r="X6" s="231"/>
      <c r="Y6" s="231"/>
      <c r="Z6" s="231"/>
      <c r="AA6" s="235"/>
      <c r="AB6" s="235"/>
      <c r="AC6" s="235" t="s">
        <v>28</v>
      </c>
      <c r="AD6" s="235"/>
      <c r="AE6" s="235"/>
      <c r="AF6" s="235"/>
      <c r="AG6" s="231"/>
      <c r="AH6" s="231"/>
      <c r="AI6" s="223"/>
      <c r="AJ6" s="231"/>
      <c r="AK6" s="223"/>
      <c r="AL6" s="223"/>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c r="IQ6" s="229"/>
      <c r="IR6" s="229"/>
      <c r="IS6" s="229"/>
      <c r="IT6" s="229"/>
      <c r="IU6" s="229"/>
      <c r="IV6" s="229"/>
      <c r="IW6" s="229"/>
      <c r="IX6" s="229"/>
      <c r="IY6" s="229"/>
      <c r="IZ6" s="229"/>
      <c r="JA6" s="229"/>
      <c r="JB6" s="229"/>
      <c r="JC6" s="229"/>
      <c r="JD6" s="229"/>
      <c r="JE6" s="229"/>
      <c r="JF6" s="229"/>
      <c r="JG6" s="229"/>
      <c r="JH6" s="229"/>
      <c r="JI6" s="229"/>
      <c r="JJ6" s="229"/>
      <c r="JK6" s="229"/>
      <c r="JL6" s="229"/>
      <c r="JM6" s="229"/>
      <c r="JN6" s="229"/>
      <c r="JO6" s="229"/>
      <c r="JP6" s="229"/>
      <c r="JQ6" s="229"/>
      <c r="JR6" s="229"/>
      <c r="JS6" s="229"/>
      <c r="JT6" s="229"/>
      <c r="JU6" s="229"/>
      <c r="JV6" s="229"/>
      <c r="JW6" s="229"/>
      <c r="JX6" s="229"/>
      <c r="JY6" s="229"/>
      <c r="JZ6" s="229"/>
      <c r="KA6" s="229"/>
      <c r="KB6" s="229"/>
      <c r="KC6" s="229"/>
    </row>
    <row r="7" spans="1:290" s="239" customFormat="1" ht="26" x14ac:dyDescent="0.2">
      <c r="A7" s="224"/>
      <c r="B7" s="224"/>
      <c r="C7" s="224"/>
      <c r="D7" s="224"/>
      <c r="E7" s="224"/>
      <c r="F7" s="224"/>
      <c r="G7" s="224"/>
      <c r="H7" s="224"/>
      <c r="I7" s="231"/>
      <c r="J7" s="227" t="s">
        <v>40</v>
      </c>
      <c r="K7" s="227" t="s">
        <v>41</v>
      </c>
      <c r="L7" s="231"/>
      <c r="M7" s="231"/>
      <c r="N7" s="231"/>
      <c r="O7" s="231"/>
      <c r="P7" s="234" t="s">
        <v>42</v>
      </c>
      <c r="Q7" s="231"/>
      <c r="R7" s="234" t="s">
        <v>43</v>
      </c>
      <c r="S7" s="231"/>
      <c r="T7" s="234" t="s">
        <v>44</v>
      </c>
      <c r="U7" s="231"/>
      <c r="V7" s="231"/>
      <c r="W7" s="231"/>
      <c r="X7" s="231"/>
      <c r="Y7" s="231"/>
      <c r="Z7" s="231"/>
      <c r="AA7" s="235"/>
      <c r="AB7" s="237"/>
      <c r="AC7" s="235"/>
      <c r="AD7" s="235"/>
      <c r="AE7" s="235"/>
      <c r="AF7" s="235"/>
      <c r="AG7" s="231"/>
      <c r="AH7" s="231"/>
      <c r="AI7" s="227" t="s">
        <v>45</v>
      </c>
      <c r="AJ7" s="231"/>
      <c r="AK7" s="234" t="s">
        <v>46</v>
      </c>
      <c r="AL7" s="234" t="s">
        <v>47</v>
      </c>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c r="CK7" s="238"/>
      <c r="CL7" s="238"/>
      <c r="CM7" s="238"/>
      <c r="CN7" s="238"/>
      <c r="CO7" s="238"/>
      <c r="CP7" s="238"/>
      <c r="CQ7" s="238"/>
      <c r="CR7" s="238"/>
      <c r="CS7" s="238"/>
      <c r="CT7" s="238"/>
      <c r="CU7" s="238"/>
      <c r="CV7" s="238"/>
      <c r="CW7" s="238"/>
      <c r="CX7" s="238"/>
      <c r="CY7" s="238"/>
      <c r="CZ7" s="238"/>
      <c r="DA7" s="238"/>
      <c r="DB7" s="238"/>
      <c r="DC7" s="238"/>
      <c r="DD7" s="238"/>
      <c r="DE7" s="238"/>
      <c r="DF7" s="238"/>
      <c r="DG7" s="238"/>
      <c r="DH7" s="238"/>
      <c r="DI7" s="238"/>
      <c r="DJ7" s="238"/>
      <c r="DK7" s="238"/>
      <c r="DL7" s="238"/>
      <c r="DM7" s="238"/>
      <c r="DN7" s="238"/>
      <c r="DO7" s="238"/>
      <c r="DP7" s="238"/>
      <c r="DQ7" s="238"/>
      <c r="DR7" s="238"/>
      <c r="DS7" s="238"/>
      <c r="DT7" s="238"/>
      <c r="DU7" s="238"/>
      <c r="DV7" s="238"/>
      <c r="DW7" s="238"/>
      <c r="DX7" s="238"/>
      <c r="DY7" s="238"/>
      <c r="DZ7" s="238"/>
      <c r="EA7" s="238"/>
      <c r="EB7" s="238"/>
      <c r="EC7" s="238"/>
      <c r="ED7" s="238"/>
      <c r="EE7" s="238"/>
      <c r="EF7" s="238"/>
      <c r="EG7" s="238"/>
      <c r="EH7" s="238"/>
      <c r="EI7" s="238"/>
      <c r="EJ7" s="238"/>
      <c r="EK7" s="238"/>
      <c r="EL7" s="238"/>
      <c r="EM7" s="238"/>
      <c r="EN7" s="238"/>
      <c r="EO7" s="238"/>
      <c r="EP7" s="238"/>
      <c r="EQ7" s="238"/>
      <c r="ER7" s="238"/>
      <c r="ES7" s="238"/>
      <c r="ET7" s="238"/>
      <c r="EU7" s="238"/>
      <c r="EV7" s="238"/>
      <c r="EW7" s="238"/>
      <c r="EX7" s="238"/>
      <c r="EY7" s="238"/>
      <c r="EZ7" s="238"/>
      <c r="FA7" s="238"/>
      <c r="FB7" s="238"/>
      <c r="FC7" s="238"/>
      <c r="FD7" s="238"/>
      <c r="FE7" s="238"/>
      <c r="FF7" s="238"/>
      <c r="FG7" s="238"/>
      <c r="FH7" s="238"/>
      <c r="FI7" s="238"/>
      <c r="FJ7" s="238"/>
      <c r="FK7" s="238"/>
      <c r="FL7" s="238"/>
      <c r="FM7" s="238"/>
      <c r="FN7" s="238"/>
      <c r="FO7" s="238"/>
      <c r="FP7" s="238"/>
      <c r="FQ7" s="238"/>
      <c r="FR7" s="238"/>
      <c r="FS7" s="238"/>
      <c r="FT7" s="238"/>
      <c r="FU7" s="238"/>
      <c r="FV7" s="238"/>
      <c r="FW7" s="238"/>
      <c r="FX7" s="238"/>
      <c r="FY7" s="238"/>
      <c r="FZ7" s="238"/>
      <c r="GA7" s="238"/>
      <c r="GB7" s="238"/>
      <c r="GC7" s="238"/>
      <c r="GD7" s="238"/>
      <c r="GE7" s="238"/>
      <c r="GF7" s="238"/>
      <c r="GG7" s="238"/>
      <c r="GH7" s="238"/>
      <c r="GI7" s="238"/>
      <c r="GJ7" s="238"/>
      <c r="GK7" s="238"/>
      <c r="GL7" s="238"/>
      <c r="GM7" s="238"/>
      <c r="GN7" s="238"/>
      <c r="GO7" s="238"/>
      <c r="GP7" s="238"/>
      <c r="GQ7" s="238"/>
      <c r="GR7" s="238"/>
      <c r="GS7" s="238"/>
      <c r="GT7" s="238"/>
      <c r="GU7" s="238"/>
      <c r="GV7" s="238"/>
      <c r="GW7" s="238"/>
      <c r="GX7" s="238"/>
      <c r="GY7" s="238"/>
      <c r="GZ7" s="238"/>
      <c r="HA7" s="238"/>
      <c r="HB7" s="238"/>
      <c r="HC7" s="238"/>
      <c r="HD7" s="238"/>
      <c r="HE7" s="238"/>
      <c r="HF7" s="238"/>
      <c r="HG7" s="238"/>
      <c r="HH7" s="238"/>
      <c r="HI7" s="238"/>
      <c r="HJ7" s="238"/>
      <c r="HK7" s="238"/>
      <c r="HL7" s="238"/>
      <c r="HM7" s="238"/>
      <c r="HN7" s="238"/>
      <c r="HO7" s="238"/>
      <c r="HP7" s="238"/>
      <c r="HQ7" s="238"/>
      <c r="HR7" s="238"/>
      <c r="HS7" s="238"/>
      <c r="HT7" s="238"/>
      <c r="HU7" s="238"/>
      <c r="HV7" s="238"/>
      <c r="HW7" s="238"/>
      <c r="HX7" s="238"/>
      <c r="HY7" s="238"/>
      <c r="HZ7" s="238"/>
      <c r="IA7" s="238"/>
      <c r="IB7" s="238"/>
      <c r="IC7" s="238"/>
      <c r="ID7" s="238"/>
      <c r="IE7" s="238"/>
      <c r="IF7" s="238"/>
      <c r="IG7" s="238"/>
      <c r="IH7" s="238"/>
      <c r="II7" s="238"/>
      <c r="IJ7" s="238"/>
      <c r="IK7" s="238"/>
      <c r="IL7" s="238"/>
      <c r="IM7" s="238"/>
      <c r="IN7" s="238"/>
      <c r="IO7" s="238"/>
      <c r="IP7" s="238"/>
      <c r="IQ7" s="238"/>
      <c r="IR7" s="238"/>
      <c r="IS7" s="238"/>
      <c r="IT7" s="238"/>
      <c r="IU7" s="238"/>
      <c r="IV7" s="238"/>
      <c r="IW7" s="238"/>
      <c r="IX7" s="238"/>
      <c r="IY7" s="238"/>
      <c r="IZ7" s="238"/>
      <c r="JA7" s="238"/>
      <c r="JB7" s="238"/>
      <c r="JC7" s="238"/>
      <c r="JD7" s="238"/>
      <c r="JE7" s="238"/>
      <c r="JF7" s="238"/>
      <c r="JG7" s="238"/>
      <c r="JH7" s="238"/>
      <c r="JI7" s="238"/>
      <c r="JJ7" s="238"/>
      <c r="JK7" s="238"/>
      <c r="JL7" s="238"/>
      <c r="JM7" s="238"/>
      <c r="JN7" s="238"/>
      <c r="JO7" s="238"/>
      <c r="JP7" s="238"/>
      <c r="JQ7" s="238"/>
      <c r="JR7" s="238"/>
      <c r="JS7" s="238"/>
      <c r="JT7" s="238"/>
      <c r="JU7" s="238"/>
      <c r="JV7" s="238"/>
      <c r="JW7" s="238"/>
      <c r="JX7" s="238"/>
      <c r="JY7" s="238"/>
      <c r="JZ7" s="238"/>
      <c r="KA7" s="238"/>
      <c r="KB7" s="238"/>
      <c r="KC7" s="238"/>
    </row>
    <row r="8" spans="1:290" s="106" customFormat="1" ht="184.25" customHeight="1" x14ac:dyDescent="0.2">
      <c r="A8" s="102">
        <v>1</v>
      </c>
      <c r="B8" s="103" t="s">
        <v>12</v>
      </c>
      <c r="C8" s="104" t="s">
        <v>48</v>
      </c>
      <c r="D8" s="53" t="s">
        <v>49</v>
      </c>
      <c r="E8" s="46" t="s">
        <v>50</v>
      </c>
      <c r="F8" s="46" t="s">
        <v>51</v>
      </c>
      <c r="G8" s="46" t="s">
        <v>52</v>
      </c>
      <c r="H8" s="46" t="s">
        <v>53</v>
      </c>
      <c r="I8" s="46" t="s">
        <v>54</v>
      </c>
      <c r="J8" s="46" t="s">
        <v>55</v>
      </c>
      <c r="K8" s="46" t="s">
        <v>52</v>
      </c>
      <c r="L8" s="46" t="s">
        <v>56</v>
      </c>
      <c r="M8" s="46" t="s">
        <v>57</v>
      </c>
      <c r="N8" s="17" t="s">
        <v>58</v>
      </c>
      <c r="O8" s="46" t="s">
        <v>59</v>
      </c>
      <c r="P8" s="103">
        <f>IF(O8="No Clasificada",5,IF(O8="Información Pública / Pública =Bajo",1,IF(O8="Clasificada / Uso Interno = Medio",3,IF(O8="Pública Reservada / Confidencial =Alta",5,))))</f>
        <v>3</v>
      </c>
      <c r="Q8" s="46" t="s">
        <v>60</v>
      </c>
      <c r="R8" s="105">
        <f>IF(Q8="No Clasificada",5,IF(Q8="Bajo",1,IF(Q8="Medio",3,IF(Q8="Alto",5,))))</f>
        <v>1</v>
      </c>
      <c r="S8" s="46" t="s">
        <v>60</v>
      </c>
      <c r="T8" s="105">
        <f>IF(S8="No Clasificada",5,IF(S8="Bajo",1,IF(S8="Medio",3,IF(S8="Alto",5,))))</f>
        <v>1</v>
      </c>
      <c r="U8" s="103" t="str">
        <f>IF(OR(P8=0,R8=0,T8=0),"FALTAN DATOS",IF(AND(P8=1,R8=1,T8=1),"BAJO",(IF(OR(AND(P8=5,R8=5),AND(R8=5,T8=5),AND(P8=5,T8=5),AND(P8=5,R8=5,T8=5)),"ALTA","MEDIA"))))</f>
        <v>MEDIA</v>
      </c>
      <c r="V8" s="116" t="s">
        <v>61</v>
      </c>
      <c r="W8" s="117" t="s">
        <v>61</v>
      </c>
      <c r="X8" s="117" t="s">
        <v>61</v>
      </c>
      <c r="Y8" s="152" t="s">
        <v>62</v>
      </c>
      <c r="Z8" s="117" t="s">
        <v>62</v>
      </c>
      <c r="AA8" s="96" t="s">
        <v>63</v>
      </c>
      <c r="AB8" s="49" t="s">
        <v>64</v>
      </c>
      <c r="AC8" s="49" t="s">
        <v>65</v>
      </c>
      <c r="AD8" s="118" t="s">
        <v>66</v>
      </c>
      <c r="AE8" s="119">
        <v>44075</v>
      </c>
      <c r="AF8" s="117" t="s">
        <v>67</v>
      </c>
      <c r="AG8" s="148" t="s">
        <v>68</v>
      </c>
      <c r="AH8" s="149" t="s">
        <v>68</v>
      </c>
      <c r="AI8" s="120" t="s">
        <v>69</v>
      </c>
      <c r="AJ8" s="116" t="s">
        <v>61</v>
      </c>
      <c r="AK8" s="121">
        <v>43720</v>
      </c>
      <c r="AL8" s="17"/>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2"/>
      <c r="JW8" s="122"/>
      <c r="JX8" s="122"/>
      <c r="JY8" s="122"/>
      <c r="JZ8" s="122"/>
      <c r="KA8" s="122"/>
      <c r="KB8" s="122"/>
      <c r="KC8" s="122"/>
      <c r="KD8" s="122"/>
    </row>
    <row r="9" spans="1:290" s="108" customFormat="1" ht="86.5" customHeight="1" x14ac:dyDescent="0.2">
      <c r="A9" s="102">
        <v>2</v>
      </c>
      <c r="B9" s="103" t="s">
        <v>12</v>
      </c>
      <c r="C9" s="104" t="s">
        <v>48</v>
      </c>
      <c r="D9" s="53" t="s">
        <v>70</v>
      </c>
      <c r="E9" s="46" t="s">
        <v>71</v>
      </c>
      <c r="F9" s="46" t="s">
        <v>51</v>
      </c>
      <c r="G9" s="46" t="s">
        <v>52</v>
      </c>
      <c r="H9" s="46" t="s">
        <v>53</v>
      </c>
      <c r="I9" s="46" t="s">
        <v>72</v>
      </c>
      <c r="J9" s="46" t="s">
        <v>55</v>
      </c>
      <c r="K9" s="46" t="s">
        <v>73</v>
      </c>
      <c r="L9" s="46" t="s">
        <v>74</v>
      </c>
      <c r="M9" s="46" t="s">
        <v>75</v>
      </c>
      <c r="N9" s="17" t="s">
        <v>58</v>
      </c>
      <c r="O9" s="46" t="s">
        <v>59</v>
      </c>
      <c r="P9" s="103">
        <f t="shared" ref="P9:P34" si="0">IF(O9="No Clasificada",5,IF(O9="Información Pública / Pública =Bajo",1,IF(O9="Clasificada / Uso Interno = Medio",3,IF(O9="Pública Reservada / Confidencial =Alta",5,))))</f>
        <v>3</v>
      </c>
      <c r="Q9" s="47" t="s">
        <v>76</v>
      </c>
      <c r="R9" s="105">
        <f t="shared" ref="R9:R34" si="1">IF(Q9="No Clasificada",5,IF(Q9="Bajo",1,IF(Q9="Medio",3,IF(Q9="Alto",5,))))</f>
        <v>3</v>
      </c>
      <c r="S9" s="46" t="s">
        <v>60</v>
      </c>
      <c r="T9" s="105">
        <f t="shared" ref="T9:T34" si="2">IF(S9="No Clasificada",5,IF(S9="Bajo",1,IF(S9="Medio",3,IF(S9="Alto",5,))))</f>
        <v>1</v>
      </c>
      <c r="U9" s="103" t="str">
        <f t="shared" ref="U9:U34" si="3">IF(OR(P9=0,R9=0,T9=0),"FALTAN DATOS",IF(AND(P9=1,R9=1,T9=1),"BAJO",(IF(OR(AND(P9=5,R9=5),AND(R9=5,T9=5),AND(P9=5,T9=5),AND(P9=5,R9=5,T9=5)),"ALTA","MEDIA"))))</f>
        <v>MEDIA</v>
      </c>
      <c r="V9" s="116" t="s">
        <v>62</v>
      </c>
      <c r="W9" s="116" t="s">
        <v>62</v>
      </c>
      <c r="X9" s="116" t="s">
        <v>62</v>
      </c>
      <c r="Y9" s="116" t="s">
        <v>62</v>
      </c>
      <c r="Z9" s="116" t="s">
        <v>61</v>
      </c>
      <c r="AA9" s="123" t="s">
        <v>52</v>
      </c>
      <c r="AB9" s="124" t="s">
        <v>52</v>
      </c>
      <c r="AC9" s="124" t="s">
        <v>52</v>
      </c>
      <c r="AD9" s="124" t="s">
        <v>52</v>
      </c>
      <c r="AE9" s="119">
        <v>44075</v>
      </c>
      <c r="AF9" s="124" t="s">
        <v>52</v>
      </c>
      <c r="AG9" s="150" t="s">
        <v>77</v>
      </c>
      <c r="AH9" s="151" t="s">
        <v>78</v>
      </c>
      <c r="AI9" s="53" t="s">
        <v>69</v>
      </c>
      <c r="AJ9" s="46" t="s">
        <v>61</v>
      </c>
      <c r="AK9" s="59">
        <v>43720</v>
      </c>
      <c r="AL9" s="1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c r="JS9" s="107"/>
      <c r="JT9" s="107"/>
      <c r="JU9" s="107"/>
      <c r="JV9" s="107"/>
      <c r="JW9" s="107"/>
      <c r="JX9" s="107"/>
      <c r="JY9" s="107"/>
      <c r="JZ9" s="107"/>
      <c r="KA9" s="107"/>
      <c r="KB9" s="107"/>
      <c r="KC9" s="107"/>
      <c r="KD9" s="107"/>
    </row>
    <row r="10" spans="1:290" s="108" customFormat="1" ht="176" x14ac:dyDescent="0.2">
      <c r="A10" s="102">
        <v>3</v>
      </c>
      <c r="B10" s="103" t="s">
        <v>12</v>
      </c>
      <c r="C10" s="104" t="s">
        <v>48</v>
      </c>
      <c r="D10" s="53" t="s">
        <v>79</v>
      </c>
      <c r="E10" s="46" t="s">
        <v>80</v>
      </c>
      <c r="F10" s="46" t="s">
        <v>51</v>
      </c>
      <c r="G10" s="46" t="s">
        <v>52</v>
      </c>
      <c r="H10" s="46" t="s">
        <v>53</v>
      </c>
      <c r="I10" s="46" t="s">
        <v>72</v>
      </c>
      <c r="J10" s="46" t="s">
        <v>55</v>
      </c>
      <c r="K10" s="46" t="s">
        <v>73</v>
      </c>
      <c r="L10" s="46" t="s">
        <v>74</v>
      </c>
      <c r="M10" s="46" t="s">
        <v>75</v>
      </c>
      <c r="N10" s="17" t="s">
        <v>58</v>
      </c>
      <c r="O10" s="46" t="s">
        <v>59</v>
      </c>
      <c r="P10" s="103">
        <f t="shared" si="0"/>
        <v>3</v>
      </c>
      <c r="Q10" s="47" t="s">
        <v>76</v>
      </c>
      <c r="R10" s="105">
        <f t="shared" si="1"/>
        <v>3</v>
      </c>
      <c r="S10" s="46" t="s">
        <v>60</v>
      </c>
      <c r="T10" s="105">
        <f t="shared" si="2"/>
        <v>1</v>
      </c>
      <c r="U10" s="103" t="str">
        <f t="shared" si="3"/>
        <v>MEDIA</v>
      </c>
      <c r="V10" s="118" t="s">
        <v>61</v>
      </c>
      <c r="W10" s="117" t="s">
        <v>61</v>
      </c>
      <c r="X10" s="117" t="s">
        <v>61</v>
      </c>
      <c r="Y10" s="118" t="s">
        <v>62</v>
      </c>
      <c r="Z10" s="118" t="s">
        <v>62</v>
      </c>
      <c r="AA10" s="96" t="s">
        <v>63</v>
      </c>
      <c r="AB10" s="244" t="s">
        <v>64</v>
      </c>
      <c r="AC10" s="49" t="s">
        <v>427</v>
      </c>
      <c r="AD10" s="118" t="s">
        <v>81</v>
      </c>
      <c r="AE10" s="119">
        <v>44075</v>
      </c>
      <c r="AF10" s="124" t="s">
        <v>67</v>
      </c>
      <c r="AG10" s="150" t="s">
        <v>77</v>
      </c>
      <c r="AH10" s="151" t="s">
        <v>78</v>
      </c>
      <c r="AI10" s="53" t="s">
        <v>69</v>
      </c>
      <c r="AJ10" s="46" t="s">
        <v>61</v>
      </c>
      <c r="AK10" s="59">
        <v>43721</v>
      </c>
      <c r="AL10" s="17"/>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09"/>
      <c r="JW10" s="109"/>
      <c r="JX10" s="109"/>
      <c r="JY10" s="109"/>
      <c r="JZ10" s="109"/>
      <c r="KA10" s="109"/>
      <c r="KB10" s="109"/>
      <c r="KC10" s="109"/>
      <c r="KD10" s="109"/>
    </row>
    <row r="11" spans="1:290" s="108" customFormat="1" ht="80" x14ac:dyDescent="0.2">
      <c r="A11" s="102">
        <v>4</v>
      </c>
      <c r="B11" s="103" t="s">
        <v>12</v>
      </c>
      <c r="C11" s="104" t="s">
        <v>48</v>
      </c>
      <c r="D11" s="53" t="s">
        <v>82</v>
      </c>
      <c r="E11" s="110" t="s">
        <v>83</v>
      </c>
      <c r="F11" s="46" t="s">
        <v>51</v>
      </c>
      <c r="G11" s="46" t="s">
        <v>52</v>
      </c>
      <c r="H11" s="46" t="s">
        <v>53</v>
      </c>
      <c r="I11" s="46" t="s">
        <v>72</v>
      </c>
      <c r="J11" s="46" t="s">
        <v>55</v>
      </c>
      <c r="K11" s="46" t="s">
        <v>73</v>
      </c>
      <c r="L11" s="46" t="s">
        <v>74</v>
      </c>
      <c r="M11" s="46" t="s">
        <v>75</v>
      </c>
      <c r="N11" s="17" t="s">
        <v>58</v>
      </c>
      <c r="O11" s="46" t="s">
        <v>59</v>
      </c>
      <c r="P11" s="103">
        <f t="shared" si="0"/>
        <v>3</v>
      </c>
      <c r="Q11" s="46" t="s">
        <v>60</v>
      </c>
      <c r="R11" s="105">
        <f t="shared" si="1"/>
        <v>1</v>
      </c>
      <c r="S11" s="46" t="s">
        <v>60</v>
      </c>
      <c r="T11" s="105">
        <f t="shared" si="2"/>
        <v>1</v>
      </c>
      <c r="U11" s="103" t="str">
        <f t="shared" si="3"/>
        <v>MEDIA</v>
      </c>
      <c r="V11" s="118" t="s">
        <v>61</v>
      </c>
      <c r="W11" s="118" t="s">
        <v>62</v>
      </c>
      <c r="X11" s="118" t="s">
        <v>62</v>
      </c>
      <c r="Y11" s="118" t="s">
        <v>62</v>
      </c>
      <c r="Z11" s="118" t="s">
        <v>62</v>
      </c>
      <c r="AA11" s="123" t="s">
        <v>52</v>
      </c>
      <c r="AB11" s="124" t="s">
        <v>52</v>
      </c>
      <c r="AC11" s="124" t="s">
        <v>52</v>
      </c>
      <c r="AD11" s="124" t="s">
        <v>52</v>
      </c>
      <c r="AE11" s="119">
        <v>44075</v>
      </c>
      <c r="AF11" s="124" t="s">
        <v>52</v>
      </c>
      <c r="AG11" s="150" t="s">
        <v>77</v>
      </c>
      <c r="AH11" s="151" t="s">
        <v>78</v>
      </c>
      <c r="AI11" s="53" t="s">
        <v>69</v>
      </c>
      <c r="AJ11" s="46" t="s">
        <v>61</v>
      </c>
      <c r="AK11" s="59">
        <v>43722</v>
      </c>
      <c r="AL11" s="17"/>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c r="IR11" s="109"/>
      <c r="IS11" s="109"/>
      <c r="IT11" s="109"/>
      <c r="IU11" s="109"/>
      <c r="IV11" s="109"/>
      <c r="IW11" s="109"/>
      <c r="IX11" s="109"/>
      <c r="IY11" s="109"/>
      <c r="IZ11" s="109"/>
      <c r="JA11" s="109"/>
      <c r="JB11" s="109"/>
      <c r="JC11" s="109"/>
      <c r="JD11" s="109"/>
      <c r="JE11" s="109"/>
      <c r="JF11" s="109"/>
      <c r="JG11" s="109"/>
      <c r="JH11" s="109"/>
      <c r="JI11" s="109"/>
      <c r="JJ11" s="109"/>
      <c r="JK11" s="109"/>
      <c r="JL11" s="109"/>
      <c r="JM11" s="109"/>
      <c r="JN11" s="109"/>
      <c r="JO11" s="109"/>
      <c r="JP11" s="109"/>
      <c r="JQ11" s="109"/>
      <c r="JR11" s="109"/>
      <c r="JS11" s="109"/>
      <c r="JT11" s="109"/>
      <c r="JU11" s="109"/>
      <c r="JV11" s="109"/>
      <c r="JW11" s="109"/>
      <c r="JX11" s="109"/>
      <c r="JY11" s="109"/>
      <c r="JZ11" s="109"/>
      <c r="KA11" s="109"/>
      <c r="KB11" s="109"/>
      <c r="KC11" s="109"/>
      <c r="KD11" s="109"/>
    </row>
    <row r="12" spans="1:290" s="125" customFormat="1" ht="224" x14ac:dyDescent="0.2">
      <c r="A12" s="102">
        <v>5</v>
      </c>
      <c r="B12" s="103" t="s">
        <v>12</v>
      </c>
      <c r="C12" s="104" t="s">
        <v>48</v>
      </c>
      <c r="D12" s="53" t="s">
        <v>84</v>
      </c>
      <c r="E12" s="111" t="s">
        <v>85</v>
      </c>
      <c r="F12" s="46" t="s">
        <v>51</v>
      </c>
      <c r="G12" s="46" t="s">
        <v>52</v>
      </c>
      <c r="H12" s="46" t="s">
        <v>53</v>
      </c>
      <c r="I12" s="46" t="s">
        <v>72</v>
      </c>
      <c r="J12" s="46" t="s">
        <v>55</v>
      </c>
      <c r="K12" s="46" t="s">
        <v>73</v>
      </c>
      <c r="L12" s="46" t="s">
        <v>74</v>
      </c>
      <c r="M12" s="46" t="s">
        <v>75</v>
      </c>
      <c r="N12" s="17" t="s">
        <v>58</v>
      </c>
      <c r="O12" s="46" t="s">
        <v>59</v>
      </c>
      <c r="P12" s="103">
        <f t="shared" si="0"/>
        <v>3</v>
      </c>
      <c r="Q12" s="46" t="s">
        <v>60</v>
      </c>
      <c r="R12" s="105">
        <f t="shared" si="1"/>
        <v>1</v>
      </c>
      <c r="S12" s="46" t="s">
        <v>60</v>
      </c>
      <c r="T12" s="105">
        <f t="shared" si="2"/>
        <v>1</v>
      </c>
      <c r="U12" s="103" t="str">
        <f t="shared" si="3"/>
        <v>MEDIA</v>
      </c>
      <c r="V12" s="118" t="s">
        <v>61</v>
      </c>
      <c r="W12" s="118" t="s">
        <v>61</v>
      </c>
      <c r="X12" s="118" t="s">
        <v>61</v>
      </c>
      <c r="Y12" s="153" t="s">
        <v>62</v>
      </c>
      <c r="Z12" s="118" t="s">
        <v>62</v>
      </c>
      <c r="AA12" s="96" t="s">
        <v>63</v>
      </c>
      <c r="AB12" s="49" t="s">
        <v>64</v>
      </c>
      <c r="AC12" s="49" t="s">
        <v>86</v>
      </c>
      <c r="AD12" s="118" t="s">
        <v>87</v>
      </c>
      <c r="AE12" s="119">
        <v>44075</v>
      </c>
      <c r="AF12" s="117" t="s">
        <v>67</v>
      </c>
      <c r="AG12" s="150" t="s">
        <v>77</v>
      </c>
      <c r="AH12" s="151" t="s">
        <v>78</v>
      </c>
      <c r="AI12" s="53" t="s">
        <v>69</v>
      </c>
      <c r="AJ12" s="46" t="s">
        <v>61</v>
      </c>
      <c r="AK12" s="59">
        <v>43723</v>
      </c>
      <c r="AL12" s="17"/>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2"/>
      <c r="EG12" s="122"/>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2"/>
      <c r="HS12" s="122"/>
      <c r="HT12" s="122"/>
      <c r="HU12" s="122"/>
      <c r="HV12" s="122"/>
      <c r="HW12" s="122"/>
      <c r="HX12" s="122"/>
      <c r="HY12" s="122"/>
      <c r="HZ12" s="122"/>
      <c r="IA12" s="122"/>
      <c r="IB12" s="122"/>
      <c r="IC12" s="122"/>
      <c r="ID12" s="122"/>
      <c r="IE12" s="122"/>
      <c r="IF12" s="122"/>
      <c r="IG12" s="122"/>
      <c r="IH12" s="122"/>
      <c r="II12" s="122"/>
      <c r="IJ12" s="122"/>
      <c r="IK12" s="122"/>
      <c r="IL12" s="122"/>
      <c r="IM12" s="122"/>
      <c r="IN12" s="122"/>
      <c r="IO12" s="122"/>
      <c r="IP12" s="122"/>
      <c r="IQ12" s="122"/>
      <c r="IR12" s="122"/>
      <c r="IS12" s="122"/>
      <c r="IT12" s="122"/>
      <c r="IU12" s="122"/>
      <c r="IV12" s="122"/>
      <c r="IW12" s="122"/>
      <c r="IX12" s="122"/>
      <c r="IY12" s="122"/>
      <c r="IZ12" s="122"/>
      <c r="JA12" s="122"/>
      <c r="JB12" s="122"/>
      <c r="JC12" s="122"/>
      <c r="JD12" s="122"/>
      <c r="JE12" s="122"/>
      <c r="JF12" s="122"/>
      <c r="JG12" s="122"/>
      <c r="JH12" s="122"/>
      <c r="JI12" s="122"/>
      <c r="JJ12" s="122"/>
      <c r="JK12" s="122"/>
      <c r="JL12" s="122"/>
      <c r="JM12" s="122"/>
      <c r="JN12" s="122"/>
      <c r="JO12" s="122"/>
      <c r="JP12" s="122"/>
      <c r="JQ12" s="122"/>
      <c r="JR12" s="122"/>
      <c r="JS12" s="122"/>
      <c r="JT12" s="122"/>
      <c r="JU12" s="122"/>
      <c r="JV12" s="122"/>
      <c r="JW12" s="122"/>
      <c r="JX12" s="122"/>
      <c r="JY12" s="122"/>
      <c r="JZ12" s="122"/>
      <c r="KA12" s="122"/>
      <c r="KB12" s="122"/>
      <c r="KC12" s="122"/>
      <c r="KD12" s="122"/>
    </row>
    <row r="13" spans="1:290" s="129" customFormat="1" ht="144" x14ac:dyDescent="0.2">
      <c r="A13" s="102">
        <v>6</v>
      </c>
      <c r="B13" s="103" t="s">
        <v>12</v>
      </c>
      <c r="C13" s="104" t="s">
        <v>88</v>
      </c>
      <c r="D13" s="53" t="s">
        <v>89</v>
      </c>
      <c r="E13" s="110" t="s">
        <v>90</v>
      </c>
      <c r="F13" s="46" t="s">
        <v>51</v>
      </c>
      <c r="G13" s="46" t="s">
        <v>52</v>
      </c>
      <c r="H13" s="46" t="s">
        <v>53</v>
      </c>
      <c r="I13" s="46" t="s">
        <v>72</v>
      </c>
      <c r="J13" s="46" t="s">
        <v>91</v>
      </c>
      <c r="K13" s="46" t="s">
        <v>92</v>
      </c>
      <c r="L13" s="126" t="s">
        <v>93</v>
      </c>
      <c r="M13" s="46" t="s">
        <v>57</v>
      </c>
      <c r="N13" s="17" t="s">
        <v>58</v>
      </c>
      <c r="O13" s="46" t="s">
        <v>59</v>
      </c>
      <c r="P13" s="103">
        <f t="shared" si="0"/>
        <v>3</v>
      </c>
      <c r="Q13" s="46" t="s">
        <v>94</v>
      </c>
      <c r="R13" s="105">
        <f t="shared" si="1"/>
        <v>5</v>
      </c>
      <c r="S13" s="46" t="s">
        <v>94</v>
      </c>
      <c r="T13" s="105">
        <f t="shared" si="2"/>
        <v>5</v>
      </c>
      <c r="U13" s="103" t="str">
        <f t="shared" si="3"/>
        <v>ALTA</v>
      </c>
      <c r="V13" s="49" t="s">
        <v>62</v>
      </c>
      <c r="W13" s="154" t="s">
        <v>62</v>
      </c>
      <c r="X13" s="154" t="s">
        <v>61</v>
      </c>
      <c r="Y13" s="96" t="s">
        <v>62</v>
      </c>
      <c r="Z13" s="96" t="s">
        <v>62</v>
      </c>
      <c r="AA13" s="96" t="s">
        <v>95</v>
      </c>
      <c r="AB13" s="49" t="s">
        <v>64</v>
      </c>
      <c r="AC13" s="96" t="s">
        <v>96</v>
      </c>
      <c r="AD13" s="127" t="s">
        <v>97</v>
      </c>
      <c r="AE13" s="119">
        <v>44075</v>
      </c>
      <c r="AF13" s="117" t="s">
        <v>67</v>
      </c>
      <c r="AG13" s="147"/>
      <c r="AH13" s="147"/>
      <c r="AI13" s="50" t="s">
        <v>69</v>
      </c>
      <c r="AJ13" s="50" t="s">
        <v>61</v>
      </c>
      <c r="AK13" s="60">
        <v>43705</v>
      </c>
      <c r="AL13" s="17"/>
      <c r="AM13" s="122"/>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row>
    <row r="14" spans="1:290" s="129" customFormat="1" ht="107.5" customHeight="1" x14ac:dyDescent="0.2">
      <c r="A14" s="102">
        <v>7</v>
      </c>
      <c r="B14" s="103" t="s">
        <v>12</v>
      </c>
      <c r="C14" s="104" t="s">
        <v>88</v>
      </c>
      <c r="D14" s="53" t="s">
        <v>98</v>
      </c>
      <c r="E14" s="110" t="s">
        <v>99</v>
      </c>
      <c r="F14" s="46" t="s">
        <v>51</v>
      </c>
      <c r="G14" s="46" t="s">
        <v>52</v>
      </c>
      <c r="H14" s="46" t="s">
        <v>53</v>
      </c>
      <c r="I14" s="46" t="s">
        <v>72</v>
      </c>
      <c r="J14" s="46" t="s">
        <v>91</v>
      </c>
      <c r="K14" s="46" t="s">
        <v>92</v>
      </c>
      <c r="L14" s="126" t="s">
        <v>93</v>
      </c>
      <c r="M14" s="46" t="s">
        <v>75</v>
      </c>
      <c r="N14" s="17" t="s">
        <v>58</v>
      </c>
      <c r="O14" s="46" t="s">
        <v>100</v>
      </c>
      <c r="P14" s="103">
        <f t="shared" si="0"/>
        <v>1</v>
      </c>
      <c r="Q14" s="46" t="s">
        <v>76</v>
      </c>
      <c r="R14" s="105">
        <f t="shared" si="1"/>
        <v>3</v>
      </c>
      <c r="S14" s="46" t="s">
        <v>76</v>
      </c>
      <c r="T14" s="105">
        <f t="shared" si="2"/>
        <v>3</v>
      </c>
      <c r="U14" s="103" t="str">
        <f t="shared" si="3"/>
        <v>MEDIA</v>
      </c>
      <c r="V14" s="49" t="s">
        <v>61</v>
      </c>
      <c r="W14" s="48" t="s">
        <v>62</v>
      </c>
      <c r="X14" s="49" t="s">
        <v>62</v>
      </c>
      <c r="Y14" s="48" t="s">
        <v>62</v>
      </c>
      <c r="Z14" s="49" t="s">
        <v>62</v>
      </c>
      <c r="AA14" s="123" t="s">
        <v>52</v>
      </c>
      <c r="AB14" s="124" t="s">
        <v>52</v>
      </c>
      <c r="AC14" s="124" t="s">
        <v>52</v>
      </c>
      <c r="AD14" s="124" t="s">
        <v>52</v>
      </c>
      <c r="AE14" s="119">
        <v>44075</v>
      </c>
      <c r="AF14" s="124" t="s">
        <v>52</v>
      </c>
      <c r="AG14" s="147"/>
      <c r="AH14" s="147"/>
      <c r="AI14" s="50" t="s">
        <v>69</v>
      </c>
      <c r="AJ14" s="46" t="s">
        <v>61</v>
      </c>
      <c r="AK14" s="59">
        <v>44033</v>
      </c>
      <c r="AL14" s="17"/>
      <c r="AM14" s="122"/>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row>
    <row r="15" spans="1:290" s="125" customFormat="1" ht="80" x14ac:dyDescent="0.2">
      <c r="A15" s="102">
        <v>8</v>
      </c>
      <c r="B15" s="103" t="s">
        <v>12</v>
      </c>
      <c r="C15" s="104" t="s">
        <v>88</v>
      </c>
      <c r="D15" s="53" t="s">
        <v>98</v>
      </c>
      <c r="E15" s="110" t="s">
        <v>101</v>
      </c>
      <c r="F15" s="46" t="s">
        <v>51</v>
      </c>
      <c r="G15" s="46" t="s">
        <v>52</v>
      </c>
      <c r="H15" s="46" t="s">
        <v>53</v>
      </c>
      <c r="I15" s="46" t="s">
        <v>72</v>
      </c>
      <c r="J15" s="46" t="s">
        <v>91</v>
      </c>
      <c r="K15" s="46" t="s">
        <v>92</v>
      </c>
      <c r="L15" s="126" t="s">
        <v>93</v>
      </c>
      <c r="M15" s="46" t="s">
        <v>75</v>
      </c>
      <c r="N15" s="17" t="s">
        <v>58</v>
      </c>
      <c r="O15" s="46" t="s">
        <v>100</v>
      </c>
      <c r="P15" s="103">
        <f t="shared" si="0"/>
        <v>1</v>
      </c>
      <c r="Q15" s="46" t="s">
        <v>76</v>
      </c>
      <c r="R15" s="105">
        <f t="shared" si="1"/>
        <v>3</v>
      </c>
      <c r="S15" s="46" t="s">
        <v>76</v>
      </c>
      <c r="T15" s="105">
        <f t="shared" si="2"/>
        <v>3</v>
      </c>
      <c r="U15" s="103" t="str">
        <f t="shared" si="3"/>
        <v>MEDIA</v>
      </c>
      <c r="V15" s="49" t="s">
        <v>61</v>
      </c>
      <c r="W15" s="48" t="s">
        <v>62</v>
      </c>
      <c r="X15" s="49" t="s">
        <v>62</v>
      </c>
      <c r="Y15" s="48" t="s">
        <v>62</v>
      </c>
      <c r="Z15" s="49" t="s">
        <v>62</v>
      </c>
      <c r="AA15" s="123" t="s">
        <v>52</v>
      </c>
      <c r="AB15" s="124" t="s">
        <v>52</v>
      </c>
      <c r="AC15" s="124" t="s">
        <v>52</v>
      </c>
      <c r="AD15" s="124" t="s">
        <v>52</v>
      </c>
      <c r="AE15" s="119">
        <v>44075</v>
      </c>
      <c r="AF15" s="124" t="s">
        <v>52</v>
      </c>
      <c r="AG15" s="147"/>
      <c r="AH15" s="147"/>
      <c r="AI15" s="46" t="s">
        <v>69</v>
      </c>
      <c r="AJ15" s="46" t="s">
        <v>61</v>
      </c>
      <c r="AK15" s="59">
        <v>44033</v>
      </c>
      <c r="AL15" s="17"/>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c r="IR15" s="122"/>
      <c r="IS15" s="122"/>
      <c r="IT15" s="122"/>
      <c r="IU15" s="122"/>
      <c r="IV15" s="122"/>
      <c r="IW15" s="122"/>
      <c r="IX15" s="122"/>
      <c r="IY15" s="122"/>
      <c r="IZ15" s="122"/>
      <c r="JA15" s="122"/>
      <c r="JB15" s="122"/>
      <c r="JC15" s="122"/>
      <c r="JD15" s="122"/>
      <c r="JE15" s="122"/>
      <c r="JF15" s="122"/>
      <c r="JG15" s="122"/>
      <c r="JH15" s="122"/>
      <c r="JI15" s="122"/>
      <c r="JJ15" s="122"/>
      <c r="JK15" s="122"/>
      <c r="JL15" s="122"/>
      <c r="JM15" s="122"/>
      <c r="JN15" s="122"/>
      <c r="JO15" s="122"/>
      <c r="JP15" s="122"/>
      <c r="JQ15" s="122"/>
      <c r="JR15" s="122"/>
      <c r="JS15" s="122"/>
      <c r="JT15" s="122"/>
      <c r="JU15" s="122"/>
      <c r="JV15" s="122"/>
      <c r="JW15" s="122"/>
      <c r="JX15" s="122"/>
      <c r="JY15" s="122"/>
      <c r="JZ15" s="122"/>
      <c r="KA15" s="122"/>
      <c r="KB15" s="122"/>
      <c r="KC15" s="122"/>
      <c r="KD15" s="122"/>
    </row>
    <row r="16" spans="1:290" s="132" customFormat="1" ht="130.75" customHeight="1" x14ac:dyDescent="0.2">
      <c r="A16" s="102">
        <v>9</v>
      </c>
      <c r="B16" s="103" t="s">
        <v>12</v>
      </c>
      <c r="C16" s="104" t="s">
        <v>88</v>
      </c>
      <c r="D16" s="53" t="s">
        <v>98</v>
      </c>
      <c r="E16" s="110" t="s">
        <v>102</v>
      </c>
      <c r="F16" s="46" t="s">
        <v>51</v>
      </c>
      <c r="G16" s="46" t="s">
        <v>52</v>
      </c>
      <c r="H16" s="46" t="s">
        <v>53</v>
      </c>
      <c r="I16" s="46" t="s">
        <v>72</v>
      </c>
      <c r="J16" s="46" t="s">
        <v>91</v>
      </c>
      <c r="K16" s="46" t="s">
        <v>92</v>
      </c>
      <c r="L16" s="130" t="s">
        <v>93</v>
      </c>
      <c r="M16" s="46" t="s">
        <v>75</v>
      </c>
      <c r="N16" s="17" t="s">
        <v>58</v>
      </c>
      <c r="O16" s="46" t="s">
        <v>59</v>
      </c>
      <c r="P16" s="103">
        <f t="shared" si="0"/>
        <v>3</v>
      </c>
      <c r="Q16" s="46" t="s">
        <v>76</v>
      </c>
      <c r="R16" s="105">
        <f t="shared" si="1"/>
        <v>3</v>
      </c>
      <c r="S16" s="46" t="s">
        <v>76</v>
      </c>
      <c r="T16" s="105">
        <f t="shared" si="2"/>
        <v>3</v>
      </c>
      <c r="U16" s="103" t="str">
        <f t="shared" si="3"/>
        <v>MEDIA</v>
      </c>
      <c r="V16" s="49" t="s">
        <v>61</v>
      </c>
      <c r="W16" s="48" t="s">
        <v>62</v>
      </c>
      <c r="X16" s="49" t="s">
        <v>62</v>
      </c>
      <c r="Y16" s="48" t="s">
        <v>62</v>
      </c>
      <c r="Z16" s="49" t="s">
        <v>62</v>
      </c>
      <c r="AA16" s="123" t="s">
        <v>52</v>
      </c>
      <c r="AB16" s="124" t="s">
        <v>52</v>
      </c>
      <c r="AC16" s="124" t="s">
        <v>52</v>
      </c>
      <c r="AD16" s="124" t="s">
        <v>52</v>
      </c>
      <c r="AE16" s="119">
        <v>44075</v>
      </c>
      <c r="AF16" s="124" t="s">
        <v>52</v>
      </c>
      <c r="AG16" s="147"/>
      <c r="AH16" s="147"/>
      <c r="AI16" s="46" t="s">
        <v>69</v>
      </c>
      <c r="AJ16" s="46" t="s">
        <v>61</v>
      </c>
      <c r="AK16" s="59">
        <v>44033</v>
      </c>
      <c r="AL16" s="17"/>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c r="IR16" s="131"/>
      <c r="IS16" s="131"/>
      <c r="IT16" s="131"/>
      <c r="IU16" s="131"/>
      <c r="IV16" s="131"/>
      <c r="IW16" s="131"/>
      <c r="IX16" s="131"/>
      <c r="IY16" s="131"/>
      <c r="IZ16" s="131"/>
      <c r="JA16" s="131"/>
      <c r="JB16" s="131"/>
      <c r="JC16" s="131"/>
      <c r="JD16" s="131"/>
      <c r="JE16" s="131"/>
      <c r="JF16" s="131"/>
      <c r="JG16" s="131"/>
      <c r="JH16" s="131"/>
      <c r="JI16" s="131"/>
      <c r="JJ16" s="131"/>
      <c r="JK16" s="131"/>
      <c r="JL16" s="131"/>
      <c r="JM16" s="131"/>
      <c r="JN16" s="131"/>
      <c r="JO16" s="131"/>
      <c r="JP16" s="131"/>
      <c r="JQ16" s="131"/>
      <c r="JR16" s="131"/>
      <c r="JS16" s="131"/>
      <c r="JT16" s="131"/>
      <c r="JU16" s="131"/>
      <c r="JV16" s="131"/>
      <c r="JW16" s="131"/>
      <c r="JX16" s="131"/>
      <c r="JY16" s="131"/>
      <c r="JZ16" s="131"/>
      <c r="KA16" s="131"/>
      <c r="KB16" s="131"/>
      <c r="KC16" s="131"/>
      <c r="KD16" s="131"/>
    </row>
    <row r="17" spans="1:290" s="132" customFormat="1" ht="127.75" customHeight="1" x14ac:dyDescent="0.2">
      <c r="A17" s="102">
        <v>10</v>
      </c>
      <c r="B17" s="103" t="s">
        <v>12</v>
      </c>
      <c r="C17" s="104" t="s">
        <v>88</v>
      </c>
      <c r="D17" s="53" t="s">
        <v>103</v>
      </c>
      <c r="E17" s="110" t="s">
        <v>104</v>
      </c>
      <c r="F17" s="46" t="s">
        <v>51</v>
      </c>
      <c r="G17" s="46" t="s">
        <v>52</v>
      </c>
      <c r="H17" s="46" t="s">
        <v>53</v>
      </c>
      <c r="I17" s="46" t="s">
        <v>72</v>
      </c>
      <c r="J17" s="120" t="s">
        <v>105</v>
      </c>
      <c r="K17" s="46" t="s">
        <v>52</v>
      </c>
      <c r="L17" s="126" t="s">
        <v>106</v>
      </c>
      <c r="M17" s="46" t="s">
        <v>75</v>
      </c>
      <c r="N17" s="46" t="s">
        <v>58</v>
      </c>
      <c r="O17" s="46" t="s">
        <v>100</v>
      </c>
      <c r="P17" s="103">
        <f t="shared" si="0"/>
        <v>1</v>
      </c>
      <c r="Q17" s="46" t="s">
        <v>94</v>
      </c>
      <c r="R17" s="105">
        <f t="shared" si="1"/>
        <v>5</v>
      </c>
      <c r="S17" s="46" t="s">
        <v>76</v>
      </c>
      <c r="T17" s="105">
        <f t="shared" si="2"/>
        <v>3</v>
      </c>
      <c r="U17" s="103" t="str">
        <f t="shared" si="3"/>
        <v>MEDIA</v>
      </c>
      <c r="V17" s="49" t="s">
        <v>61</v>
      </c>
      <c r="W17" s="48" t="s">
        <v>62</v>
      </c>
      <c r="X17" s="49" t="s">
        <v>62</v>
      </c>
      <c r="Y17" s="48" t="s">
        <v>62</v>
      </c>
      <c r="Z17" s="49" t="s">
        <v>62</v>
      </c>
      <c r="AA17" s="123" t="s">
        <v>52</v>
      </c>
      <c r="AB17" s="124" t="s">
        <v>52</v>
      </c>
      <c r="AC17" s="124" t="s">
        <v>52</v>
      </c>
      <c r="AD17" s="124" t="s">
        <v>52</v>
      </c>
      <c r="AE17" s="119">
        <v>44075</v>
      </c>
      <c r="AF17" s="124" t="s">
        <v>52</v>
      </c>
      <c r="AG17" s="147"/>
      <c r="AH17" s="147"/>
      <c r="AI17" s="46"/>
      <c r="AJ17" s="46"/>
      <c r="AK17" s="59"/>
      <c r="AL17" s="17"/>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c r="IR17" s="131"/>
      <c r="IS17" s="131"/>
      <c r="IT17" s="131"/>
      <c r="IU17" s="131"/>
      <c r="IV17" s="131"/>
      <c r="IW17" s="131"/>
      <c r="IX17" s="131"/>
      <c r="IY17" s="131"/>
      <c r="IZ17" s="131"/>
      <c r="JA17" s="131"/>
      <c r="JB17" s="131"/>
      <c r="JC17" s="131"/>
      <c r="JD17" s="131"/>
      <c r="JE17" s="131"/>
      <c r="JF17" s="131"/>
      <c r="JG17" s="131"/>
      <c r="JH17" s="131"/>
      <c r="JI17" s="131"/>
      <c r="JJ17" s="131"/>
      <c r="JK17" s="131"/>
      <c r="JL17" s="131"/>
      <c r="JM17" s="131"/>
      <c r="JN17" s="131"/>
      <c r="JO17" s="131"/>
      <c r="JP17" s="131"/>
      <c r="JQ17" s="131"/>
      <c r="JR17" s="131"/>
      <c r="JS17" s="131"/>
      <c r="JT17" s="131"/>
      <c r="JU17" s="131"/>
      <c r="JV17" s="131"/>
      <c r="JW17" s="131"/>
      <c r="JX17" s="131"/>
      <c r="JY17" s="131"/>
      <c r="JZ17" s="131"/>
      <c r="KA17" s="131"/>
      <c r="KB17" s="131"/>
      <c r="KC17" s="131"/>
      <c r="KD17" s="131"/>
    </row>
    <row r="18" spans="1:290" s="132" customFormat="1" ht="83.5" customHeight="1" x14ac:dyDescent="0.2">
      <c r="A18" s="102">
        <v>11</v>
      </c>
      <c r="B18" s="103" t="s">
        <v>12</v>
      </c>
      <c r="C18" s="104" t="s">
        <v>88</v>
      </c>
      <c r="D18" s="53" t="s">
        <v>107</v>
      </c>
      <c r="E18" s="110" t="s">
        <v>108</v>
      </c>
      <c r="F18" s="46" t="s">
        <v>51</v>
      </c>
      <c r="G18" s="46" t="s">
        <v>52</v>
      </c>
      <c r="H18" s="46" t="s">
        <v>53</v>
      </c>
      <c r="I18" s="46" t="s">
        <v>72</v>
      </c>
      <c r="J18" s="120" t="s">
        <v>91</v>
      </c>
      <c r="K18" s="46" t="s">
        <v>52</v>
      </c>
      <c r="L18" s="126" t="s">
        <v>106</v>
      </c>
      <c r="M18" s="46" t="s">
        <v>75</v>
      </c>
      <c r="N18" s="46" t="s">
        <v>58</v>
      </c>
      <c r="O18" s="46" t="s">
        <v>59</v>
      </c>
      <c r="P18" s="103">
        <f t="shared" si="0"/>
        <v>3</v>
      </c>
      <c r="Q18" s="46" t="s">
        <v>60</v>
      </c>
      <c r="R18" s="105">
        <f t="shared" si="1"/>
        <v>1</v>
      </c>
      <c r="S18" s="46" t="s">
        <v>60</v>
      </c>
      <c r="T18" s="105">
        <f t="shared" si="2"/>
        <v>1</v>
      </c>
      <c r="U18" s="103" t="str">
        <f t="shared" si="3"/>
        <v>MEDIA</v>
      </c>
      <c r="V18" s="49" t="s">
        <v>61</v>
      </c>
      <c r="W18" s="48" t="s">
        <v>62</v>
      </c>
      <c r="X18" s="49" t="s">
        <v>62</v>
      </c>
      <c r="Y18" s="48" t="s">
        <v>62</v>
      </c>
      <c r="Z18" s="49" t="s">
        <v>62</v>
      </c>
      <c r="AA18" s="123" t="s">
        <v>52</v>
      </c>
      <c r="AB18" s="124" t="s">
        <v>52</v>
      </c>
      <c r="AC18" s="124" t="s">
        <v>52</v>
      </c>
      <c r="AD18" s="124" t="s">
        <v>52</v>
      </c>
      <c r="AE18" s="119">
        <v>44075</v>
      </c>
      <c r="AF18" s="124" t="s">
        <v>52</v>
      </c>
      <c r="AG18" s="147"/>
      <c r="AH18" s="147"/>
      <c r="AI18" s="46"/>
      <c r="AJ18" s="46"/>
      <c r="AK18" s="59"/>
      <c r="AL18" s="17"/>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1"/>
      <c r="IL18" s="131"/>
      <c r="IM18" s="131"/>
      <c r="IN18" s="131"/>
      <c r="IO18" s="131"/>
      <c r="IP18" s="131"/>
      <c r="IQ18" s="131"/>
      <c r="IR18" s="131"/>
      <c r="IS18" s="131"/>
      <c r="IT18" s="131"/>
      <c r="IU18" s="131"/>
      <c r="IV18" s="131"/>
      <c r="IW18" s="131"/>
      <c r="IX18" s="131"/>
      <c r="IY18" s="131"/>
      <c r="IZ18" s="131"/>
      <c r="JA18" s="131"/>
      <c r="JB18" s="131"/>
      <c r="JC18" s="131"/>
      <c r="JD18" s="131"/>
      <c r="JE18" s="131"/>
      <c r="JF18" s="131"/>
      <c r="JG18" s="131"/>
      <c r="JH18" s="131"/>
      <c r="JI18" s="131"/>
      <c r="JJ18" s="131"/>
      <c r="JK18" s="131"/>
      <c r="JL18" s="131"/>
      <c r="JM18" s="131"/>
      <c r="JN18" s="131"/>
      <c r="JO18" s="131"/>
      <c r="JP18" s="131"/>
      <c r="JQ18" s="131"/>
      <c r="JR18" s="131"/>
      <c r="JS18" s="131"/>
      <c r="JT18" s="131"/>
      <c r="JU18" s="131"/>
      <c r="JV18" s="131"/>
      <c r="JW18" s="131"/>
      <c r="JX18" s="131"/>
      <c r="JY18" s="131"/>
      <c r="JZ18" s="131"/>
      <c r="KA18" s="131"/>
      <c r="KB18" s="131"/>
      <c r="KC18" s="131"/>
      <c r="KD18" s="131"/>
    </row>
    <row r="19" spans="1:290" s="132" customFormat="1" ht="224" x14ac:dyDescent="0.2">
      <c r="A19" s="102">
        <v>12</v>
      </c>
      <c r="B19" s="103" t="s">
        <v>12</v>
      </c>
      <c r="C19" s="104" t="s">
        <v>88</v>
      </c>
      <c r="D19" s="53" t="s">
        <v>109</v>
      </c>
      <c r="E19" s="110" t="s">
        <v>110</v>
      </c>
      <c r="F19" s="46" t="s">
        <v>51</v>
      </c>
      <c r="G19" s="46" t="s">
        <v>52</v>
      </c>
      <c r="H19" s="46" t="s">
        <v>53</v>
      </c>
      <c r="I19" s="46" t="s">
        <v>111</v>
      </c>
      <c r="J19" s="46" t="s">
        <v>52</v>
      </c>
      <c r="K19" s="133" t="s">
        <v>112</v>
      </c>
      <c r="L19" s="126" t="s">
        <v>106</v>
      </c>
      <c r="M19" s="46" t="s">
        <v>75</v>
      </c>
      <c r="N19" s="46" t="s">
        <v>58</v>
      </c>
      <c r="O19" s="46" t="s">
        <v>100</v>
      </c>
      <c r="P19" s="103">
        <f t="shared" si="0"/>
        <v>1</v>
      </c>
      <c r="Q19" s="46" t="s">
        <v>76</v>
      </c>
      <c r="R19" s="105">
        <f t="shared" si="1"/>
        <v>3</v>
      </c>
      <c r="S19" s="46" t="s">
        <v>76</v>
      </c>
      <c r="T19" s="105">
        <f t="shared" si="2"/>
        <v>3</v>
      </c>
      <c r="U19" s="103" t="str">
        <f t="shared" si="3"/>
        <v>MEDIA</v>
      </c>
      <c r="V19" s="49" t="s">
        <v>61</v>
      </c>
      <c r="W19" s="48" t="s">
        <v>62</v>
      </c>
      <c r="X19" s="49" t="s">
        <v>62</v>
      </c>
      <c r="Y19" s="48" t="s">
        <v>62</v>
      </c>
      <c r="Z19" s="49" t="s">
        <v>62</v>
      </c>
      <c r="AA19" s="96" t="s">
        <v>113</v>
      </c>
      <c r="AB19" s="96" t="s">
        <v>114</v>
      </c>
      <c r="AC19" s="96" t="s">
        <v>428</v>
      </c>
      <c r="AD19" s="96" t="s">
        <v>115</v>
      </c>
      <c r="AE19" s="119">
        <v>44075</v>
      </c>
      <c r="AF19" s="124">
        <v>15</v>
      </c>
      <c r="AG19" s="147"/>
      <c r="AH19" s="147"/>
      <c r="AI19" s="50"/>
      <c r="AJ19" s="46"/>
      <c r="AK19" s="60"/>
      <c r="AL19" s="17"/>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c r="EZ19" s="131"/>
      <c r="FA19" s="131"/>
      <c r="FB19" s="131"/>
      <c r="FC19" s="131"/>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1"/>
      <c r="GI19" s="131"/>
      <c r="GJ19" s="131"/>
      <c r="GK19" s="131"/>
      <c r="GL19" s="131"/>
      <c r="GM19" s="131"/>
      <c r="GN19" s="131"/>
      <c r="GO19" s="131"/>
      <c r="GP19" s="131"/>
      <c r="GQ19" s="131"/>
      <c r="GR19" s="131"/>
      <c r="GS19" s="131"/>
      <c r="GT19" s="131"/>
      <c r="GU19" s="131"/>
      <c r="GV19" s="131"/>
      <c r="GW19" s="131"/>
      <c r="GX19" s="131"/>
      <c r="GY19" s="131"/>
      <c r="GZ19" s="131"/>
      <c r="HA19" s="131"/>
      <c r="HB19" s="131"/>
      <c r="HC19" s="131"/>
      <c r="HD19" s="131"/>
      <c r="HE19" s="131"/>
      <c r="HF19" s="131"/>
      <c r="HG19" s="131"/>
      <c r="HH19" s="131"/>
      <c r="HI19" s="131"/>
      <c r="HJ19" s="131"/>
      <c r="HK19" s="131"/>
      <c r="HL19" s="131"/>
      <c r="HM19" s="131"/>
      <c r="HN19" s="131"/>
      <c r="HO19" s="131"/>
      <c r="HP19" s="131"/>
      <c r="HQ19" s="131"/>
      <c r="HR19" s="131"/>
      <c r="HS19" s="131"/>
      <c r="HT19" s="131"/>
      <c r="HU19" s="131"/>
      <c r="HV19" s="131"/>
      <c r="HW19" s="131"/>
      <c r="HX19" s="131"/>
      <c r="HY19" s="131"/>
      <c r="HZ19" s="131"/>
      <c r="IA19" s="131"/>
      <c r="IB19" s="131"/>
      <c r="IC19" s="131"/>
      <c r="ID19" s="131"/>
      <c r="IE19" s="131"/>
      <c r="IF19" s="131"/>
      <c r="IG19" s="131"/>
      <c r="IH19" s="131"/>
      <c r="II19" s="131"/>
      <c r="IJ19" s="131"/>
      <c r="IK19" s="131"/>
      <c r="IL19" s="131"/>
      <c r="IM19" s="131"/>
      <c r="IN19" s="131"/>
      <c r="IO19" s="131"/>
      <c r="IP19" s="131"/>
      <c r="IQ19" s="131"/>
      <c r="IR19" s="131"/>
      <c r="IS19" s="131"/>
      <c r="IT19" s="131"/>
      <c r="IU19" s="131"/>
      <c r="IV19" s="131"/>
      <c r="IW19" s="131"/>
      <c r="IX19" s="131"/>
      <c r="IY19" s="131"/>
      <c r="IZ19" s="131"/>
      <c r="JA19" s="131"/>
      <c r="JB19" s="131"/>
      <c r="JC19" s="131"/>
      <c r="JD19" s="131"/>
      <c r="JE19" s="131"/>
      <c r="JF19" s="131"/>
      <c r="JG19" s="131"/>
      <c r="JH19" s="131"/>
      <c r="JI19" s="131"/>
      <c r="JJ19" s="131"/>
      <c r="JK19" s="131"/>
      <c r="JL19" s="131"/>
      <c r="JM19" s="131"/>
      <c r="JN19" s="131"/>
      <c r="JO19" s="131"/>
      <c r="JP19" s="131"/>
      <c r="JQ19" s="131"/>
      <c r="JR19" s="131"/>
      <c r="JS19" s="131"/>
      <c r="JT19" s="131"/>
      <c r="JU19" s="131"/>
      <c r="JV19" s="131"/>
      <c r="JW19" s="131"/>
      <c r="JX19" s="131"/>
      <c r="JY19" s="131"/>
      <c r="JZ19" s="131"/>
      <c r="KA19" s="131"/>
      <c r="KB19" s="131"/>
      <c r="KC19" s="131"/>
      <c r="KD19" s="131"/>
    </row>
    <row r="20" spans="1:290" s="132" customFormat="1" ht="112" x14ac:dyDescent="0.2">
      <c r="A20" s="102">
        <v>13</v>
      </c>
      <c r="B20" s="103" t="s">
        <v>12</v>
      </c>
      <c r="C20" s="104" t="s">
        <v>88</v>
      </c>
      <c r="D20" s="112" t="s">
        <v>116</v>
      </c>
      <c r="E20" s="113" t="s">
        <v>117</v>
      </c>
      <c r="F20" s="46" t="s">
        <v>51</v>
      </c>
      <c r="G20" s="46" t="s">
        <v>52</v>
      </c>
      <c r="H20" s="46" t="s">
        <v>53</v>
      </c>
      <c r="I20" s="46" t="s">
        <v>111</v>
      </c>
      <c r="J20" s="46" t="s">
        <v>52</v>
      </c>
      <c r="K20" s="133" t="s">
        <v>112</v>
      </c>
      <c r="L20" s="126" t="s">
        <v>106</v>
      </c>
      <c r="M20" s="46" t="s">
        <v>75</v>
      </c>
      <c r="N20" s="46" t="s">
        <v>58</v>
      </c>
      <c r="O20" s="46" t="s">
        <v>100</v>
      </c>
      <c r="P20" s="103">
        <f t="shared" si="0"/>
        <v>1</v>
      </c>
      <c r="Q20" s="46" t="s">
        <v>94</v>
      </c>
      <c r="R20" s="105">
        <f t="shared" si="1"/>
        <v>5</v>
      </c>
      <c r="S20" s="47" t="s">
        <v>94</v>
      </c>
      <c r="T20" s="105">
        <f t="shared" si="2"/>
        <v>5</v>
      </c>
      <c r="U20" s="103" t="str">
        <f t="shared" si="3"/>
        <v>ALTA</v>
      </c>
      <c r="V20" s="49" t="s">
        <v>61</v>
      </c>
      <c r="W20" s="48" t="s">
        <v>62</v>
      </c>
      <c r="X20" s="49" t="s">
        <v>62</v>
      </c>
      <c r="Y20" s="48" t="s">
        <v>62</v>
      </c>
      <c r="Z20" s="49" t="s">
        <v>62</v>
      </c>
      <c r="AA20" s="123" t="s">
        <v>52</v>
      </c>
      <c r="AB20" s="124" t="s">
        <v>52</v>
      </c>
      <c r="AC20" s="124" t="s">
        <v>52</v>
      </c>
      <c r="AD20" s="124" t="s">
        <v>52</v>
      </c>
      <c r="AE20" s="119">
        <v>44075</v>
      </c>
      <c r="AF20" s="124" t="s">
        <v>52</v>
      </c>
      <c r="AG20" s="147"/>
      <c r="AH20" s="147"/>
      <c r="AI20" s="134"/>
      <c r="AJ20" s="134"/>
      <c r="AK20" s="135"/>
      <c r="AL20" s="136"/>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c r="EZ20" s="131"/>
      <c r="FA20" s="131"/>
      <c r="FB20" s="131"/>
      <c r="FC20" s="131"/>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1"/>
      <c r="GI20" s="131"/>
      <c r="GJ20" s="131"/>
      <c r="GK20" s="131"/>
      <c r="GL20" s="131"/>
      <c r="GM20" s="131"/>
      <c r="GN20" s="131"/>
      <c r="GO20" s="131"/>
      <c r="GP20" s="131"/>
      <c r="GQ20" s="131"/>
      <c r="GR20" s="131"/>
      <c r="GS20" s="131"/>
      <c r="GT20" s="131"/>
      <c r="GU20" s="131"/>
      <c r="GV20" s="131"/>
      <c r="GW20" s="131"/>
      <c r="GX20" s="131"/>
      <c r="GY20" s="131"/>
      <c r="GZ20" s="131"/>
      <c r="HA20" s="131"/>
      <c r="HB20" s="131"/>
      <c r="HC20" s="131"/>
      <c r="HD20" s="131"/>
      <c r="HE20" s="131"/>
      <c r="HF20" s="131"/>
      <c r="HG20" s="131"/>
      <c r="HH20" s="131"/>
      <c r="HI20" s="131"/>
      <c r="HJ20" s="131"/>
      <c r="HK20" s="131"/>
      <c r="HL20" s="131"/>
      <c r="HM20" s="131"/>
      <c r="HN20" s="131"/>
      <c r="HO20" s="131"/>
      <c r="HP20" s="131"/>
      <c r="HQ20" s="131"/>
      <c r="HR20" s="131"/>
      <c r="HS20" s="131"/>
      <c r="HT20" s="131"/>
      <c r="HU20" s="131"/>
      <c r="HV20" s="131"/>
      <c r="HW20" s="131"/>
      <c r="HX20" s="131"/>
      <c r="HY20" s="131"/>
      <c r="HZ20" s="131"/>
      <c r="IA20" s="131"/>
      <c r="IB20" s="131"/>
      <c r="IC20" s="131"/>
      <c r="ID20" s="131"/>
      <c r="IE20" s="131"/>
      <c r="IF20" s="131"/>
      <c r="IG20" s="131"/>
      <c r="IH20" s="131"/>
      <c r="II20" s="131"/>
      <c r="IJ20" s="131"/>
      <c r="IK20" s="131"/>
      <c r="IL20" s="131"/>
      <c r="IM20" s="131"/>
      <c r="IN20" s="131"/>
      <c r="IO20" s="131"/>
      <c r="IP20" s="131"/>
      <c r="IQ20" s="131"/>
      <c r="IR20" s="131"/>
      <c r="IS20" s="131"/>
      <c r="IT20" s="131"/>
      <c r="IU20" s="131"/>
      <c r="IV20" s="131"/>
      <c r="IW20" s="131"/>
      <c r="IX20" s="131"/>
      <c r="IY20" s="131"/>
      <c r="IZ20" s="131"/>
      <c r="JA20" s="131"/>
      <c r="JB20" s="131"/>
      <c r="JC20" s="131"/>
      <c r="JD20" s="131"/>
      <c r="JE20" s="131"/>
      <c r="JF20" s="131"/>
      <c r="JG20" s="131"/>
      <c r="JH20" s="131"/>
      <c r="JI20" s="131"/>
      <c r="JJ20" s="131"/>
      <c r="JK20" s="131"/>
      <c r="JL20" s="131"/>
      <c r="JM20" s="131"/>
      <c r="JN20" s="131"/>
      <c r="JO20" s="131"/>
      <c r="JP20" s="131"/>
      <c r="JQ20" s="131"/>
      <c r="JR20" s="131"/>
      <c r="JS20" s="131"/>
      <c r="JT20" s="131"/>
      <c r="JU20" s="131"/>
      <c r="JV20" s="131"/>
      <c r="JW20" s="131"/>
      <c r="JX20" s="131"/>
      <c r="JY20" s="131"/>
      <c r="JZ20" s="131"/>
      <c r="KA20" s="131"/>
      <c r="KB20" s="131"/>
      <c r="KC20" s="131"/>
      <c r="KD20" s="131"/>
    </row>
    <row r="21" spans="1:290" s="132" customFormat="1" ht="192" x14ac:dyDescent="0.2">
      <c r="A21" s="102">
        <v>14</v>
      </c>
      <c r="B21" s="103" t="s">
        <v>12</v>
      </c>
      <c r="C21" s="104" t="s">
        <v>118</v>
      </c>
      <c r="D21" s="112" t="s">
        <v>119</v>
      </c>
      <c r="E21" s="113" t="s">
        <v>120</v>
      </c>
      <c r="F21" s="46" t="s">
        <v>51</v>
      </c>
      <c r="G21" s="46" t="s">
        <v>52</v>
      </c>
      <c r="H21" s="46" t="s">
        <v>53</v>
      </c>
      <c r="I21" s="46" t="s">
        <v>72</v>
      </c>
      <c r="J21" s="46" t="s">
        <v>121</v>
      </c>
      <c r="K21" s="46" t="s">
        <v>122</v>
      </c>
      <c r="L21" s="126" t="s">
        <v>106</v>
      </c>
      <c r="M21" s="46" t="s">
        <v>75</v>
      </c>
      <c r="N21" s="46" t="s">
        <v>58</v>
      </c>
      <c r="O21" s="46" t="s">
        <v>100</v>
      </c>
      <c r="P21" s="103">
        <f t="shared" si="0"/>
        <v>1</v>
      </c>
      <c r="Q21" s="46" t="s">
        <v>60</v>
      </c>
      <c r="R21" s="105">
        <f t="shared" si="1"/>
        <v>1</v>
      </c>
      <c r="S21" s="47" t="s">
        <v>60</v>
      </c>
      <c r="T21" s="105">
        <f t="shared" si="2"/>
        <v>1</v>
      </c>
      <c r="U21" s="103" t="str">
        <f t="shared" si="3"/>
        <v>BAJO</v>
      </c>
      <c r="V21" s="48" t="s">
        <v>61</v>
      </c>
      <c r="W21" s="48" t="s">
        <v>62</v>
      </c>
      <c r="X21" s="49" t="s">
        <v>62</v>
      </c>
      <c r="Y21" s="48" t="s">
        <v>62</v>
      </c>
      <c r="Z21" s="49" t="s">
        <v>62</v>
      </c>
      <c r="AA21" s="123" t="s">
        <v>52</v>
      </c>
      <c r="AB21" s="124" t="s">
        <v>52</v>
      </c>
      <c r="AC21" s="124" t="s">
        <v>52</v>
      </c>
      <c r="AD21" s="124" t="s">
        <v>52</v>
      </c>
      <c r="AE21" s="119">
        <v>44075</v>
      </c>
      <c r="AF21" s="124" t="s">
        <v>52</v>
      </c>
      <c r="AG21" s="147"/>
      <c r="AH21" s="147"/>
      <c r="AI21" s="120" t="s">
        <v>123</v>
      </c>
      <c r="AJ21" s="116" t="s">
        <v>61</v>
      </c>
      <c r="AK21" s="121">
        <v>43705</v>
      </c>
      <c r="AL21" s="136"/>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1"/>
      <c r="DM21" s="131"/>
      <c r="DN21" s="131"/>
      <c r="DO21" s="131"/>
      <c r="DP21" s="131"/>
      <c r="DQ21" s="131"/>
      <c r="DR21" s="131"/>
      <c r="DS21" s="131"/>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c r="HS21" s="131"/>
      <c r="HT21" s="131"/>
      <c r="HU21" s="131"/>
      <c r="HV21" s="131"/>
      <c r="HW21" s="131"/>
      <c r="HX21" s="131"/>
      <c r="HY21" s="131"/>
      <c r="HZ21" s="131"/>
      <c r="IA21" s="131"/>
      <c r="IB21" s="131"/>
      <c r="IC21" s="131"/>
      <c r="ID21" s="131"/>
      <c r="IE21" s="131"/>
      <c r="IF21" s="131"/>
      <c r="IG21" s="131"/>
      <c r="IH21" s="131"/>
      <c r="II21" s="131"/>
      <c r="IJ21" s="131"/>
      <c r="IK21" s="131"/>
      <c r="IL21" s="131"/>
      <c r="IM21" s="131"/>
      <c r="IN21" s="131"/>
      <c r="IO21" s="131"/>
      <c r="IP21" s="131"/>
      <c r="IQ21" s="131"/>
      <c r="IR21" s="131"/>
      <c r="IS21" s="131"/>
      <c r="IT21" s="131"/>
      <c r="IU21" s="131"/>
      <c r="IV21" s="131"/>
      <c r="IW21" s="131"/>
      <c r="IX21" s="131"/>
      <c r="IY21" s="131"/>
      <c r="IZ21" s="131"/>
      <c r="JA21" s="131"/>
      <c r="JB21" s="131"/>
      <c r="JC21" s="131"/>
      <c r="JD21" s="131"/>
      <c r="JE21" s="131"/>
      <c r="JF21" s="131"/>
      <c r="JG21" s="131"/>
      <c r="JH21" s="131"/>
      <c r="JI21" s="131"/>
      <c r="JJ21" s="131"/>
      <c r="JK21" s="131"/>
      <c r="JL21" s="131"/>
      <c r="JM21" s="131"/>
      <c r="JN21" s="131"/>
      <c r="JO21" s="131"/>
      <c r="JP21" s="131"/>
      <c r="JQ21" s="131"/>
      <c r="JR21" s="131"/>
      <c r="JS21" s="131"/>
      <c r="JT21" s="131"/>
      <c r="JU21" s="131"/>
      <c r="JV21" s="131"/>
      <c r="JW21" s="131"/>
      <c r="JX21" s="131"/>
      <c r="JY21" s="131"/>
      <c r="JZ21" s="131"/>
      <c r="KA21" s="131"/>
      <c r="KB21" s="131"/>
      <c r="KC21" s="131"/>
      <c r="KD21" s="131"/>
    </row>
    <row r="22" spans="1:290" s="132" customFormat="1" ht="288" x14ac:dyDescent="0.2">
      <c r="A22" s="102">
        <v>15</v>
      </c>
      <c r="B22" s="103" t="s">
        <v>12</v>
      </c>
      <c r="C22" s="104" t="s">
        <v>118</v>
      </c>
      <c r="D22" s="112" t="s">
        <v>124</v>
      </c>
      <c r="E22" s="113" t="s">
        <v>125</v>
      </c>
      <c r="F22" s="46" t="s">
        <v>51</v>
      </c>
      <c r="G22" s="46" t="s">
        <v>52</v>
      </c>
      <c r="H22" s="46" t="s">
        <v>53</v>
      </c>
      <c r="I22" s="46" t="s">
        <v>72</v>
      </c>
      <c r="J22" s="46" t="s">
        <v>126</v>
      </c>
      <c r="K22" s="46" t="s">
        <v>127</v>
      </c>
      <c r="L22" s="126" t="s">
        <v>106</v>
      </c>
      <c r="M22" s="46" t="s">
        <v>57</v>
      </c>
      <c r="N22" s="46" t="s">
        <v>58</v>
      </c>
      <c r="O22" s="46" t="s">
        <v>100</v>
      </c>
      <c r="P22" s="103">
        <f t="shared" si="0"/>
        <v>1</v>
      </c>
      <c r="Q22" s="46" t="s">
        <v>60</v>
      </c>
      <c r="R22" s="105">
        <f t="shared" si="1"/>
        <v>1</v>
      </c>
      <c r="S22" s="47" t="s">
        <v>60</v>
      </c>
      <c r="T22" s="105">
        <f t="shared" si="2"/>
        <v>1</v>
      </c>
      <c r="U22" s="103" t="str">
        <f t="shared" si="3"/>
        <v>BAJO</v>
      </c>
      <c r="V22" s="49" t="s">
        <v>61</v>
      </c>
      <c r="W22" s="49" t="s">
        <v>61</v>
      </c>
      <c r="X22" s="49" t="s">
        <v>61</v>
      </c>
      <c r="Y22" s="48" t="s">
        <v>62</v>
      </c>
      <c r="Z22" s="49" t="s">
        <v>62</v>
      </c>
      <c r="AA22" s="96" t="s">
        <v>63</v>
      </c>
      <c r="AB22" s="49" t="s">
        <v>64</v>
      </c>
      <c r="AC22" s="96" t="s">
        <v>86</v>
      </c>
      <c r="AD22" s="118" t="s">
        <v>87</v>
      </c>
      <c r="AE22" s="119">
        <v>44075</v>
      </c>
      <c r="AF22" s="124" t="s">
        <v>67</v>
      </c>
      <c r="AG22" s="147"/>
      <c r="AH22" s="147"/>
      <c r="AI22" s="137" t="s">
        <v>128</v>
      </c>
      <c r="AJ22" s="116" t="s">
        <v>61</v>
      </c>
      <c r="AK22" s="121">
        <v>43706</v>
      </c>
      <c r="AL22" s="136"/>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31"/>
      <c r="DD22" s="131"/>
      <c r="DE22" s="131"/>
      <c r="DF22" s="131"/>
      <c r="DG22" s="131"/>
      <c r="DH22" s="131"/>
      <c r="DI22" s="131"/>
      <c r="DJ22" s="131"/>
      <c r="DK22" s="131"/>
      <c r="DL22" s="131"/>
      <c r="DM22" s="131"/>
      <c r="DN22" s="131"/>
      <c r="DO22" s="131"/>
      <c r="DP22" s="131"/>
      <c r="DQ22" s="131"/>
      <c r="DR22" s="131"/>
      <c r="DS22" s="131"/>
      <c r="DT22" s="131"/>
      <c r="DU22" s="131"/>
      <c r="DV22" s="131"/>
      <c r="DW22" s="131"/>
      <c r="DX22" s="131"/>
      <c r="DY22" s="131"/>
      <c r="DZ22" s="131"/>
      <c r="EA22" s="131"/>
      <c r="EB22" s="131"/>
      <c r="EC22" s="131"/>
      <c r="ED22" s="131"/>
      <c r="EE22" s="131"/>
      <c r="EF22" s="131"/>
      <c r="EG22" s="131"/>
      <c r="EH22" s="131"/>
      <c r="EI22" s="131"/>
      <c r="EJ22" s="131"/>
      <c r="EK22" s="131"/>
      <c r="EL22" s="131"/>
      <c r="EM22" s="131"/>
      <c r="EN22" s="131"/>
      <c r="EO22" s="131"/>
      <c r="EP22" s="131"/>
      <c r="EQ22" s="131"/>
      <c r="ER22" s="131"/>
      <c r="ES22" s="131"/>
      <c r="ET22" s="131"/>
      <c r="EU22" s="131"/>
      <c r="EV22" s="131"/>
      <c r="EW22" s="131"/>
      <c r="EX22" s="131"/>
      <c r="EY22" s="131"/>
      <c r="EZ22" s="131"/>
      <c r="FA22" s="131"/>
      <c r="FB22" s="131"/>
      <c r="FC22" s="131"/>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1"/>
      <c r="GI22" s="131"/>
      <c r="GJ22" s="131"/>
      <c r="GK22" s="131"/>
      <c r="GL22" s="131"/>
      <c r="GM22" s="131"/>
      <c r="GN22" s="131"/>
      <c r="GO22" s="131"/>
      <c r="GP22" s="131"/>
      <c r="GQ22" s="131"/>
      <c r="GR22" s="131"/>
      <c r="GS22" s="131"/>
      <c r="GT22" s="131"/>
      <c r="GU22" s="131"/>
      <c r="GV22" s="131"/>
      <c r="GW22" s="131"/>
      <c r="GX22" s="131"/>
      <c r="GY22" s="131"/>
      <c r="GZ22" s="131"/>
      <c r="HA22" s="131"/>
      <c r="HB22" s="131"/>
      <c r="HC22" s="131"/>
      <c r="HD22" s="131"/>
      <c r="HE22" s="131"/>
      <c r="HF22" s="131"/>
      <c r="HG22" s="131"/>
      <c r="HH22" s="131"/>
      <c r="HI22" s="131"/>
      <c r="HJ22" s="131"/>
      <c r="HK22" s="131"/>
      <c r="HL22" s="131"/>
      <c r="HM22" s="131"/>
      <c r="HN22" s="131"/>
      <c r="HO22" s="131"/>
      <c r="HP22" s="131"/>
      <c r="HQ22" s="131"/>
      <c r="HR22" s="131"/>
      <c r="HS22" s="131"/>
      <c r="HT22" s="131"/>
      <c r="HU22" s="131"/>
      <c r="HV22" s="131"/>
      <c r="HW22" s="131"/>
      <c r="HX22" s="131"/>
      <c r="HY22" s="131"/>
      <c r="HZ22" s="131"/>
      <c r="IA22" s="131"/>
      <c r="IB22" s="131"/>
      <c r="IC22" s="131"/>
      <c r="ID22" s="131"/>
      <c r="IE22" s="131"/>
      <c r="IF22" s="131"/>
      <c r="IG22" s="131"/>
      <c r="IH22" s="131"/>
      <c r="II22" s="131"/>
      <c r="IJ22" s="131"/>
      <c r="IK22" s="131"/>
      <c r="IL22" s="131"/>
      <c r="IM22" s="131"/>
      <c r="IN22" s="131"/>
      <c r="IO22" s="131"/>
      <c r="IP22" s="131"/>
      <c r="IQ22" s="131"/>
      <c r="IR22" s="131"/>
      <c r="IS22" s="131"/>
      <c r="IT22" s="131"/>
      <c r="IU22" s="131"/>
      <c r="IV22" s="131"/>
      <c r="IW22" s="131"/>
      <c r="IX22" s="131"/>
      <c r="IY22" s="131"/>
      <c r="IZ22" s="131"/>
      <c r="JA22" s="131"/>
      <c r="JB22" s="131"/>
      <c r="JC22" s="131"/>
      <c r="JD22" s="131"/>
      <c r="JE22" s="131"/>
      <c r="JF22" s="131"/>
      <c r="JG22" s="131"/>
      <c r="JH22" s="131"/>
      <c r="JI22" s="131"/>
      <c r="JJ22" s="131"/>
      <c r="JK22" s="131"/>
      <c r="JL22" s="131"/>
      <c r="JM22" s="131"/>
      <c r="JN22" s="131"/>
      <c r="JO22" s="131"/>
      <c r="JP22" s="131"/>
      <c r="JQ22" s="131"/>
      <c r="JR22" s="131"/>
      <c r="JS22" s="131"/>
      <c r="JT22" s="131"/>
      <c r="JU22" s="131"/>
      <c r="JV22" s="131"/>
      <c r="JW22" s="131"/>
      <c r="JX22" s="131"/>
      <c r="JY22" s="131"/>
      <c r="JZ22" s="131"/>
      <c r="KA22" s="131"/>
      <c r="KB22" s="131"/>
      <c r="KC22" s="131"/>
      <c r="KD22" s="131"/>
    </row>
    <row r="23" spans="1:290" s="132" customFormat="1" ht="176" x14ac:dyDescent="0.2">
      <c r="A23" s="102">
        <v>16</v>
      </c>
      <c r="B23" s="103" t="s">
        <v>12</v>
      </c>
      <c r="C23" s="104" t="s">
        <v>118</v>
      </c>
      <c r="D23" s="112" t="s">
        <v>129</v>
      </c>
      <c r="E23" s="113" t="s">
        <v>130</v>
      </c>
      <c r="F23" s="46" t="s">
        <v>51</v>
      </c>
      <c r="G23" s="46" t="s">
        <v>52</v>
      </c>
      <c r="H23" s="46" t="s">
        <v>53</v>
      </c>
      <c r="I23" s="46" t="s">
        <v>111</v>
      </c>
      <c r="J23" s="46" t="s">
        <v>52</v>
      </c>
      <c r="K23" s="46" t="s">
        <v>131</v>
      </c>
      <c r="L23" s="126" t="s">
        <v>106</v>
      </c>
      <c r="M23" s="46" t="s">
        <v>57</v>
      </c>
      <c r="N23" s="46" t="s">
        <v>58</v>
      </c>
      <c r="O23" s="97" t="s">
        <v>132</v>
      </c>
      <c r="P23" s="103">
        <f t="shared" si="0"/>
        <v>5</v>
      </c>
      <c r="Q23" s="46" t="s">
        <v>94</v>
      </c>
      <c r="R23" s="105">
        <f t="shared" si="1"/>
        <v>5</v>
      </c>
      <c r="S23" s="47" t="s">
        <v>94</v>
      </c>
      <c r="T23" s="105">
        <f t="shared" si="2"/>
        <v>5</v>
      </c>
      <c r="U23" s="103" t="str">
        <f t="shared" si="3"/>
        <v>ALTA</v>
      </c>
      <c r="V23" s="48" t="s">
        <v>61</v>
      </c>
      <c r="W23" s="48" t="s">
        <v>62</v>
      </c>
      <c r="X23" s="49" t="s">
        <v>62</v>
      </c>
      <c r="Y23" s="48" t="s">
        <v>62</v>
      </c>
      <c r="Z23" s="49" t="s">
        <v>62</v>
      </c>
      <c r="AA23" s="240" t="s">
        <v>421</v>
      </c>
      <c r="AB23" s="240" t="s">
        <v>422</v>
      </c>
      <c r="AC23" s="240" t="s">
        <v>423</v>
      </c>
      <c r="AD23" s="241" t="s">
        <v>424</v>
      </c>
      <c r="AE23" s="119">
        <v>44075</v>
      </c>
      <c r="AF23" s="138">
        <v>15</v>
      </c>
      <c r="AG23" s="147"/>
      <c r="AH23" s="147"/>
      <c r="AI23" s="137" t="s">
        <v>123</v>
      </c>
      <c r="AJ23" s="116" t="s">
        <v>61</v>
      </c>
      <c r="AK23" s="121">
        <v>43707</v>
      </c>
      <c r="AL23" s="136"/>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131"/>
      <c r="DO23" s="131"/>
      <c r="DP23" s="131"/>
      <c r="DQ23" s="131"/>
      <c r="DR23" s="131"/>
      <c r="DS23" s="131"/>
      <c r="DT23" s="131"/>
      <c r="DU23" s="131"/>
      <c r="DV23" s="131"/>
      <c r="DW23" s="131"/>
      <c r="DX23" s="131"/>
      <c r="DY23" s="131"/>
      <c r="DZ23" s="131"/>
      <c r="EA23" s="131"/>
      <c r="EB23" s="131"/>
      <c r="EC23" s="131"/>
      <c r="ED23" s="131"/>
      <c r="EE23" s="131"/>
      <c r="EF23" s="131"/>
      <c r="EG23" s="131"/>
      <c r="EH23" s="131"/>
      <c r="EI23" s="131"/>
      <c r="EJ23" s="131"/>
      <c r="EK23" s="131"/>
      <c r="EL23" s="131"/>
      <c r="EM23" s="131"/>
      <c r="EN23" s="131"/>
      <c r="EO23" s="131"/>
      <c r="EP23" s="131"/>
      <c r="EQ23" s="131"/>
      <c r="ER23" s="131"/>
      <c r="ES23" s="131"/>
      <c r="ET23" s="131"/>
      <c r="EU23" s="131"/>
      <c r="EV23" s="131"/>
      <c r="EW23" s="131"/>
      <c r="EX23" s="131"/>
      <c r="EY23" s="131"/>
      <c r="EZ23" s="131"/>
      <c r="FA23" s="131"/>
      <c r="FB23" s="131"/>
      <c r="FC23" s="131"/>
      <c r="FD23" s="131"/>
      <c r="FE23" s="131"/>
      <c r="FF23" s="131"/>
      <c r="FG23" s="131"/>
      <c r="FH23" s="131"/>
      <c r="FI23" s="131"/>
      <c r="FJ23" s="131"/>
      <c r="FK23" s="131"/>
      <c r="FL23" s="131"/>
      <c r="FM23" s="131"/>
      <c r="FN23" s="131"/>
      <c r="FO23" s="131"/>
      <c r="FP23" s="131"/>
      <c r="FQ23" s="131"/>
      <c r="FR23" s="131"/>
      <c r="FS23" s="131"/>
      <c r="FT23" s="131"/>
      <c r="FU23" s="131"/>
      <c r="FV23" s="131"/>
      <c r="FW23" s="131"/>
      <c r="FX23" s="131"/>
      <c r="FY23" s="131"/>
      <c r="FZ23" s="131"/>
      <c r="GA23" s="131"/>
      <c r="GB23" s="131"/>
      <c r="GC23" s="131"/>
      <c r="GD23" s="131"/>
      <c r="GE23" s="131"/>
      <c r="GF23" s="131"/>
      <c r="GG23" s="131"/>
      <c r="GH23" s="131"/>
      <c r="GI23" s="131"/>
      <c r="GJ23" s="131"/>
      <c r="GK23" s="131"/>
      <c r="GL23" s="131"/>
      <c r="GM23" s="131"/>
      <c r="GN23" s="131"/>
      <c r="GO23" s="131"/>
      <c r="GP23" s="131"/>
      <c r="GQ23" s="131"/>
      <c r="GR23" s="131"/>
      <c r="GS23" s="131"/>
      <c r="GT23" s="131"/>
      <c r="GU23" s="131"/>
      <c r="GV23" s="131"/>
      <c r="GW23" s="131"/>
      <c r="GX23" s="131"/>
      <c r="GY23" s="131"/>
      <c r="GZ23" s="131"/>
      <c r="HA23" s="131"/>
      <c r="HB23" s="131"/>
      <c r="HC23" s="131"/>
      <c r="HD23" s="131"/>
      <c r="HE23" s="131"/>
      <c r="HF23" s="131"/>
      <c r="HG23" s="131"/>
      <c r="HH23" s="131"/>
      <c r="HI23" s="131"/>
      <c r="HJ23" s="131"/>
      <c r="HK23" s="131"/>
      <c r="HL23" s="131"/>
      <c r="HM23" s="131"/>
      <c r="HN23" s="131"/>
      <c r="HO23" s="131"/>
      <c r="HP23" s="131"/>
      <c r="HQ23" s="131"/>
      <c r="HR23" s="131"/>
      <c r="HS23" s="131"/>
      <c r="HT23" s="131"/>
      <c r="HU23" s="131"/>
      <c r="HV23" s="131"/>
      <c r="HW23" s="131"/>
      <c r="HX23" s="131"/>
      <c r="HY23" s="131"/>
      <c r="HZ23" s="131"/>
      <c r="IA23" s="131"/>
      <c r="IB23" s="131"/>
      <c r="IC23" s="131"/>
      <c r="ID23" s="131"/>
      <c r="IE23" s="131"/>
      <c r="IF23" s="131"/>
      <c r="IG23" s="131"/>
      <c r="IH23" s="131"/>
      <c r="II23" s="131"/>
      <c r="IJ23" s="131"/>
      <c r="IK23" s="131"/>
      <c r="IL23" s="131"/>
      <c r="IM23" s="131"/>
      <c r="IN23" s="131"/>
      <c r="IO23" s="131"/>
      <c r="IP23" s="131"/>
      <c r="IQ23" s="131"/>
      <c r="IR23" s="131"/>
      <c r="IS23" s="131"/>
      <c r="IT23" s="131"/>
      <c r="IU23" s="131"/>
      <c r="IV23" s="131"/>
      <c r="IW23" s="131"/>
      <c r="IX23" s="131"/>
      <c r="IY23" s="131"/>
      <c r="IZ23" s="131"/>
      <c r="JA23" s="131"/>
      <c r="JB23" s="131"/>
      <c r="JC23" s="131"/>
      <c r="JD23" s="131"/>
      <c r="JE23" s="131"/>
      <c r="JF23" s="131"/>
      <c r="JG23" s="131"/>
      <c r="JH23" s="131"/>
      <c r="JI23" s="131"/>
      <c r="JJ23" s="131"/>
      <c r="JK23" s="131"/>
      <c r="JL23" s="131"/>
      <c r="JM23" s="131"/>
      <c r="JN23" s="131"/>
      <c r="JO23" s="131"/>
      <c r="JP23" s="131"/>
      <c r="JQ23" s="131"/>
      <c r="JR23" s="131"/>
      <c r="JS23" s="131"/>
      <c r="JT23" s="131"/>
      <c r="JU23" s="131"/>
      <c r="JV23" s="131"/>
      <c r="JW23" s="131"/>
      <c r="JX23" s="131"/>
      <c r="JY23" s="131"/>
      <c r="JZ23" s="131"/>
      <c r="KA23" s="131"/>
      <c r="KB23" s="131"/>
      <c r="KC23" s="131"/>
      <c r="KD23" s="131"/>
    </row>
    <row r="24" spans="1:290" s="132" customFormat="1" ht="176" x14ac:dyDescent="0.2">
      <c r="A24" s="102">
        <v>17</v>
      </c>
      <c r="B24" s="103" t="s">
        <v>12</v>
      </c>
      <c r="C24" s="104" t="s">
        <v>118</v>
      </c>
      <c r="D24" s="112" t="s">
        <v>133</v>
      </c>
      <c r="E24" s="113" t="s">
        <v>134</v>
      </c>
      <c r="F24" s="46" t="s">
        <v>51</v>
      </c>
      <c r="G24" s="46" t="s">
        <v>52</v>
      </c>
      <c r="H24" s="46" t="s">
        <v>53</v>
      </c>
      <c r="I24" s="46" t="s">
        <v>111</v>
      </c>
      <c r="J24" s="46" t="s">
        <v>52</v>
      </c>
      <c r="K24" s="46" t="s">
        <v>131</v>
      </c>
      <c r="L24" s="126" t="s">
        <v>106</v>
      </c>
      <c r="M24" s="46" t="s">
        <v>57</v>
      </c>
      <c r="N24" s="46" t="s">
        <v>58</v>
      </c>
      <c r="O24" s="97" t="s">
        <v>59</v>
      </c>
      <c r="P24" s="103">
        <f t="shared" si="0"/>
        <v>3</v>
      </c>
      <c r="Q24" s="46" t="s">
        <v>94</v>
      </c>
      <c r="R24" s="105">
        <f t="shared" si="1"/>
        <v>5</v>
      </c>
      <c r="S24" s="47" t="s">
        <v>76</v>
      </c>
      <c r="T24" s="105">
        <f t="shared" si="2"/>
        <v>3</v>
      </c>
      <c r="U24" s="103" t="str">
        <f t="shared" si="3"/>
        <v>MEDIA</v>
      </c>
      <c r="V24" s="48" t="s">
        <v>61</v>
      </c>
      <c r="W24" s="48" t="s">
        <v>62</v>
      </c>
      <c r="X24" s="49" t="s">
        <v>62</v>
      </c>
      <c r="Y24" s="48" t="s">
        <v>62</v>
      </c>
      <c r="Z24" s="49" t="s">
        <v>62</v>
      </c>
      <c r="AA24" s="138" t="s">
        <v>52</v>
      </c>
      <c r="AB24" s="139" t="s">
        <v>52</v>
      </c>
      <c r="AC24" s="139" t="s">
        <v>52</v>
      </c>
      <c r="AD24" s="139" t="s">
        <v>52</v>
      </c>
      <c r="AE24" s="119">
        <v>44075</v>
      </c>
      <c r="AF24" s="139" t="s">
        <v>52</v>
      </c>
      <c r="AG24" s="147"/>
      <c r="AH24" s="147"/>
      <c r="AI24" s="137" t="s">
        <v>123</v>
      </c>
      <c r="AJ24" s="116" t="s">
        <v>61</v>
      </c>
      <c r="AK24" s="121">
        <v>43708</v>
      </c>
      <c r="AL24" s="136"/>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c r="CV24" s="131"/>
      <c r="CW24" s="131"/>
      <c r="CX24" s="131"/>
      <c r="CY24" s="131"/>
      <c r="CZ24" s="131"/>
      <c r="DA24" s="131"/>
      <c r="DB24" s="131"/>
      <c r="DC24" s="131"/>
      <c r="DD24" s="131"/>
      <c r="DE24" s="131"/>
      <c r="DF24" s="131"/>
      <c r="DG24" s="131"/>
      <c r="DH24" s="131"/>
      <c r="DI24" s="131"/>
      <c r="DJ24" s="131"/>
      <c r="DK24" s="131"/>
      <c r="DL24" s="131"/>
      <c r="DM24" s="131"/>
      <c r="DN24" s="131"/>
      <c r="DO24" s="131"/>
      <c r="DP24" s="131"/>
      <c r="DQ24" s="131"/>
      <c r="DR24" s="131"/>
      <c r="DS24" s="131"/>
      <c r="DT24" s="131"/>
      <c r="DU24" s="131"/>
      <c r="DV24" s="131"/>
      <c r="DW24" s="131"/>
      <c r="DX24" s="131"/>
      <c r="DY24" s="131"/>
      <c r="DZ24" s="131"/>
      <c r="EA24" s="131"/>
      <c r="EB24" s="131"/>
      <c r="EC24" s="131"/>
      <c r="ED24" s="131"/>
      <c r="EE24" s="131"/>
      <c r="EF24" s="131"/>
      <c r="EG24" s="131"/>
      <c r="EH24" s="131"/>
      <c r="EI24" s="131"/>
      <c r="EJ24" s="131"/>
      <c r="EK24" s="131"/>
      <c r="EL24" s="131"/>
      <c r="EM24" s="131"/>
      <c r="EN24" s="131"/>
      <c r="EO24" s="131"/>
      <c r="EP24" s="131"/>
      <c r="EQ24" s="131"/>
      <c r="ER24" s="131"/>
      <c r="ES24" s="131"/>
      <c r="ET24" s="131"/>
      <c r="EU24" s="131"/>
      <c r="EV24" s="131"/>
      <c r="EW24" s="131"/>
      <c r="EX24" s="131"/>
      <c r="EY24" s="131"/>
      <c r="EZ24" s="131"/>
      <c r="FA24" s="131"/>
      <c r="FB24" s="131"/>
      <c r="FC24" s="131"/>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c r="GA24" s="131"/>
      <c r="GB24" s="131"/>
      <c r="GC24" s="131"/>
      <c r="GD24" s="131"/>
      <c r="GE24" s="131"/>
      <c r="GF24" s="131"/>
      <c r="GG24" s="131"/>
      <c r="GH24" s="131"/>
      <c r="GI24" s="131"/>
      <c r="GJ24" s="131"/>
      <c r="GK24" s="131"/>
      <c r="GL24" s="131"/>
      <c r="GM24" s="131"/>
      <c r="GN24" s="131"/>
      <c r="GO24" s="131"/>
      <c r="GP24" s="131"/>
      <c r="GQ24" s="131"/>
      <c r="GR24" s="131"/>
      <c r="GS24" s="131"/>
      <c r="GT24" s="131"/>
      <c r="GU24" s="131"/>
      <c r="GV24" s="131"/>
      <c r="GW24" s="131"/>
      <c r="GX24" s="131"/>
      <c r="GY24" s="131"/>
      <c r="GZ24" s="131"/>
      <c r="HA24" s="131"/>
      <c r="HB24" s="131"/>
      <c r="HC24" s="131"/>
      <c r="HD24" s="131"/>
      <c r="HE24" s="131"/>
      <c r="HF24" s="131"/>
      <c r="HG24" s="131"/>
      <c r="HH24" s="131"/>
      <c r="HI24" s="131"/>
      <c r="HJ24" s="131"/>
      <c r="HK24" s="131"/>
      <c r="HL24" s="131"/>
      <c r="HM24" s="131"/>
      <c r="HN24" s="131"/>
      <c r="HO24" s="131"/>
      <c r="HP24" s="131"/>
      <c r="HQ24" s="131"/>
      <c r="HR24" s="131"/>
      <c r="HS24" s="131"/>
      <c r="HT24" s="131"/>
      <c r="HU24" s="131"/>
      <c r="HV24" s="131"/>
      <c r="HW24" s="131"/>
      <c r="HX24" s="131"/>
      <c r="HY24" s="131"/>
      <c r="HZ24" s="131"/>
      <c r="IA24" s="131"/>
      <c r="IB24" s="131"/>
      <c r="IC24" s="131"/>
      <c r="ID24" s="131"/>
      <c r="IE24" s="131"/>
      <c r="IF24" s="131"/>
      <c r="IG24" s="131"/>
      <c r="IH24" s="131"/>
      <c r="II24" s="131"/>
      <c r="IJ24" s="131"/>
      <c r="IK24" s="131"/>
      <c r="IL24" s="131"/>
      <c r="IM24" s="131"/>
      <c r="IN24" s="131"/>
      <c r="IO24" s="131"/>
      <c r="IP24" s="131"/>
      <c r="IQ24" s="131"/>
      <c r="IR24" s="131"/>
      <c r="IS24" s="131"/>
      <c r="IT24" s="131"/>
      <c r="IU24" s="131"/>
      <c r="IV24" s="131"/>
      <c r="IW24" s="131"/>
      <c r="IX24" s="131"/>
      <c r="IY24" s="131"/>
      <c r="IZ24" s="131"/>
      <c r="JA24" s="131"/>
      <c r="JB24" s="131"/>
      <c r="JC24" s="131"/>
      <c r="JD24" s="131"/>
      <c r="JE24" s="131"/>
      <c r="JF24" s="131"/>
      <c r="JG24" s="131"/>
      <c r="JH24" s="131"/>
      <c r="JI24" s="131"/>
      <c r="JJ24" s="131"/>
      <c r="JK24" s="131"/>
      <c r="JL24" s="131"/>
      <c r="JM24" s="131"/>
      <c r="JN24" s="131"/>
      <c r="JO24" s="131"/>
      <c r="JP24" s="131"/>
      <c r="JQ24" s="131"/>
      <c r="JR24" s="131"/>
      <c r="JS24" s="131"/>
      <c r="JT24" s="131"/>
      <c r="JU24" s="131"/>
      <c r="JV24" s="131"/>
      <c r="JW24" s="131"/>
      <c r="JX24" s="131"/>
      <c r="JY24" s="131"/>
      <c r="JZ24" s="131"/>
      <c r="KA24" s="131"/>
      <c r="KB24" s="131"/>
      <c r="KC24" s="131"/>
      <c r="KD24" s="131"/>
    </row>
    <row r="25" spans="1:290" s="132" customFormat="1" ht="176" x14ac:dyDescent="0.2">
      <c r="A25" s="102">
        <v>18</v>
      </c>
      <c r="B25" s="103" t="s">
        <v>12</v>
      </c>
      <c r="C25" s="104" t="s">
        <v>118</v>
      </c>
      <c r="D25" s="112" t="s">
        <v>135</v>
      </c>
      <c r="E25" s="113" t="s">
        <v>136</v>
      </c>
      <c r="F25" s="46" t="s">
        <v>51</v>
      </c>
      <c r="G25" s="46" t="s">
        <v>52</v>
      </c>
      <c r="H25" s="46" t="s">
        <v>53</v>
      </c>
      <c r="I25" s="46" t="s">
        <v>72</v>
      </c>
      <c r="J25" s="46" t="s">
        <v>126</v>
      </c>
      <c r="K25" s="46" t="s">
        <v>131</v>
      </c>
      <c r="L25" s="126" t="s">
        <v>106</v>
      </c>
      <c r="M25" s="46" t="s">
        <v>75</v>
      </c>
      <c r="N25" s="46" t="s">
        <v>58</v>
      </c>
      <c r="O25" s="46" t="s">
        <v>100</v>
      </c>
      <c r="P25" s="103">
        <f t="shared" si="0"/>
        <v>1</v>
      </c>
      <c r="Q25" s="46" t="s">
        <v>60</v>
      </c>
      <c r="R25" s="105">
        <f t="shared" si="1"/>
        <v>1</v>
      </c>
      <c r="S25" s="47" t="s">
        <v>60</v>
      </c>
      <c r="T25" s="105">
        <f t="shared" si="2"/>
        <v>1</v>
      </c>
      <c r="U25" s="103" t="str">
        <f t="shared" si="3"/>
        <v>BAJO</v>
      </c>
      <c r="V25" s="48" t="s">
        <v>61</v>
      </c>
      <c r="W25" s="48" t="s">
        <v>62</v>
      </c>
      <c r="X25" s="49" t="s">
        <v>62</v>
      </c>
      <c r="Y25" s="48" t="s">
        <v>62</v>
      </c>
      <c r="Z25" s="49" t="s">
        <v>62</v>
      </c>
      <c r="AA25" s="123" t="s">
        <v>52</v>
      </c>
      <c r="AB25" s="124" t="s">
        <v>52</v>
      </c>
      <c r="AC25" s="124" t="s">
        <v>52</v>
      </c>
      <c r="AD25" s="124" t="s">
        <v>52</v>
      </c>
      <c r="AE25" s="119">
        <v>44075</v>
      </c>
      <c r="AF25" s="124" t="s">
        <v>52</v>
      </c>
      <c r="AG25" s="147"/>
      <c r="AH25" s="147"/>
      <c r="AI25" s="137" t="s">
        <v>123</v>
      </c>
      <c r="AJ25" s="116" t="s">
        <v>61</v>
      </c>
      <c r="AK25" s="121">
        <v>43709</v>
      </c>
      <c r="AL25" s="136"/>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c r="CS25" s="131"/>
      <c r="CT25" s="131"/>
      <c r="CU25" s="131"/>
      <c r="CV25" s="131"/>
      <c r="CW25" s="131"/>
      <c r="CX25" s="131"/>
      <c r="CY25" s="131"/>
      <c r="CZ25" s="131"/>
      <c r="DA25" s="131"/>
      <c r="DB25" s="131"/>
      <c r="DC25" s="131"/>
      <c r="DD25" s="131"/>
      <c r="DE25" s="131"/>
      <c r="DF25" s="131"/>
      <c r="DG25" s="131"/>
      <c r="DH25" s="131"/>
      <c r="DI25" s="131"/>
      <c r="DJ25" s="131"/>
      <c r="DK25" s="131"/>
      <c r="DL25" s="131"/>
      <c r="DM25" s="131"/>
      <c r="DN25" s="131"/>
      <c r="DO25" s="131"/>
      <c r="DP25" s="131"/>
      <c r="DQ25" s="131"/>
      <c r="DR25" s="131"/>
      <c r="DS25" s="131"/>
      <c r="DT25" s="131"/>
      <c r="DU25" s="131"/>
      <c r="DV25" s="131"/>
      <c r="DW25" s="131"/>
      <c r="DX25" s="131"/>
      <c r="DY25" s="131"/>
      <c r="DZ25" s="131"/>
      <c r="EA25" s="131"/>
      <c r="EB25" s="131"/>
      <c r="EC25" s="131"/>
      <c r="ED25" s="131"/>
      <c r="EE25" s="131"/>
      <c r="EF25" s="131"/>
      <c r="EG25" s="131"/>
      <c r="EH25" s="131"/>
      <c r="EI25" s="131"/>
      <c r="EJ25" s="131"/>
      <c r="EK25" s="131"/>
      <c r="EL25" s="131"/>
      <c r="EM25" s="131"/>
      <c r="EN25" s="131"/>
      <c r="EO25" s="131"/>
      <c r="EP25" s="131"/>
      <c r="EQ25" s="131"/>
      <c r="ER25" s="131"/>
      <c r="ES25" s="131"/>
      <c r="ET25" s="131"/>
      <c r="EU25" s="131"/>
      <c r="EV25" s="131"/>
      <c r="EW25" s="131"/>
      <c r="EX25" s="131"/>
      <c r="EY25" s="131"/>
      <c r="EZ25" s="131"/>
      <c r="FA25" s="131"/>
      <c r="FB25" s="131"/>
      <c r="FC25" s="131"/>
      <c r="FD25" s="131"/>
      <c r="FE25" s="131"/>
      <c r="FF25" s="131"/>
      <c r="FG25" s="131"/>
      <c r="FH25" s="131"/>
      <c r="FI25" s="131"/>
      <c r="FJ25" s="131"/>
      <c r="FK25" s="131"/>
      <c r="FL25" s="131"/>
      <c r="FM25" s="131"/>
      <c r="FN25" s="131"/>
      <c r="FO25" s="131"/>
      <c r="FP25" s="131"/>
      <c r="FQ25" s="131"/>
      <c r="FR25" s="131"/>
      <c r="FS25" s="131"/>
      <c r="FT25" s="131"/>
      <c r="FU25" s="131"/>
      <c r="FV25" s="131"/>
      <c r="FW25" s="131"/>
      <c r="FX25" s="131"/>
      <c r="FY25" s="131"/>
      <c r="FZ25" s="131"/>
      <c r="GA25" s="131"/>
      <c r="GB25" s="131"/>
      <c r="GC25" s="131"/>
      <c r="GD25" s="131"/>
      <c r="GE25" s="131"/>
      <c r="GF25" s="131"/>
      <c r="GG25" s="131"/>
      <c r="GH25" s="131"/>
      <c r="GI25" s="131"/>
      <c r="GJ25" s="131"/>
      <c r="GK25" s="131"/>
      <c r="GL25" s="131"/>
      <c r="GM25" s="131"/>
      <c r="GN25" s="131"/>
      <c r="GO25" s="131"/>
      <c r="GP25" s="131"/>
      <c r="GQ25" s="131"/>
      <c r="GR25" s="131"/>
      <c r="GS25" s="131"/>
      <c r="GT25" s="131"/>
      <c r="GU25" s="131"/>
      <c r="GV25" s="131"/>
      <c r="GW25" s="131"/>
      <c r="GX25" s="131"/>
      <c r="GY25" s="131"/>
      <c r="GZ25" s="131"/>
      <c r="HA25" s="131"/>
      <c r="HB25" s="131"/>
      <c r="HC25" s="131"/>
      <c r="HD25" s="131"/>
      <c r="HE25" s="131"/>
      <c r="HF25" s="131"/>
      <c r="HG25" s="131"/>
      <c r="HH25" s="131"/>
      <c r="HI25" s="131"/>
      <c r="HJ25" s="131"/>
      <c r="HK25" s="131"/>
      <c r="HL25" s="131"/>
      <c r="HM25" s="131"/>
      <c r="HN25" s="131"/>
      <c r="HO25" s="131"/>
      <c r="HP25" s="131"/>
      <c r="HQ25" s="131"/>
      <c r="HR25" s="131"/>
      <c r="HS25" s="131"/>
      <c r="HT25" s="131"/>
      <c r="HU25" s="131"/>
      <c r="HV25" s="131"/>
      <c r="HW25" s="131"/>
      <c r="HX25" s="131"/>
      <c r="HY25" s="131"/>
      <c r="HZ25" s="131"/>
      <c r="IA25" s="131"/>
      <c r="IB25" s="131"/>
      <c r="IC25" s="131"/>
      <c r="ID25" s="131"/>
      <c r="IE25" s="131"/>
      <c r="IF25" s="131"/>
      <c r="IG25" s="131"/>
      <c r="IH25" s="131"/>
      <c r="II25" s="131"/>
      <c r="IJ25" s="131"/>
      <c r="IK25" s="131"/>
      <c r="IL25" s="131"/>
      <c r="IM25" s="131"/>
      <c r="IN25" s="131"/>
      <c r="IO25" s="131"/>
      <c r="IP25" s="131"/>
      <c r="IQ25" s="131"/>
      <c r="IR25" s="131"/>
      <c r="IS25" s="131"/>
      <c r="IT25" s="131"/>
      <c r="IU25" s="131"/>
      <c r="IV25" s="131"/>
      <c r="IW25" s="131"/>
      <c r="IX25" s="131"/>
      <c r="IY25" s="131"/>
      <c r="IZ25" s="131"/>
      <c r="JA25" s="131"/>
      <c r="JB25" s="131"/>
      <c r="JC25" s="131"/>
      <c r="JD25" s="131"/>
      <c r="JE25" s="131"/>
      <c r="JF25" s="131"/>
      <c r="JG25" s="131"/>
      <c r="JH25" s="131"/>
      <c r="JI25" s="131"/>
      <c r="JJ25" s="131"/>
      <c r="JK25" s="131"/>
      <c r="JL25" s="131"/>
      <c r="JM25" s="131"/>
      <c r="JN25" s="131"/>
      <c r="JO25" s="131"/>
      <c r="JP25" s="131"/>
      <c r="JQ25" s="131"/>
      <c r="JR25" s="131"/>
      <c r="JS25" s="131"/>
      <c r="JT25" s="131"/>
      <c r="JU25" s="131"/>
      <c r="JV25" s="131"/>
      <c r="JW25" s="131"/>
      <c r="JX25" s="131"/>
      <c r="JY25" s="131"/>
      <c r="JZ25" s="131"/>
      <c r="KA25" s="131"/>
      <c r="KB25" s="131"/>
      <c r="KC25" s="131"/>
      <c r="KD25" s="131"/>
    </row>
    <row r="26" spans="1:290" s="132" customFormat="1" ht="187.25" customHeight="1" x14ac:dyDescent="0.2">
      <c r="A26" s="102">
        <v>19</v>
      </c>
      <c r="B26" s="103" t="s">
        <v>12</v>
      </c>
      <c r="C26" s="104" t="s">
        <v>118</v>
      </c>
      <c r="D26" s="112" t="s">
        <v>137</v>
      </c>
      <c r="E26" s="113" t="s">
        <v>425</v>
      </c>
      <c r="F26" s="46" t="s">
        <v>138</v>
      </c>
      <c r="G26" s="46" t="s">
        <v>52</v>
      </c>
      <c r="H26" s="46" t="s">
        <v>53</v>
      </c>
      <c r="I26" s="46" t="s">
        <v>111</v>
      </c>
      <c r="J26" s="46" t="s">
        <v>52</v>
      </c>
      <c r="K26" s="46" t="s">
        <v>139</v>
      </c>
      <c r="L26" s="126" t="s">
        <v>106</v>
      </c>
      <c r="M26" s="46" t="s">
        <v>57</v>
      </c>
      <c r="N26" s="46" t="s">
        <v>58</v>
      </c>
      <c r="O26" s="97" t="s">
        <v>132</v>
      </c>
      <c r="P26" s="103">
        <f t="shared" si="0"/>
        <v>5</v>
      </c>
      <c r="Q26" s="46" t="s">
        <v>94</v>
      </c>
      <c r="R26" s="105">
        <f t="shared" si="1"/>
        <v>5</v>
      </c>
      <c r="S26" s="47" t="s">
        <v>94</v>
      </c>
      <c r="T26" s="105">
        <f t="shared" si="2"/>
        <v>5</v>
      </c>
      <c r="U26" s="103" t="str">
        <f t="shared" si="3"/>
        <v>ALTA</v>
      </c>
      <c r="V26" s="48" t="s">
        <v>61</v>
      </c>
      <c r="W26" s="48" t="s">
        <v>62</v>
      </c>
      <c r="X26" s="49" t="s">
        <v>62</v>
      </c>
      <c r="Y26" s="48" t="s">
        <v>62</v>
      </c>
      <c r="Z26" s="49" t="s">
        <v>62</v>
      </c>
      <c r="AA26" s="242" t="s">
        <v>172</v>
      </c>
      <c r="AB26" s="242" t="s">
        <v>426</v>
      </c>
      <c r="AC26" s="242" t="s">
        <v>430</v>
      </c>
      <c r="AD26" s="243" t="s">
        <v>429</v>
      </c>
      <c r="AE26" s="119">
        <v>44075</v>
      </c>
      <c r="AF26" s="138" t="s">
        <v>67</v>
      </c>
      <c r="AG26" s="147"/>
      <c r="AH26" s="147"/>
      <c r="AI26" s="137" t="s">
        <v>123</v>
      </c>
      <c r="AJ26" s="116" t="s">
        <v>61</v>
      </c>
      <c r="AK26" s="121">
        <v>43710</v>
      </c>
      <c r="AL26" s="136"/>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1"/>
      <c r="DM26" s="131"/>
      <c r="DN26" s="131"/>
      <c r="DO26" s="131"/>
      <c r="DP26" s="131"/>
      <c r="DQ26" s="131"/>
      <c r="DR26" s="131"/>
      <c r="DS26" s="131"/>
      <c r="DT26" s="131"/>
      <c r="DU26" s="131"/>
      <c r="DV26" s="131"/>
      <c r="DW26" s="131"/>
      <c r="DX26" s="131"/>
      <c r="DY26" s="131"/>
      <c r="DZ26" s="131"/>
      <c r="EA26" s="131"/>
      <c r="EB26" s="131"/>
      <c r="EC26" s="131"/>
      <c r="ED26" s="131"/>
      <c r="EE26" s="131"/>
      <c r="EF26" s="131"/>
      <c r="EG26" s="131"/>
      <c r="EH26" s="131"/>
      <c r="EI26" s="131"/>
      <c r="EJ26" s="131"/>
      <c r="EK26" s="131"/>
      <c r="EL26" s="131"/>
      <c r="EM26" s="131"/>
      <c r="EN26" s="131"/>
      <c r="EO26" s="131"/>
      <c r="EP26" s="131"/>
      <c r="EQ26" s="131"/>
      <c r="ER26" s="131"/>
      <c r="ES26" s="131"/>
      <c r="ET26" s="131"/>
      <c r="EU26" s="131"/>
      <c r="EV26" s="131"/>
      <c r="EW26" s="131"/>
      <c r="EX26" s="131"/>
      <c r="EY26" s="131"/>
      <c r="EZ26" s="131"/>
      <c r="FA26" s="131"/>
      <c r="FB26" s="131"/>
      <c r="FC26" s="131"/>
      <c r="FD26" s="131"/>
      <c r="FE26" s="131"/>
      <c r="FF26" s="131"/>
      <c r="FG26" s="131"/>
      <c r="FH26" s="131"/>
      <c r="FI26" s="131"/>
      <c r="FJ26" s="131"/>
      <c r="FK26" s="131"/>
      <c r="FL26" s="131"/>
      <c r="FM26" s="131"/>
      <c r="FN26" s="131"/>
      <c r="FO26" s="131"/>
      <c r="FP26" s="131"/>
      <c r="FQ26" s="131"/>
      <c r="FR26" s="131"/>
      <c r="FS26" s="131"/>
      <c r="FT26" s="131"/>
      <c r="FU26" s="131"/>
      <c r="FV26" s="131"/>
      <c r="FW26" s="131"/>
      <c r="FX26" s="131"/>
      <c r="FY26" s="131"/>
      <c r="FZ26" s="131"/>
      <c r="GA26" s="131"/>
      <c r="GB26" s="131"/>
      <c r="GC26" s="131"/>
      <c r="GD26" s="131"/>
      <c r="GE26" s="131"/>
      <c r="GF26" s="131"/>
      <c r="GG26" s="131"/>
      <c r="GH26" s="131"/>
      <c r="GI26" s="131"/>
      <c r="GJ26" s="131"/>
      <c r="GK26" s="131"/>
      <c r="GL26" s="131"/>
      <c r="GM26" s="131"/>
      <c r="GN26" s="131"/>
      <c r="GO26" s="131"/>
      <c r="GP26" s="131"/>
      <c r="GQ26" s="131"/>
      <c r="GR26" s="131"/>
      <c r="GS26" s="131"/>
      <c r="GT26" s="131"/>
      <c r="GU26" s="131"/>
      <c r="GV26" s="131"/>
      <c r="GW26" s="131"/>
      <c r="GX26" s="131"/>
      <c r="GY26" s="131"/>
      <c r="GZ26" s="131"/>
      <c r="HA26" s="131"/>
      <c r="HB26" s="131"/>
      <c r="HC26" s="131"/>
      <c r="HD26" s="131"/>
      <c r="HE26" s="131"/>
      <c r="HF26" s="131"/>
      <c r="HG26" s="131"/>
      <c r="HH26" s="131"/>
      <c r="HI26" s="131"/>
      <c r="HJ26" s="131"/>
      <c r="HK26" s="131"/>
      <c r="HL26" s="131"/>
      <c r="HM26" s="131"/>
      <c r="HN26" s="131"/>
      <c r="HO26" s="131"/>
      <c r="HP26" s="131"/>
      <c r="HQ26" s="131"/>
      <c r="HR26" s="131"/>
      <c r="HS26" s="131"/>
      <c r="HT26" s="131"/>
      <c r="HU26" s="131"/>
      <c r="HV26" s="131"/>
      <c r="HW26" s="131"/>
      <c r="HX26" s="131"/>
      <c r="HY26" s="131"/>
      <c r="HZ26" s="131"/>
      <c r="IA26" s="131"/>
      <c r="IB26" s="131"/>
      <c r="IC26" s="131"/>
      <c r="ID26" s="131"/>
      <c r="IE26" s="131"/>
      <c r="IF26" s="131"/>
      <c r="IG26" s="131"/>
      <c r="IH26" s="131"/>
      <c r="II26" s="131"/>
      <c r="IJ26" s="131"/>
      <c r="IK26" s="131"/>
      <c r="IL26" s="131"/>
      <c r="IM26" s="131"/>
      <c r="IN26" s="131"/>
      <c r="IO26" s="131"/>
      <c r="IP26" s="131"/>
      <c r="IQ26" s="131"/>
      <c r="IR26" s="131"/>
      <c r="IS26" s="131"/>
      <c r="IT26" s="131"/>
      <c r="IU26" s="131"/>
      <c r="IV26" s="131"/>
      <c r="IW26" s="131"/>
      <c r="IX26" s="131"/>
      <c r="IY26" s="131"/>
      <c r="IZ26" s="131"/>
      <c r="JA26" s="131"/>
      <c r="JB26" s="131"/>
      <c r="JC26" s="131"/>
      <c r="JD26" s="131"/>
      <c r="JE26" s="131"/>
      <c r="JF26" s="131"/>
      <c r="JG26" s="131"/>
      <c r="JH26" s="131"/>
      <c r="JI26" s="131"/>
      <c r="JJ26" s="131"/>
      <c r="JK26" s="131"/>
      <c r="JL26" s="131"/>
      <c r="JM26" s="131"/>
      <c r="JN26" s="131"/>
      <c r="JO26" s="131"/>
      <c r="JP26" s="131"/>
      <c r="JQ26" s="131"/>
      <c r="JR26" s="131"/>
      <c r="JS26" s="131"/>
      <c r="JT26" s="131"/>
      <c r="JU26" s="131"/>
      <c r="JV26" s="131"/>
      <c r="JW26" s="131"/>
      <c r="JX26" s="131"/>
      <c r="JY26" s="131"/>
      <c r="JZ26" s="131"/>
      <c r="KA26" s="131"/>
      <c r="KB26" s="131"/>
      <c r="KC26" s="131"/>
      <c r="KD26" s="131"/>
    </row>
    <row r="27" spans="1:290" s="132" customFormat="1" ht="176" x14ac:dyDescent="0.2">
      <c r="A27" s="102">
        <v>20</v>
      </c>
      <c r="B27" s="103" t="s">
        <v>12</v>
      </c>
      <c r="C27" s="104" t="s">
        <v>118</v>
      </c>
      <c r="D27" s="112" t="s">
        <v>140</v>
      </c>
      <c r="E27" s="113" t="s">
        <v>141</v>
      </c>
      <c r="F27" s="46" t="s">
        <v>51</v>
      </c>
      <c r="G27" s="46" t="s">
        <v>52</v>
      </c>
      <c r="H27" s="46" t="s">
        <v>53</v>
      </c>
      <c r="I27" s="46" t="s">
        <v>72</v>
      </c>
      <c r="J27" s="46" t="s">
        <v>121</v>
      </c>
      <c r="K27" s="46" t="s">
        <v>131</v>
      </c>
      <c r="L27" s="126" t="s">
        <v>106</v>
      </c>
      <c r="M27" s="46" t="s">
        <v>75</v>
      </c>
      <c r="N27" s="46" t="s">
        <v>58</v>
      </c>
      <c r="O27" s="46" t="s">
        <v>100</v>
      </c>
      <c r="P27" s="103">
        <f t="shared" si="0"/>
        <v>1</v>
      </c>
      <c r="Q27" s="46" t="s">
        <v>60</v>
      </c>
      <c r="R27" s="105">
        <f t="shared" si="1"/>
        <v>1</v>
      </c>
      <c r="S27" s="47" t="s">
        <v>60</v>
      </c>
      <c r="T27" s="105">
        <f t="shared" si="2"/>
        <v>1</v>
      </c>
      <c r="U27" s="103" t="str">
        <f t="shared" si="3"/>
        <v>BAJO</v>
      </c>
      <c r="V27" s="48" t="s">
        <v>61</v>
      </c>
      <c r="W27" s="48" t="s">
        <v>62</v>
      </c>
      <c r="X27" s="49" t="s">
        <v>62</v>
      </c>
      <c r="Y27" s="48" t="s">
        <v>62</v>
      </c>
      <c r="Z27" s="49" t="s">
        <v>62</v>
      </c>
      <c r="AA27" s="123" t="s">
        <v>52</v>
      </c>
      <c r="AB27" s="124" t="s">
        <v>52</v>
      </c>
      <c r="AC27" s="124" t="s">
        <v>52</v>
      </c>
      <c r="AD27" s="124" t="s">
        <v>52</v>
      </c>
      <c r="AE27" s="119">
        <v>44075</v>
      </c>
      <c r="AF27" s="124" t="s">
        <v>52</v>
      </c>
      <c r="AG27" s="147"/>
      <c r="AH27" s="147"/>
      <c r="AI27" s="137" t="s">
        <v>123</v>
      </c>
      <c r="AJ27" s="116" t="s">
        <v>61</v>
      </c>
      <c r="AK27" s="121">
        <v>43711</v>
      </c>
      <c r="AL27" s="136"/>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c r="CV27" s="131"/>
      <c r="CW27" s="131"/>
      <c r="CX27" s="131"/>
      <c r="CY27" s="131"/>
      <c r="CZ27" s="131"/>
      <c r="DA27" s="131"/>
      <c r="DB27" s="131"/>
      <c r="DC27" s="131"/>
      <c r="DD27" s="131"/>
      <c r="DE27" s="131"/>
      <c r="DF27" s="131"/>
      <c r="DG27" s="131"/>
      <c r="DH27" s="131"/>
      <c r="DI27" s="131"/>
      <c r="DJ27" s="131"/>
      <c r="DK27" s="131"/>
      <c r="DL27" s="131"/>
      <c r="DM27" s="131"/>
      <c r="DN27" s="131"/>
      <c r="DO27" s="131"/>
      <c r="DP27" s="131"/>
      <c r="DQ27" s="131"/>
      <c r="DR27" s="131"/>
      <c r="DS27" s="131"/>
      <c r="DT27" s="131"/>
      <c r="DU27" s="131"/>
      <c r="DV27" s="131"/>
      <c r="DW27" s="131"/>
      <c r="DX27" s="131"/>
      <c r="DY27" s="131"/>
      <c r="DZ27" s="131"/>
      <c r="EA27" s="131"/>
      <c r="EB27" s="131"/>
      <c r="EC27" s="131"/>
      <c r="ED27" s="131"/>
      <c r="EE27" s="131"/>
      <c r="EF27" s="131"/>
      <c r="EG27" s="131"/>
      <c r="EH27" s="131"/>
      <c r="EI27" s="131"/>
      <c r="EJ27" s="131"/>
      <c r="EK27" s="131"/>
      <c r="EL27" s="131"/>
      <c r="EM27" s="131"/>
      <c r="EN27" s="131"/>
      <c r="EO27" s="131"/>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1"/>
      <c r="GI27" s="131"/>
      <c r="GJ27" s="131"/>
      <c r="GK27" s="131"/>
      <c r="GL27" s="131"/>
      <c r="GM27" s="131"/>
      <c r="GN27" s="131"/>
      <c r="GO27" s="131"/>
      <c r="GP27" s="131"/>
      <c r="GQ27" s="131"/>
      <c r="GR27" s="131"/>
      <c r="GS27" s="131"/>
      <c r="GT27" s="131"/>
      <c r="GU27" s="131"/>
      <c r="GV27" s="131"/>
      <c r="GW27" s="131"/>
      <c r="GX27" s="131"/>
      <c r="GY27" s="131"/>
      <c r="GZ27" s="131"/>
      <c r="HA27" s="131"/>
      <c r="HB27" s="131"/>
      <c r="HC27" s="131"/>
      <c r="HD27" s="131"/>
      <c r="HE27" s="131"/>
      <c r="HF27" s="131"/>
      <c r="HG27" s="131"/>
      <c r="HH27" s="131"/>
      <c r="HI27" s="131"/>
      <c r="HJ27" s="131"/>
      <c r="HK27" s="131"/>
      <c r="HL27" s="131"/>
      <c r="HM27" s="131"/>
      <c r="HN27" s="131"/>
      <c r="HO27" s="131"/>
      <c r="HP27" s="131"/>
      <c r="HQ27" s="131"/>
      <c r="HR27" s="131"/>
      <c r="HS27" s="131"/>
      <c r="HT27" s="131"/>
      <c r="HU27" s="131"/>
      <c r="HV27" s="131"/>
      <c r="HW27" s="131"/>
      <c r="HX27" s="131"/>
      <c r="HY27" s="131"/>
      <c r="HZ27" s="131"/>
      <c r="IA27" s="131"/>
      <c r="IB27" s="131"/>
      <c r="IC27" s="131"/>
      <c r="ID27" s="131"/>
      <c r="IE27" s="131"/>
      <c r="IF27" s="131"/>
      <c r="IG27" s="131"/>
      <c r="IH27" s="131"/>
      <c r="II27" s="131"/>
      <c r="IJ27" s="131"/>
      <c r="IK27" s="131"/>
      <c r="IL27" s="131"/>
      <c r="IM27" s="131"/>
      <c r="IN27" s="131"/>
      <c r="IO27" s="131"/>
      <c r="IP27" s="131"/>
      <c r="IQ27" s="131"/>
      <c r="IR27" s="131"/>
      <c r="IS27" s="131"/>
      <c r="IT27" s="131"/>
      <c r="IU27" s="131"/>
      <c r="IV27" s="131"/>
      <c r="IW27" s="131"/>
      <c r="IX27" s="131"/>
      <c r="IY27" s="131"/>
      <c r="IZ27" s="131"/>
      <c r="JA27" s="131"/>
      <c r="JB27" s="131"/>
      <c r="JC27" s="131"/>
      <c r="JD27" s="131"/>
      <c r="JE27" s="131"/>
      <c r="JF27" s="131"/>
      <c r="JG27" s="131"/>
      <c r="JH27" s="131"/>
      <c r="JI27" s="131"/>
      <c r="JJ27" s="131"/>
      <c r="JK27" s="131"/>
      <c r="JL27" s="131"/>
      <c r="JM27" s="131"/>
      <c r="JN27" s="131"/>
      <c r="JO27" s="131"/>
      <c r="JP27" s="131"/>
      <c r="JQ27" s="131"/>
      <c r="JR27" s="131"/>
      <c r="JS27" s="131"/>
      <c r="JT27" s="131"/>
      <c r="JU27" s="131"/>
      <c r="JV27" s="131"/>
      <c r="JW27" s="131"/>
      <c r="JX27" s="131"/>
      <c r="JY27" s="131"/>
      <c r="JZ27" s="131"/>
      <c r="KA27" s="131"/>
      <c r="KB27" s="131"/>
      <c r="KC27" s="131"/>
      <c r="KD27" s="131"/>
    </row>
    <row r="28" spans="1:290" s="132" customFormat="1" ht="176" x14ac:dyDescent="0.2">
      <c r="A28" s="102">
        <v>21</v>
      </c>
      <c r="B28" s="103" t="s">
        <v>12</v>
      </c>
      <c r="C28" s="104" t="s">
        <v>142</v>
      </c>
      <c r="D28" s="112" t="s">
        <v>143</v>
      </c>
      <c r="E28" s="113" t="s">
        <v>144</v>
      </c>
      <c r="F28" s="46" t="s">
        <v>51</v>
      </c>
      <c r="G28" s="46" t="s">
        <v>52</v>
      </c>
      <c r="H28" s="46" t="s">
        <v>53</v>
      </c>
      <c r="I28" s="46" t="s">
        <v>72</v>
      </c>
      <c r="J28" s="134" t="s">
        <v>145</v>
      </c>
      <c r="K28" s="46" t="s">
        <v>146</v>
      </c>
      <c r="L28" s="126" t="s">
        <v>106</v>
      </c>
      <c r="M28" s="46" t="s">
        <v>75</v>
      </c>
      <c r="N28" s="46" t="s">
        <v>58</v>
      </c>
      <c r="O28" s="97" t="s">
        <v>59</v>
      </c>
      <c r="P28" s="103">
        <f t="shared" si="0"/>
        <v>3</v>
      </c>
      <c r="Q28" s="46" t="s">
        <v>76</v>
      </c>
      <c r="R28" s="105">
        <f t="shared" si="1"/>
        <v>3</v>
      </c>
      <c r="S28" s="47" t="s">
        <v>60</v>
      </c>
      <c r="T28" s="105">
        <f t="shared" si="2"/>
        <v>1</v>
      </c>
      <c r="U28" s="103" t="str">
        <f t="shared" si="3"/>
        <v>MEDIA</v>
      </c>
      <c r="V28" s="48" t="s">
        <v>61</v>
      </c>
      <c r="W28" s="48" t="s">
        <v>61</v>
      </c>
      <c r="X28" s="48" t="s">
        <v>61</v>
      </c>
      <c r="Y28" s="48" t="s">
        <v>61</v>
      </c>
      <c r="Z28" s="49" t="s">
        <v>61</v>
      </c>
      <c r="AA28" s="96" t="s">
        <v>147</v>
      </c>
      <c r="AB28" s="140" t="s">
        <v>148</v>
      </c>
      <c r="AC28" s="96" t="s">
        <v>149</v>
      </c>
      <c r="AD28" s="114" t="s">
        <v>150</v>
      </c>
      <c r="AE28" s="119">
        <v>44075</v>
      </c>
      <c r="AF28" s="138" t="s">
        <v>67</v>
      </c>
      <c r="AG28" s="147"/>
      <c r="AH28" s="147"/>
      <c r="AI28" s="134" t="s">
        <v>69</v>
      </c>
      <c r="AJ28" s="134" t="s">
        <v>61</v>
      </c>
      <c r="AK28" s="135">
        <v>43705</v>
      </c>
      <c r="AL28" s="136"/>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c r="CN28" s="131"/>
      <c r="CO28" s="131"/>
      <c r="CP28" s="131"/>
      <c r="CQ28" s="131"/>
      <c r="CR28" s="131"/>
      <c r="CS28" s="131"/>
      <c r="CT28" s="131"/>
      <c r="CU28" s="131"/>
      <c r="CV28" s="131"/>
      <c r="CW28" s="131"/>
      <c r="CX28" s="131"/>
      <c r="CY28" s="131"/>
      <c r="CZ28" s="131"/>
      <c r="DA28" s="131"/>
      <c r="DB28" s="131"/>
      <c r="DC28" s="131"/>
      <c r="DD28" s="131"/>
      <c r="DE28" s="131"/>
      <c r="DF28" s="131"/>
      <c r="DG28" s="131"/>
      <c r="DH28" s="131"/>
      <c r="DI28" s="131"/>
      <c r="DJ28" s="131"/>
      <c r="DK28" s="131"/>
      <c r="DL28" s="131"/>
      <c r="DM28" s="131"/>
      <c r="DN28" s="131"/>
      <c r="DO28" s="131"/>
      <c r="DP28" s="131"/>
      <c r="DQ28" s="131"/>
      <c r="DR28" s="131"/>
      <c r="DS28" s="131"/>
      <c r="DT28" s="131"/>
      <c r="DU28" s="131"/>
      <c r="DV28" s="131"/>
      <c r="DW28" s="131"/>
      <c r="DX28" s="131"/>
      <c r="DY28" s="131"/>
      <c r="DZ28" s="131"/>
      <c r="EA28" s="131"/>
      <c r="EB28" s="131"/>
      <c r="EC28" s="131"/>
      <c r="ED28" s="131"/>
      <c r="EE28" s="131"/>
      <c r="EF28" s="131"/>
      <c r="EG28" s="131"/>
      <c r="EH28" s="131"/>
      <c r="EI28" s="131"/>
      <c r="EJ28" s="131"/>
      <c r="EK28" s="131"/>
      <c r="EL28" s="131"/>
      <c r="EM28" s="131"/>
      <c r="EN28" s="131"/>
      <c r="EO28" s="131"/>
      <c r="EP28" s="131"/>
      <c r="EQ28" s="131"/>
      <c r="ER28" s="131"/>
      <c r="ES28" s="131"/>
      <c r="ET28" s="131"/>
      <c r="EU28" s="131"/>
      <c r="EV28" s="131"/>
      <c r="EW28" s="131"/>
      <c r="EX28" s="131"/>
      <c r="EY28" s="131"/>
      <c r="EZ28" s="131"/>
      <c r="FA28" s="131"/>
      <c r="FB28" s="131"/>
      <c r="FC28" s="131"/>
      <c r="FD28" s="131"/>
      <c r="FE28" s="131"/>
      <c r="FF28" s="131"/>
      <c r="FG28" s="131"/>
      <c r="FH28" s="131"/>
      <c r="FI28" s="131"/>
      <c r="FJ28" s="131"/>
      <c r="FK28" s="131"/>
      <c r="FL28" s="131"/>
      <c r="FM28" s="131"/>
      <c r="FN28" s="131"/>
      <c r="FO28" s="131"/>
      <c r="FP28" s="131"/>
      <c r="FQ28" s="131"/>
      <c r="FR28" s="131"/>
      <c r="FS28" s="131"/>
      <c r="FT28" s="131"/>
      <c r="FU28" s="131"/>
      <c r="FV28" s="131"/>
      <c r="FW28" s="131"/>
      <c r="FX28" s="131"/>
      <c r="FY28" s="131"/>
      <c r="FZ28" s="131"/>
      <c r="GA28" s="131"/>
      <c r="GB28" s="131"/>
      <c r="GC28" s="131"/>
      <c r="GD28" s="131"/>
      <c r="GE28" s="131"/>
      <c r="GF28" s="131"/>
      <c r="GG28" s="131"/>
      <c r="GH28" s="131"/>
      <c r="GI28" s="131"/>
      <c r="GJ28" s="131"/>
      <c r="GK28" s="131"/>
      <c r="GL28" s="131"/>
      <c r="GM28" s="131"/>
      <c r="GN28" s="131"/>
      <c r="GO28" s="131"/>
      <c r="GP28" s="131"/>
      <c r="GQ28" s="131"/>
      <c r="GR28" s="131"/>
      <c r="GS28" s="131"/>
      <c r="GT28" s="131"/>
      <c r="GU28" s="131"/>
      <c r="GV28" s="131"/>
      <c r="GW28" s="131"/>
      <c r="GX28" s="131"/>
      <c r="GY28" s="131"/>
      <c r="GZ28" s="131"/>
      <c r="HA28" s="131"/>
      <c r="HB28" s="131"/>
      <c r="HC28" s="131"/>
      <c r="HD28" s="131"/>
      <c r="HE28" s="131"/>
      <c r="HF28" s="131"/>
      <c r="HG28" s="131"/>
      <c r="HH28" s="131"/>
      <c r="HI28" s="131"/>
      <c r="HJ28" s="131"/>
      <c r="HK28" s="131"/>
      <c r="HL28" s="131"/>
      <c r="HM28" s="131"/>
      <c r="HN28" s="131"/>
      <c r="HO28" s="131"/>
      <c r="HP28" s="131"/>
      <c r="HQ28" s="131"/>
      <c r="HR28" s="131"/>
      <c r="HS28" s="131"/>
      <c r="HT28" s="131"/>
      <c r="HU28" s="131"/>
      <c r="HV28" s="131"/>
      <c r="HW28" s="131"/>
      <c r="HX28" s="131"/>
      <c r="HY28" s="131"/>
      <c r="HZ28" s="131"/>
      <c r="IA28" s="131"/>
      <c r="IB28" s="131"/>
      <c r="IC28" s="131"/>
      <c r="ID28" s="131"/>
      <c r="IE28" s="131"/>
      <c r="IF28" s="131"/>
      <c r="IG28" s="131"/>
      <c r="IH28" s="131"/>
      <c r="II28" s="131"/>
      <c r="IJ28" s="131"/>
      <c r="IK28" s="131"/>
      <c r="IL28" s="131"/>
      <c r="IM28" s="131"/>
      <c r="IN28" s="131"/>
      <c r="IO28" s="131"/>
      <c r="IP28" s="131"/>
      <c r="IQ28" s="131"/>
      <c r="IR28" s="131"/>
      <c r="IS28" s="131"/>
      <c r="IT28" s="131"/>
      <c r="IU28" s="131"/>
      <c r="IV28" s="131"/>
      <c r="IW28" s="131"/>
      <c r="IX28" s="131"/>
      <c r="IY28" s="131"/>
      <c r="IZ28" s="131"/>
      <c r="JA28" s="131"/>
      <c r="JB28" s="131"/>
      <c r="JC28" s="131"/>
      <c r="JD28" s="131"/>
      <c r="JE28" s="131"/>
      <c r="JF28" s="131"/>
      <c r="JG28" s="131"/>
      <c r="JH28" s="131"/>
      <c r="JI28" s="131"/>
      <c r="JJ28" s="131"/>
      <c r="JK28" s="131"/>
      <c r="JL28" s="131"/>
      <c r="JM28" s="131"/>
      <c r="JN28" s="131"/>
      <c r="JO28" s="131"/>
      <c r="JP28" s="131"/>
      <c r="JQ28" s="131"/>
      <c r="JR28" s="131"/>
      <c r="JS28" s="131"/>
      <c r="JT28" s="131"/>
      <c r="JU28" s="131"/>
      <c r="JV28" s="131"/>
      <c r="JW28" s="131"/>
      <c r="JX28" s="131"/>
      <c r="JY28" s="131"/>
      <c r="JZ28" s="131"/>
      <c r="KA28" s="131"/>
      <c r="KB28" s="131"/>
      <c r="KC28" s="131"/>
      <c r="KD28" s="131"/>
    </row>
    <row r="29" spans="1:290" s="132" customFormat="1" ht="409" customHeight="1" x14ac:dyDescent="0.2">
      <c r="A29" s="102">
        <v>22</v>
      </c>
      <c r="B29" s="103" t="s">
        <v>12</v>
      </c>
      <c r="C29" s="104" t="s">
        <v>142</v>
      </c>
      <c r="D29" s="112" t="s">
        <v>151</v>
      </c>
      <c r="E29" s="113" t="s">
        <v>152</v>
      </c>
      <c r="F29" s="46" t="s">
        <v>51</v>
      </c>
      <c r="G29" s="46" t="s">
        <v>52</v>
      </c>
      <c r="H29" s="46" t="s">
        <v>53</v>
      </c>
      <c r="I29" s="46" t="s">
        <v>72</v>
      </c>
      <c r="J29" s="134" t="s">
        <v>145</v>
      </c>
      <c r="K29" s="46" t="s">
        <v>146</v>
      </c>
      <c r="L29" s="126" t="s">
        <v>106</v>
      </c>
      <c r="M29" s="46" t="s">
        <v>75</v>
      </c>
      <c r="N29" s="46" t="s">
        <v>58</v>
      </c>
      <c r="O29" s="97" t="s">
        <v>59</v>
      </c>
      <c r="P29" s="103">
        <f t="shared" si="0"/>
        <v>3</v>
      </c>
      <c r="Q29" s="46" t="s">
        <v>76</v>
      </c>
      <c r="R29" s="105">
        <f t="shared" si="1"/>
        <v>3</v>
      </c>
      <c r="S29" s="47" t="s">
        <v>76</v>
      </c>
      <c r="T29" s="105">
        <f t="shared" si="2"/>
        <v>3</v>
      </c>
      <c r="U29" s="103" t="str">
        <f t="shared" si="3"/>
        <v>MEDIA</v>
      </c>
      <c r="V29" s="48" t="s">
        <v>61</v>
      </c>
      <c r="W29" s="48" t="s">
        <v>61</v>
      </c>
      <c r="X29" s="48" t="s">
        <v>61</v>
      </c>
      <c r="Y29" s="48" t="s">
        <v>61</v>
      </c>
      <c r="Z29" s="49" t="s">
        <v>61</v>
      </c>
      <c r="AA29" s="96" t="s">
        <v>147</v>
      </c>
      <c r="AB29" s="140" t="s">
        <v>148</v>
      </c>
      <c r="AC29" s="140" t="s">
        <v>153</v>
      </c>
      <c r="AD29" s="140" t="s">
        <v>87</v>
      </c>
      <c r="AE29" s="119">
        <v>44075</v>
      </c>
      <c r="AF29" s="139" t="s">
        <v>67</v>
      </c>
      <c r="AG29" s="147"/>
      <c r="AH29" s="147"/>
      <c r="AI29" s="134" t="s">
        <v>69</v>
      </c>
      <c r="AJ29" s="134" t="s">
        <v>61</v>
      </c>
      <c r="AK29" s="135">
        <v>43705</v>
      </c>
      <c r="AL29" s="136"/>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31"/>
      <c r="CZ29" s="131"/>
      <c r="DA29" s="131"/>
      <c r="DB29" s="131"/>
      <c r="DC29" s="131"/>
      <c r="DD29" s="131"/>
      <c r="DE29" s="131"/>
      <c r="DF29" s="131"/>
      <c r="DG29" s="131"/>
      <c r="DH29" s="131"/>
      <c r="DI29" s="131"/>
      <c r="DJ29" s="131"/>
      <c r="DK29" s="131"/>
      <c r="DL29" s="131"/>
      <c r="DM29" s="131"/>
      <c r="DN29" s="131"/>
      <c r="DO29" s="131"/>
      <c r="DP29" s="131"/>
      <c r="DQ29" s="131"/>
      <c r="DR29" s="131"/>
      <c r="DS29" s="131"/>
      <c r="DT29" s="131"/>
      <c r="DU29" s="131"/>
      <c r="DV29" s="131"/>
      <c r="DW29" s="131"/>
      <c r="DX29" s="131"/>
      <c r="DY29" s="131"/>
      <c r="DZ29" s="131"/>
      <c r="EA29" s="131"/>
      <c r="EB29" s="131"/>
      <c r="EC29" s="131"/>
      <c r="ED29" s="131"/>
      <c r="EE29" s="131"/>
      <c r="EF29" s="131"/>
      <c r="EG29" s="131"/>
      <c r="EH29" s="131"/>
      <c r="EI29" s="131"/>
      <c r="EJ29" s="131"/>
      <c r="EK29" s="131"/>
      <c r="EL29" s="131"/>
      <c r="EM29" s="131"/>
      <c r="EN29" s="131"/>
      <c r="EO29" s="131"/>
      <c r="EP29" s="131"/>
      <c r="EQ29" s="131"/>
      <c r="ER29" s="131"/>
      <c r="ES29" s="131"/>
      <c r="ET29" s="131"/>
      <c r="EU29" s="131"/>
      <c r="EV29" s="131"/>
      <c r="EW29" s="131"/>
      <c r="EX29" s="131"/>
      <c r="EY29" s="131"/>
      <c r="EZ29" s="131"/>
      <c r="FA29" s="131"/>
      <c r="FB29" s="131"/>
      <c r="FC29" s="131"/>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1"/>
      <c r="GI29" s="131"/>
      <c r="GJ29" s="131"/>
      <c r="GK29" s="131"/>
      <c r="GL29" s="131"/>
      <c r="GM29" s="131"/>
      <c r="GN29" s="131"/>
      <c r="GO29" s="131"/>
      <c r="GP29" s="131"/>
      <c r="GQ29" s="131"/>
      <c r="GR29" s="131"/>
      <c r="GS29" s="131"/>
      <c r="GT29" s="131"/>
      <c r="GU29" s="131"/>
      <c r="GV29" s="131"/>
      <c r="GW29" s="131"/>
      <c r="GX29" s="131"/>
      <c r="GY29" s="131"/>
      <c r="GZ29" s="131"/>
      <c r="HA29" s="131"/>
      <c r="HB29" s="131"/>
      <c r="HC29" s="131"/>
      <c r="HD29" s="131"/>
      <c r="HE29" s="131"/>
      <c r="HF29" s="131"/>
      <c r="HG29" s="131"/>
      <c r="HH29" s="131"/>
      <c r="HI29" s="131"/>
      <c r="HJ29" s="131"/>
      <c r="HK29" s="131"/>
      <c r="HL29" s="131"/>
      <c r="HM29" s="131"/>
      <c r="HN29" s="131"/>
      <c r="HO29" s="131"/>
      <c r="HP29" s="131"/>
      <c r="HQ29" s="131"/>
      <c r="HR29" s="131"/>
      <c r="HS29" s="131"/>
      <c r="HT29" s="131"/>
      <c r="HU29" s="131"/>
      <c r="HV29" s="131"/>
      <c r="HW29" s="131"/>
      <c r="HX29" s="131"/>
      <c r="HY29" s="131"/>
      <c r="HZ29" s="131"/>
      <c r="IA29" s="131"/>
      <c r="IB29" s="131"/>
      <c r="IC29" s="131"/>
      <c r="ID29" s="131"/>
      <c r="IE29" s="131"/>
      <c r="IF29" s="131"/>
      <c r="IG29" s="131"/>
      <c r="IH29" s="131"/>
      <c r="II29" s="131"/>
      <c r="IJ29" s="131"/>
      <c r="IK29" s="131"/>
      <c r="IL29" s="131"/>
      <c r="IM29" s="131"/>
      <c r="IN29" s="131"/>
      <c r="IO29" s="131"/>
      <c r="IP29" s="131"/>
      <c r="IQ29" s="131"/>
      <c r="IR29" s="131"/>
      <c r="IS29" s="131"/>
      <c r="IT29" s="131"/>
      <c r="IU29" s="131"/>
      <c r="IV29" s="131"/>
      <c r="IW29" s="131"/>
      <c r="IX29" s="131"/>
      <c r="IY29" s="131"/>
      <c r="IZ29" s="131"/>
      <c r="JA29" s="131"/>
      <c r="JB29" s="131"/>
      <c r="JC29" s="131"/>
      <c r="JD29" s="131"/>
      <c r="JE29" s="131"/>
      <c r="JF29" s="131"/>
      <c r="JG29" s="131"/>
      <c r="JH29" s="131"/>
      <c r="JI29" s="131"/>
      <c r="JJ29" s="131"/>
      <c r="JK29" s="131"/>
      <c r="JL29" s="131"/>
      <c r="JM29" s="131"/>
      <c r="JN29" s="131"/>
      <c r="JO29" s="131"/>
      <c r="JP29" s="131"/>
      <c r="JQ29" s="131"/>
      <c r="JR29" s="131"/>
      <c r="JS29" s="131"/>
      <c r="JT29" s="131"/>
      <c r="JU29" s="131"/>
      <c r="JV29" s="131"/>
      <c r="JW29" s="131"/>
      <c r="JX29" s="131"/>
      <c r="JY29" s="131"/>
      <c r="JZ29" s="131"/>
      <c r="KA29" s="131"/>
      <c r="KB29" s="131"/>
      <c r="KC29" s="131"/>
      <c r="KD29" s="131"/>
    </row>
    <row r="30" spans="1:290" s="132" customFormat="1" ht="80" x14ac:dyDescent="0.2">
      <c r="A30" s="102">
        <v>23</v>
      </c>
      <c r="B30" s="103" t="s">
        <v>12</v>
      </c>
      <c r="C30" s="104" t="s">
        <v>142</v>
      </c>
      <c r="D30" s="112" t="s">
        <v>154</v>
      </c>
      <c r="E30" s="113" t="s">
        <v>155</v>
      </c>
      <c r="F30" s="46" t="s">
        <v>51</v>
      </c>
      <c r="G30" s="46" t="s">
        <v>52</v>
      </c>
      <c r="H30" s="46" t="s">
        <v>53</v>
      </c>
      <c r="I30" s="46" t="s">
        <v>72</v>
      </c>
      <c r="J30" s="134" t="s">
        <v>145</v>
      </c>
      <c r="K30" s="46" t="s">
        <v>146</v>
      </c>
      <c r="L30" s="126" t="s">
        <v>156</v>
      </c>
      <c r="M30" s="46" t="s">
        <v>75</v>
      </c>
      <c r="N30" s="46" t="s">
        <v>157</v>
      </c>
      <c r="O30" s="46" t="s">
        <v>100</v>
      </c>
      <c r="P30" s="103">
        <f t="shared" si="0"/>
        <v>1</v>
      </c>
      <c r="Q30" s="46" t="s">
        <v>76</v>
      </c>
      <c r="R30" s="105">
        <f t="shared" si="1"/>
        <v>3</v>
      </c>
      <c r="S30" s="47" t="s">
        <v>60</v>
      </c>
      <c r="T30" s="105">
        <f t="shared" si="2"/>
        <v>1</v>
      </c>
      <c r="U30" s="103" t="str">
        <f t="shared" si="3"/>
        <v>MEDIA</v>
      </c>
      <c r="V30" s="48" t="s">
        <v>62</v>
      </c>
      <c r="W30" s="48" t="s">
        <v>62</v>
      </c>
      <c r="X30" s="49" t="s">
        <v>62</v>
      </c>
      <c r="Y30" s="48" t="s">
        <v>62</v>
      </c>
      <c r="Z30" s="49" t="s">
        <v>62</v>
      </c>
      <c r="AA30" s="141" t="s">
        <v>52</v>
      </c>
      <c r="AB30" s="141" t="s">
        <v>52</v>
      </c>
      <c r="AC30" s="141" t="s">
        <v>52</v>
      </c>
      <c r="AD30" s="141" t="s">
        <v>52</v>
      </c>
      <c r="AE30" s="119">
        <v>44075</v>
      </c>
      <c r="AF30" s="139" t="s">
        <v>52</v>
      </c>
      <c r="AG30" s="147"/>
      <c r="AH30" s="147"/>
      <c r="AI30" s="134" t="s">
        <v>69</v>
      </c>
      <c r="AJ30" s="134"/>
      <c r="AK30" s="135">
        <v>43705</v>
      </c>
      <c r="AL30" s="136"/>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c r="CN30" s="131"/>
      <c r="CO30" s="131"/>
      <c r="CP30" s="131"/>
      <c r="CQ30" s="131"/>
      <c r="CR30" s="131"/>
      <c r="CS30" s="131"/>
      <c r="CT30" s="131"/>
      <c r="CU30" s="131"/>
      <c r="CV30" s="131"/>
      <c r="CW30" s="131"/>
      <c r="CX30" s="131"/>
      <c r="CY30" s="131"/>
      <c r="CZ30" s="131"/>
      <c r="DA30" s="131"/>
      <c r="DB30" s="131"/>
      <c r="DC30" s="131"/>
      <c r="DD30" s="131"/>
      <c r="DE30" s="131"/>
      <c r="DF30" s="131"/>
      <c r="DG30" s="131"/>
      <c r="DH30" s="131"/>
      <c r="DI30" s="131"/>
      <c r="DJ30" s="131"/>
      <c r="DK30" s="131"/>
      <c r="DL30" s="131"/>
      <c r="DM30" s="131"/>
      <c r="DN30" s="131"/>
      <c r="DO30" s="131"/>
      <c r="DP30" s="131"/>
      <c r="DQ30" s="131"/>
      <c r="DR30" s="131"/>
      <c r="DS30" s="131"/>
      <c r="DT30" s="131"/>
      <c r="DU30" s="131"/>
      <c r="DV30" s="131"/>
      <c r="DW30" s="131"/>
      <c r="DX30" s="131"/>
      <c r="DY30" s="131"/>
      <c r="DZ30" s="131"/>
      <c r="EA30" s="131"/>
      <c r="EB30" s="131"/>
      <c r="EC30" s="131"/>
      <c r="ED30" s="131"/>
      <c r="EE30" s="131"/>
      <c r="EF30" s="131"/>
      <c r="EG30" s="131"/>
      <c r="EH30" s="131"/>
      <c r="EI30" s="131"/>
      <c r="EJ30" s="131"/>
      <c r="EK30" s="131"/>
      <c r="EL30" s="131"/>
      <c r="EM30" s="131"/>
      <c r="EN30" s="131"/>
      <c r="EO30" s="131"/>
      <c r="EP30" s="131"/>
      <c r="EQ30" s="131"/>
      <c r="ER30" s="131"/>
      <c r="ES30" s="131"/>
      <c r="ET30" s="131"/>
      <c r="EU30" s="131"/>
      <c r="EV30" s="131"/>
      <c r="EW30" s="131"/>
      <c r="EX30" s="131"/>
      <c r="EY30" s="131"/>
      <c r="EZ30" s="131"/>
      <c r="FA30" s="131"/>
      <c r="FB30" s="131"/>
      <c r="FC30" s="131"/>
      <c r="FD30" s="131"/>
      <c r="FE30" s="131"/>
      <c r="FF30" s="131"/>
      <c r="FG30" s="131"/>
      <c r="FH30" s="131"/>
      <c r="FI30" s="131"/>
      <c r="FJ30" s="131"/>
      <c r="FK30" s="131"/>
      <c r="FL30" s="131"/>
      <c r="FM30" s="131"/>
      <c r="FN30" s="131"/>
      <c r="FO30" s="131"/>
      <c r="FP30" s="131"/>
      <c r="FQ30" s="131"/>
      <c r="FR30" s="131"/>
      <c r="FS30" s="131"/>
      <c r="FT30" s="131"/>
      <c r="FU30" s="131"/>
      <c r="FV30" s="131"/>
      <c r="FW30" s="131"/>
      <c r="FX30" s="131"/>
      <c r="FY30" s="131"/>
      <c r="FZ30" s="131"/>
      <c r="GA30" s="131"/>
      <c r="GB30" s="131"/>
      <c r="GC30" s="131"/>
      <c r="GD30" s="131"/>
      <c r="GE30" s="131"/>
      <c r="GF30" s="131"/>
      <c r="GG30" s="131"/>
      <c r="GH30" s="131"/>
      <c r="GI30" s="131"/>
      <c r="GJ30" s="131"/>
      <c r="GK30" s="131"/>
      <c r="GL30" s="131"/>
      <c r="GM30" s="131"/>
      <c r="GN30" s="131"/>
      <c r="GO30" s="131"/>
      <c r="GP30" s="131"/>
      <c r="GQ30" s="131"/>
      <c r="GR30" s="131"/>
      <c r="GS30" s="131"/>
      <c r="GT30" s="131"/>
      <c r="GU30" s="131"/>
      <c r="GV30" s="131"/>
      <c r="GW30" s="131"/>
      <c r="GX30" s="131"/>
      <c r="GY30" s="131"/>
      <c r="GZ30" s="131"/>
      <c r="HA30" s="131"/>
      <c r="HB30" s="131"/>
      <c r="HC30" s="131"/>
      <c r="HD30" s="131"/>
      <c r="HE30" s="131"/>
      <c r="HF30" s="131"/>
      <c r="HG30" s="131"/>
      <c r="HH30" s="131"/>
      <c r="HI30" s="131"/>
      <c r="HJ30" s="131"/>
      <c r="HK30" s="131"/>
      <c r="HL30" s="131"/>
      <c r="HM30" s="131"/>
      <c r="HN30" s="131"/>
      <c r="HO30" s="131"/>
      <c r="HP30" s="131"/>
      <c r="HQ30" s="131"/>
      <c r="HR30" s="131"/>
      <c r="HS30" s="131"/>
      <c r="HT30" s="131"/>
      <c r="HU30" s="131"/>
      <c r="HV30" s="131"/>
      <c r="HW30" s="131"/>
      <c r="HX30" s="131"/>
      <c r="HY30" s="131"/>
      <c r="HZ30" s="131"/>
      <c r="IA30" s="131"/>
      <c r="IB30" s="131"/>
      <c r="IC30" s="131"/>
      <c r="ID30" s="131"/>
      <c r="IE30" s="131"/>
      <c r="IF30" s="131"/>
      <c r="IG30" s="131"/>
      <c r="IH30" s="131"/>
      <c r="II30" s="131"/>
      <c r="IJ30" s="131"/>
      <c r="IK30" s="131"/>
      <c r="IL30" s="131"/>
      <c r="IM30" s="131"/>
      <c r="IN30" s="131"/>
      <c r="IO30" s="131"/>
      <c r="IP30" s="131"/>
      <c r="IQ30" s="131"/>
      <c r="IR30" s="131"/>
      <c r="IS30" s="131"/>
      <c r="IT30" s="131"/>
      <c r="IU30" s="131"/>
      <c r="IV30" s="131"/>
      <c r="IW30" s="131"/>
      <c r="IX30" s="131"/>
      <c r="IY30" s="131"/>
      <c r="IZ30" s="131"/>
      <c r="JA30" s="131"/>
      <c r="JB30" s="131"/>
      <c r="JC30" s="131"/>
      <c r="JD30" s="131"/>
      <c r="JE30" s="131"/>
      <c r="JF30" s="131"/>
      <c r="JG30" s="131"/>
      <c r="JH30" s="131"/>
      <c r="JI30" s="131"/>
      <c r="JJ30" s="131"/>
      <c r="JK30" s="131"/>
      <c r="JL30" s="131"/>
      <c r="JM30" s="131"/>
      <c r="JN30" s="131"/>
      <c r="JO30" s="131"/>
      <c r="JP30" s="131"/>
      <c r="JQ30" s="131"/>
      <c r="JR30" s="131"/>
      <c r="JS30" s="131"/>
      <c r="JT30" s="131"/>
      <c r="JU30" s="131"/>
      <c r="JV30" s="131"/>
      <c r="JW30" s="131"/>
      <c r="JX30" s="131"/>
      <c r="JY30" s="131"/>
      <c r="JZ30" s="131"/>
      <c r="KA30" s="131"/>
      <c r="KB30" s="131"/>
      <c r="KC30" s="131"/>
      <c r="KD30" s="131"/>
    </row>
    <row r="31" spans="1:290" s="132" customFormat="1" ht="409.6" x14ac:dyDescent="0.2">
      <c r="A31" s="102">
        <v>24</v>
      </c>
      <c r="B31" s="103" t="s">
        <v>12</v>
      </c>
      <c r="C31" s="104" t="s">
        <v>142</v>
      </c>
      <c r="D31" s="112" t="s">
        <v>158</v>
      </c>
      <c r="E31" s="113" t="s">
        <v>159</v>
      </c>
      <c r="F31" s="46" t="s">
        <v>51</v>
      </c>
      <c r="G31" s="46" t="s">
        <v>52</v>
      </c>
      <c r="H31" s="46" t="s">
        <v>53</v>
      </c>
      <c r="I31" s="46" t="s">
        <v>111</v>
      </c>
      <c r="J31" s="134"/>
      <c r="K31" s="46" t="s">
        <v>160</v>
      </c>
      <c r="L31" s="126" t="s">
        <v>161</v>
      </c>
      <c r="M31" s="46" t="s">
        <v>75</v>
      </c>
      <c r="N31" s="46" t="s">
        <v>162</v>
      </c>
      <c r="O31" s="97" t="s">
        <v>132</v>
      </c>
      <c r="P31" s="103">
        <f t="shared" si="0"/>
        <v>5</v>
      </c>
      <c r="Q31" s="46" t="s">
        <v>94</v>
      </c>
      <c r="R31" s="105">
        <f t="shared" si="1"/>
        <v>5</v>
      </c>
      <c r="S31" s="47" t="s">
        <v>94</v>
      </c>
      <c r="T31" s="105">
        <f t="shared" si="2"/>
        <v>5</v>
      </c>
      <c r="U31" s="103" t="str">
        <f t="shared" si="3"/>
        <v>ALTA</v>
      </c>
      <c r="V31" s="48" t="s">
        <v>61</v>
      </c>
      <c r="W31" s="48" t="s">
        <v>61</v>
      </c>
      <c r="X31" s="48" t="s">
        <v>61</v>
      </c>
      <c r="Y31" s="48" t="s">
        <v>61</v>
      </c>
      <c r="Z31" s="48" t="s">
        <v>61</v>
      </c>
      <c r="AA31" s="96" t="s">
        <v>432</v>
      </c>
      <c r="AB31" s="140" t="s">
        <v>433</v>
      </c>
      <c r="AC31" s="140" t="s">
        <v>431</v>
      </c>
      <c r="AD31" s="140" t="s">
        <v>87</v>
      </c>
      <c r="AE31" s="119">
        <v>44075</v>
      </c>
      <c r="AF31" s="138" t="s">
        <v>67</v>
      </c>
      <c r="AG31" s="147"/>
      <c r="AH31" s="147"/>
      <c r="AI31" s="134" t="s">
        <v>69</v>
      </c>
      <c r="AJ31" s="134" t="s">
        <v>61</v>
      </c>
      <c r="AK31" s="135">
        <v>43705</v>
      </c>
      <c r="AL31" s="136"/>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c r="CN31" s="131"/>
      <c r="CO31" s="131"/>
      <c r="CP31" s="131"/>
      <c r="CQ31" s="131"/>
      <c r="CR31" s="131"/>
      <c r="CS31" s="131"/>
      <c r="CT31" s="131"/>
      <c r="CU31" s="131"/>
      <c r="CV31" s="131"/>
      <c r="CW31" s="131"/>
      <c r="CX31" s="131"/>
      <c r="CY31" s="131"/>
      <c r="CZ31" s="131"/>
      <c r="DA31" s="131"/>
      <c r="DB31" s="131"/>
      <c r="DC31" s="131"/>
      <c r="DD31" s="131"/>
      <c r="DE31" s="131"/>
      <c r="DF31" s="131"/>
      <c r="DG31" s="131"/>
      <c r="DH31" s="131"/>
      <c r="DI31" s="131"/>
      <c r="DJ31" s="131"/>
      <c r="DK31" s="131"/>
      <c r="DL31" s="131"/>
      <c r="DM31" s="131"/>
      <c r="DN31" s="131"/>
      <c r="DO31" s="131"/>
      <c r="DP31" s="131"/>
      <c r="DQ31" s="131"/>
      <c r="DR31" s="131"/>
      <c r="DS31" s="131"/>
      <c r="DT31" s="131"/>
      <c r="DU31" s="131"/>
      <c r="DV31" s="131"/>
      <c r="DW31" s="131"/>
      <c r="DX31" s="131"/>
      <c r="DY31" s="131"/>
      <c r="DZ31" s="131"/>
      <c r="EA31" s="131"/>
      <c r="EB31" s="131"/>
      <c r="EC31" s="131"/>
      <c r="ED31" s="131"/>
      <c r="EE31" s="131"/>
      <c r="EF31" s="131"/>
      <c r="EG31" s="131"/>
      <c r="EH31" s="131"/>
      <c r="EI31" s="131"/>
      <c r="EJ31" s="131"/>
      <c r="EK31" s="131"/>
      <c r="EL31" s="131"/>
      <c r="EM31" s="131"/>
      <c r="EN31" s="131"/>
      <c r="EO31" s="131"/>
      <c r="EP31" s="131"/>
      <c r="EQ31" s="131"/>
      <c r="ER31" s="131"/>
      <c r="ES31" s="131"/>
      <c r="ET31" s="131"/>
      <c r="EU31" s="131"/>
      <c r="EV31" s="131"/>
      <c r="EW31" s="131"/>
      <c r="EX31" s="131"/>
      <c r="EY31" s="131"/>
      <c r="EZ31" s="131"/>
      <c r="FA31" s="131"/>
      <c r="FB31" s="131"/>
      <c r="FC31" s="131"/>
      <c r="FD31" s="131"/>
      <c r="FE31" s="131"/>
      <c r="FF31" s="131"/>
      <c r="FG31" s="131"/>
      <c r="FH31" s="131"/>
      <c r="FI31" s="131"/>
      <c r="FJ31" s="131"/>
      <c r="FK31" s="131"/>
      <c r="FL31" s="131"/>
      <c r="FM31" s="131"/>
      <c r="FN31" s="131"/>
      <c r="FO31" s="131"/>
      <c r="FP31" s="131"/>
      <c r="FQ31" s="131"/>
      <c r="FR31" s="131"/>
      <c r="FS31" s="131"/>
      <c r="FT31" s="131"/>
      <c r="FU31" s="131"/>
      <c r="FV31" s="131"/>
      <c r="FW31" s="131"/>
      <c r="FX31" s="131"/>
      <c r="FY31" s="131"/>
      <c r="FZ31" s="131"/>
      <c r="GA31" s="131"/>
      <c r="GB31" s="131"/>
      <c r="GC31" s="131"/>
      <c r="GD31" s="131"/>
      <c r="GE31" s="131"/>
      <c r="GF31" s="131"/>
      <c r="GG31" s="131"/>
      <c r="GH31" s="131"/>
      <c r="GI31" s="131"/>
      <c r="GJ31" s="131"/>
      <c r="GK31" s="131"/>
      <c r="GL31" s="131"/>
      <c r="GM31" s="131"/>
      <c r="GN31" s="131"/>
      <c r="GO31" s="131"/>
      <c r="GP31" s="131"/>
      <c r="GQ31" s="131"/>
      <c r="GR31" s="131"/>
      <c r="GS31" s="131"/>
      <c r="GT31" s="131"/>
      <c r="GU31" s="131"/>
      <c r="GV31" s="131"/>
      <c r="GW31" s="131"/>
      <c r="GX31" s="131"/>
      <c r="GY31" s="131"/>
      <c r="GZ31" s="131"/>
      <c r="HA31" s="131"/>
      <c r="HB31" s="131"/>
      <c r="HC31" s="131"/>
      <c r="HD31" s="131"/>
      <c r="HE31" s="131"/>
      <c r="HF31" s="131"/>
      <c r="HG31" s="131"/>
      <c r="HH31" s="131"/>
      <c r="HI31" s="131"/>
      <c r="HJ31" s="131"/>
      <c r="HK31" s="131"/>
      <c r="HL31" s="131"/>
      <c r="HM31" s="131"/>
      <c r="HN31" s="131"/>
      <c r="HO31" s="131"/>
      <c r="HP31" s="131"/>
      <c r="HQ31" s="131"/>
      <c r="HR31" s="131"/>
      <c r="HS31" s="131"/>
      <c r="HT31" s="131"/>
      <c r="HU31" s="131"/>
      <c r="HV31" s="131"/>
      <c r="HW31" s="131"/>
      <c r="HX31" s="131"/>
      <c r="HY31" s="131"/>
      <c r="HZ31" s="131"/>
      <c r="IA31" s="131"/>
      <c r="IB31" s="131"/>
      <c r="IC31" s="131"/>
      <c r="ID31" s="131"/>
      <c r="IE31" s="131"/>
      <c r="IF31" s="131"/>
      <c r="IG31" s="131"/>
      <c r="IH31" s="131"/>
      <c r="II31" s="131"/>
      <c r="IJ31" s="131"/>
      <c r="IK31" s="131"/>
      <c r="IL31" s="131"/>
      <c r="IM31" s="131"/>
      <c r="IN31" s="131"/>
      <c r="IO31" s="131"/>
      <c r="IP31" s="131"/>
      <c r="IQ31" s="131"/>
      <c r="IR31" s="131"/>
      <c r="IS31" s="131"/>
      <c r="IT31" s="131"/>
      <c r="IU31" s="131"/>
      <c r="IV31" s="131"/>
      <c r="IW31" s="131"/>
      <c r="IX31" s="131"/>
      <c r="IY31" s="131"/>
      <c r="IZ31" s="131"/>
      <c r="JA31" s="131"/>
      <c r="JB31" s="131"/>
      <c r="JC31" s="131"/>
      <c r="JD31" s="131"/>
      <c r="JE31" s="131"/>
      <c r="JF31" s="131"/>
      <c r="JG31" s="131"/>
      <c r="JH31" s="131"/>
      <c r="JI31" s="131"/>
      <c r="JJ31" s="131"/>
      <c r="JK31" s="131"/>
      <c r="JL31" s="131"/>
      <c r="JM31" s="131"/>
      <c r="JN31" s="131"/>
      <c r="JO31" s="131"/>
      <c r="JP31" s="131"/>
      <c r="JQ31" s="131"/>
      <c r="JR31" s="131"/>
      <c r="JS31" s="131"/>
      <c r="JT31" s="131"/>
      <c r="JU31" s="131"/>
      <c r="JV31" s="131"/>
      <c r="JW31" s="131"/>
      <c r="JX31" s="131"/>
      <c r="JY31" s="131"/>
      <c r="JZ31" s="131"/>
      <c r="KA31" s="131"/>
      <c r="KB31" s="131"/>
      <c r="KC31" s="131"/>
      <c r="KD31" s="131"/>
    </row>
    <row r="32" spans="1:290" s="132" customFormat="1" ht="112" x14ac:dyDescent="0.2">
      <c r="A32" s="102">
        <v>25</v>
      </c>
      <c r="B32" s="103" t="s">
        <v>12</v>
      </c>
      <c r="C32" s="104" t="s">
        <v>142</v>
      </c>
      <c r="D32" s="112" t="s">
        <v>163</v>
      </c>
      <c r="E32" s="113" t="s">
        <v>164</v>
      </c>
      <c r="F32" s="46" t="s">
        <v>138</v>
      </c>
      <c r="G32" s="46" t="s">
        <v>52</v>
      </c>
      <c r="H32" s="46" t="s">
        <v>53</v>
      </c>
      <c r="I32" s="46" t="s">
        <v>111</v>
      </c>
      <c r="J32" s="134" t="s">
        <v>165</v>
      </c>
      <c r="K32" s="46" t="s">
        <v>166</v>
      </c>
      <c r="L32" s="126" t="s">
        <v>167</v>
      </c>
      <c r="M32" s="46" t="s">
        <v>75</v>
      </c>
      <c r="N32" s="46" t="s">
        <v>162</v>
      </c>
      <c r="O32" s="97" t="s">
        <v>132</v>
      </c>
      <c r="P32" s="103">
        <f t="shared" si="0"/>
        <v>5</v>
      </c>
      <c r="Q32" s="46" t="s">
        <v>94</v>
      </c>
      <c r="R32" s="105">
        <f t="shared" si="1"/>
        <v>5</v>
      </c>
      <c r="S32" s="47" t="s">
        <v>94</v>
      </c>
      <c r="T32" s="105">
        <f t="shared" si="2"/>
        <v>5</v>
      </c>
      <c r="U32" s="103" t="str">
        <f t="shared" si="3"/>
        <v>ALTA</v>
      </c>
      <c r="V32" s="48" t="s">
        <v>61</v>
      </c>
      <c r="W32" s="48" t="s">
        <v>62</v>
      </c>
      <c r="X32" s="49" t="s">
        <v>62</v>
      </c>
      <c r="Y32" s="48" t="s">
        <v>62</v>
      </c>
      <c r="Z32" s="49" t="s">
        <v>62</v>
      </c>
      <c r="AA32" s="245" t="s">
        <v>52</v>
      </c>
      <c r="AB32" s="245" t="s">
        <v>52</v>
      </c>
      <c r="AC32" s="245" t="s">
        <v>52</v>
      </c>
      <c r="AD32" s="245" t="s">
        <v>52</v>
      </c>
      <c r="AE32" s="119">
        <v>44075</v>
      </c>
      <c r="AF32" s="138" t="s">
        <v>52</v>
      </c>
      <c r="AG32" s="147"/>
      <c r="AH32" s="147"/>
      <c r="AI32" s="134" t="s">
        <v>69</v>
      </c>
      <c r="AJ32" s="134" t="s">
        <v>61</v>
      </c>
      <c r="AK32" s="135">
        <v>43705</v>
      </c>
      <c r="AL32" s="136"/>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1"/>
      <c r="CT32" s="131"/>
      <c r="CU32" s="131"/>
      <c r="CV32" s="131"/>
      <c r="CW32" s="131"/>
      <c r="CX32" s="131"/>
      <c r="CY32" s="131"/>
      <c r="CZ32" s="131"/>
      <c r="DA32" s="131"/>
      <c r="DB32" s="131"/>
      <c r="DC32" s="131"/>
      <c r="DD32" s="131"/>
      <c r="DE32" s="131"/>
      <c r="DF32" s="131"/>
      <c r="DG32" s="131"/>
      <c r="DH32" s="131"/>
      <c r="DI32" s="131"/>
      <c r="DJ32" s="131"/>
      <c r="DK32" s="131"/>
      <c r="DL32" s="131"/>
      <c r="DM32" s="131"/>
      <c r="DN32" s="131"/>
      <c r="DO32" s="131"/>
      <c r="DP32" s="131"/>
      <c r="DQ32" s="131"/>
      <c r="DR32" s="131"/>
      <c r="DS32" s="131"/>
      <c r="DT32" s="131"/>
      <c r="DU32" s="131"/>
      <c r="DV32" s="131"/>
      <c r="DW32" s="131"/>
      <c r="DX32" s="131"/>
      <c r="DY32" s="131"/>
      <c r="DZ32" s="131"/>
      <c r="EA32" s="131"/>
      <c r="EB32" s="131"/>
      <c r="EC32" s="131"/>
      <c r="ED32" s="131"/>
      <c r="EE32" s="131"/>
      <c r="EF32" s="131"/>
      <c r="EG32" s="131"/>
      <c r="EH32" s="131"/>
      <c r="EI32" s="131"/>
      <c r="EJ32" s="131"/>
      <c r="EK32" s="131"/>
      <c r="EL32" s="131"/>
      <c r="EM32" s="131"/>
      <c r="EN32" s="131"/>
      <c r="EO32" s="131"/>
      <c r="EP32" s="131"/>
      <c r="EQ32" s="131"/>
      <c r="ER32" s="131"/>
      <c r="ES32" s="131"/>
      <c r="ET32" s="131"/>
      <c r="EU32" s="131"/>
      <c r="EV32" s="131"/>
      <c r="EW32" s="131"/>
      <c r="EX32" s="131"/>
      <c r="EY32" s="131"/>
      <c r="EZ32" s="131"/>
      <c r="FA32" s="131"/>
      <c r="FB32" s="131"/>
      <c r="FC32" s="131"/>
      <c r="FD32" s="131"/>
      <c r="FE32" s="131"/>
      <c r="FF32" s="131"/>
      <c r="FG32" s="131"/>
      <c r="FH32" s="131"/>
      <c r="FI32" s="131"/>
      <c r="FJ32" s="131"/>
      <c r="FK32" s="131"/>
      <c r="FL32" s="131"/>
      <c r="FM32" s="131"/>
      <c r="FN32" s="131"/>
      <c r="FO32" s="131"/>
      <c r="FP32" s="131"/>
      <c r="FQ32" s="131"/>
      <c r="FR32" s="131"/>
      <c r="FS32" s="131"/>
      <c r="FT32" s="131"/>
      <c r="FU32" s="131"/>
      <c r="FV32" s="131"/>
      <c r="FW32" s="131"/>
      <c r="FX32" s="131"/>
      <c r="FY32" s="131"/>
      <c r="FZ32" s="131"/>
      <c r="GA32" s="131"/>
      <c r="GB32" s="131"/>
      <c r="GC32" s="131"/>
      <c r="GD32" s="131"/>
      <c r="GE32" s="131"/>
      <c r="GF32" s="131"/>
      <c r="GG32" s="131"/>
      <c r="GH32" s="131"/>
      <c r="GI32" s="131"/>
      <c r="GJ32" s="131"/>
      <c r="GK32" s="131"/>
      <c r="GL32" s="131"/>
      <c r="GM32" s="131"/>
      <c r="GN32" s="131"/>
      <c r="GO32" s="131"/>
      <c r="GP32" s="131"/>
      <c r="GQ32" s="131"/>
      <c r="GR32" s="131"/>
      <c r="GS32" s="131"/>
      <c r="GT32" s="131"/>
      <c r="GU32" s="131"/>
      <c r="GV32" s="131"/>
      <c r="GW32" s="131"/>
      <c r="GX32" s="131"/>
      <c r="GY32" s="131"/>
      <c r="GZ32" s="131"/>
      <c r="HA32" s="131"/>
      <c r="HB32" s="131"/>
      <c r="HC32" s="131"/>
      <c r="HD32" s="131"/>
      <c r="HE32" s="131"/>
      <c r="HF32" s="131"/>
      <c r="HG32" s="131"/>
      <c r="HH32" s="131"/>
      <c r="HI32" s="131"/>
      <c r="HJ32" s="131"/>
      <c r="HK32" s="131"/>
      <c r="HL32" s="131"/>
      <c r="HM32" s="131"/>
      <c r="HN32" s="131"/>
      <c r="HO32" s="131"/>
      <c r="HP32" s="131"/>
      <c r="HQ32" s="131"/>
      <c r="HR32" s="131"/>
      <c r="HS32" s="131"/>
      <c r="HT32" s="131"/>
      <c r="HU32" s="131"/>
      <c r="HV32" s="131"/>
      <c r="HW32" s="131"/>
      <c r="HX32" s="131"/>
      <c r="HY32" s="131"/>
      <c r="HZ32" s="131"/>
      <c r="IA32" s="131"/>
      <c r="IB32" s="131"/>
      <c r="IC32" s="131"/>
      <c r="ID32" s="131"/>
      <c r="IE32" s="131"/>
      <c r="IF32" s="131"/>
      <c r="IG32" s="131"/>
      <c r="IH32" s="131"/>
      <c r="II32" s="131"/>
      <c r="IJ32" s="131"/>
      <c r="IK32" s="131"/>
      <c r="IL32" s="131"/>
      <c r="IM32" s="131"/>
      <c r="IN32" s="131"/>
      <c r="IO32" s="131"/>
      <c r="IP32" s="131"/>
      <c r="IQ32" s="131"/>
      <c r="IR32" s="131"/>
      <c r="IS32" s="131"/>
      <c r="IT32" s="131"/>
      <c r="IU32" s="131"/>
      <c r="IV32" s="131"/>
      <c r="IW32" s="131"/>
      <c r="IX32" s="131"/>
      <c r="IY32" s="131"/>
      <c r="IZ32" s="131"/>
      <c r="JA32" s="131"/>
      <c r="JB32" s="131"/>
      <c r="JC32" s="131"/>
      <c r="JD32" s="131"/>
      <c r="JE32" s="131"/>
      <c r="JF32" s="131"/>
      <c r="JG32" s="131"/>
      <c r="JH32" s="131"/>
      <c r="JI32" s="131"/>
      <c r="JJ32" s="131"/>
      <c r="JK32" s="131"/>
      <c r="JL32" s="131"/>
      <c r="JM32" s="131"/>
      <c r="JN32" s="131"/>
      <c r="JO32" s="131"/>
      <c r="JP32" s="131"/>
      <c r="JQ32" s="131"/>
      <c r="JR32" s="131"/>
      <c r="JS32" s="131"/>
      <c r="JT32" s="131"/>
      <c r="JU32" s="131"/>
      <c r="JV32" s="131"/>
      <c r="JW32" s="131"/>
      <c r="JX32" s="131"/>
      <c r="JY32" s="131"/>
      <c r="JZ32" s="131"/>
      <c r="KA32" s="131"/>
      <c r="KB32" s="131"/>
      <c r="KC32" s="131"/>
      <c r="KD32" s="131"/>
    </row>
    <row r="33" spans="1:290" s="132" customFormat="1" ht="409.6" x14ac:dyDescent="0.2">
      <c r="A33" s="102">
        <v>26</v>
      </c>
      <c r="B33" s="103" t="s">
        <v>12</v>
      </c>
      <c r="C33" s="104" t="s">
        <v>142</v>
      </c>
      <c r="D33" s="112" t="s">
        <v>168</v>
      </c>
      <c r="E33" s="113" t="s">
        <v>169</v>
      </c>
      <c r="F33" s="46" t="s">
        <v>138</v>
      </c>
      <c r="G33" s="46" t="s">
        <v>52</v>
      </c>
      <c r="H33" s="46" t="s">
        <v>53</v>
      </c>
      <c r="I33" s="46" t="s">
        <v>111</v>
      </c>
      <c r="J33" s="134" t="s">
        <v>165</v>
      </c>
      <c r="K33" s="46" t="s">
        <v>170</v>
      </c>
      <c r="L33" s="126" t="s">
        <v>171</v>
      </c>
      <c r="M33" s="46" t="s">
        <v>75</v>
      </c>
      <c r="N33" s="46" t="s">
        <v>162</v>
      </c>
      <c r="O33" s="97" t="s">
        <v>132</v>
      </c>
      <c r="P33" s="103">
        <f t="shared" si="0"/>
        <v>5</v>
      </c>
      <c r="Q33" s="46" t="s">
        <v>94</v>
      </c>
      <c r="R33" s="105">
        <f t="shared" si="1"/>
        <v>5</v>
      </c>
      <c r="S33" s="47" t="s">
        <v>94</v>
      </c>
      <c r="T33" s="105">
        <f t="shared" si="2"/>
        <v>5</v>
      </c>
      <c r="U33" s="103" t="str">
        <f t="shared" si="3"/>
        <v>ALTA</v>
      </c>
      <c r="V33" s="48" t="s">
        <v>61</v>
      </c>
      <c r="W33" s="48" t="s">
        <v>62</v>
      </c>
      <c r="X33" s="49" t="s">
        <v>62</v>
      </c>
      <c r="Y33" s="48" t="s">
        <v>62</v>
      </c>
      <c r="Z33" s="49" t="s">
        <v>62</v>
      </c>
      <c r="AA33" s="96" t="s">
        <v>172</v>
      </c>
      <c r="AB33" s="96" t="s">
        <v>173</v>
      </c>
      <c r="AC33" s="115" t="s">
        <v>174</v>
      </c>
      <c r="AD33" s="114" t="s">
        <v>175</v>
      </c>
      <c r="AE33" s="119">
        <v>44075</v>
      </c>
      <c r="AF33" s="138" t="s">
        <v>67</v>
      </c>
      <c r="AG33" s="147"/>
      <c r="AH33" s="147"/>
      <c r="AI33" s="134" t="s">
        <v>69</v>
      </c>
      <c r="AJ33" s="134" t="s">
        <v>61</v>
      </c>
      <c r="AK33" s="135">
        <v>43705</v>
      </c>
      <c r="AL33" s="136"/>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c r="CN33" s="131"/>
      <c r="CO33" s="131"/>
      <c r="CP33" s="131"/>
      <c r="CQ33" s="131"/>
      <c r="CR33" s="131"/>
      <c r="CS33" s="131"/>
      <c r="CT33" s="131"/>
      <c r="CU33" s="131"/>
      <c r="CV33" s="131"/>
      <c r="CW33" s="131"/>
      <c r="CX33" s="131"/>
      <c r="CY33" s="131"/>
      <c r="CZ33" s="131"/>
      <c r="DA33" s="131"/>
      <c r="DB33" s="131"/>
      <c r="DC33" s="131"/>
      <c r="DD33" s="131"/>
      <c r="DE33" s="131"/>
      <c r="DF33" s="131"/>
      <c r="DG33" s="131"/>
      <c r="DH33" s="131"/>
      <c r="DI33" s="131"/>
      <c r="DJ33" s="131"/>
      <c r="DK33" s="131"/>
      <c r="DL33" s="131"/>
      <c r="DM33" s="131"/>
      <c r="DN33" s="131"/>
      <c r="DO33" s="131"/>
      <c r="DP33" s="131"/>
      <c r="DQ33" s="131"/>
      <c r="DR33" s="131"/>
      <c r="DS33" s="131"/>
      <c r="DT33" s="131"/>
      <c r="DU33" s="131"/>
      <c r="DV33" s="131"/>
      <c r="DW33" s="131"/>
      <c r="DX33" s="131"/>
      <c r="DY33" s="131"/>
      <c r="DZ33" s="131"/>
      <c r="EA33" s="131"/>
      <c r="EB33" s="131"/>
      <c r="EC33" s="131"/>
      <c r="ED33" s="131"/>
      <c r="EE33" s="131"/>
      <c r="EF33" s="131"/>
      <c r="EG33" s="131"/>
      <c r="EH33" s="131"/>
      <c r="EI33" s="131"/>
      <c r="EJ33" s="131"/>
      <c r="EK33" s="131"/>
      <c r="EL33" s="131"/>
      <c r="EM33" s="131"/>
      <c r="EN33" s="131"/>
      <c r="EO33" s="131"/>
      <c r="EP33" s="131"/>
      <c r="EQ33" s="131"/>
      <c r="ER33" s="131"/>
      <c r="ES33" s="131"/>
      <c r="ET33" s="131"/>
      <c r="EU33" s="131"/>
      <c r="EV33" s="131"/>
      <c r="EW33" s="131"/>
      <c r="EX33" s="131"/>
      <c r="EY33" s="131"/>
      <c r="EZ33" s="131"/>
      <c r="FA33" s="131"/>
      <c r="FB33" s="131"/>
      <c r="FC33" s="131"/>
      <c r="FD33" s="131"/>
      <c r="FE33" s="131"/>
      <c r="FF33" s="131"/>
      <c r="FG33" s="131"/>
      <c r="FH33" s="131"/>
      <c r="FI33" s="131"/>
      <c r="FJ33" s="131"/>
      <c r="FK33" s="131"/>
      <c r="FL33" s="131"/>
      <c r="FM33" s="131"/>
      <c r="FN33" s="131"/>
      <c r="FO33" s="131"/>
      <c r="FP33" s="131"/>
      <c r="FQ33" s="131"/>
      <c r="FR33" s="131"/>
      <c r="FS33" s="131"/>
      <c r="FT33" s="131"/>
      <c r="FU33" s="131"/>
      <c r="FV33" s="131"/>
      <c r="FW33" s="131"/>
      <c r="FX33" s="131"/>
      <c r="FY33" s="131"/>
      <c r="FZ33" s="131"/>
      <c r="GA33" s="131"/>
      <c r="GB33" s="131"/>
      <c r="GC33" s="131"/>
      <c r="GD33" s="131"/>
      <c r="GE33" s="131"/>
      <c r="GF33" s="131"/>
      <c r="GG33" s="131"/>
      <c r="GH33" s="131"/>
      <c r="GI33" s="131"/>
      <c r="GJ33" s="131"/>
      <c r="GK33" s="131"/>
      <c r="GL33" s="131"/>
      <c r="GM33" s="131"/>
      <c r="GN33" s="131"/>
      <c r="GO33" s="131"/>
      <c r="GP33" s="131"/>
      <c r="GQ33" s="131"/>
      <c r="GR33" s="131"/>
      <c r="GS33" s="131"/>
      <c r="GT33" s="131"/>
      <c r="GU33" s="131"/>
      <c r="GV33" s="131"/>
      <c r="GW33" s="131"/>
      <c r="GX33" s="131"/>
      <c r="GY33" s="131"/>
      <c r="GZ33" s="131"/>
      <c r="HA33" s="131"/>
      <c r="HB33" s="131"/>
      <c r="HC33" s="131"/>
      <c r="HD33" s="131"/>
      <c r="HE33" s="131"/>
      <c r="HF33" s="131"/>
      <c r="HG33" s="131"/>
      <c r="HH33" s="131"/>
      <c r="HI33" s="131"/>
      <c r="HJ33" s="131"/>
      <c r="HK33" s="131"/>
      <c r="HL33" s="131"/>
      <c r="HM33" s="131"/>
      <c r="HN33" s="131"/>
      <c r="HO33" s="131"/>
      <c r="HP33" s="131"/>
      <c r="HQ33" s="131"/>
      <c r="HR33" s="131"/>
      <c r="HS33" s="131"/>
      <c r="HT33" s="131"/>
      <c r="HU33" s="131"/>
      <c r="HV33" s="131"/>
      <c r="HW33" s="131"/>
      <c r="HX33" s="131"/>
      <c r="HY33" s="131"/>
      <c r="HZ33" s="131"/>
      <c r="IA33" s="131"/>
      <c r="IB33" s="131"/>
      <c r="IC33" s="131"/>
      <c r="ID33" s="131"/>
      <c r="IE33" s="131"/>
      <c r="IF33" s="131"/>
      <c r="IG33" s="131"/>
      <c r="IH33" s="131"/>
      <c r="II33" s="131"/>
      <c r="IJ33" s="131"/>
      <c r="IK33" s="131"/>
      <c r="IL33" s="131"/>
      <c r="IM33" s="131"/>
      <c r="IN33" s="131"/>
      <c r="IO33" s="131"/>
      <c r="IP33" s="131"/>
      <c r="IQ33" s="131"/>
      <c r="IR33" s="131"/>
      <c r="IS33" s="131"/>
      <c r="IT33" s="131"/>
      <c r="IU33" s="131"/>
      <c r="IV33" s="131"/>
      <c r="IW33" s="131"/>
      <c r="IX33" s="131"/>
      <c r="IY33" s="131"/>
      <c r="IZ33" s="131"/>
      <c r="JA33" s="131"/>
      <c r="JB33" s="131"/>
      <c r="JC33" s="131"/>
      <c r="JD33" s="131"/>
      <c r="JE33" s="131"/>
      <c r="JF33" s="131"/>
      <c r="JG33" s="131"/>
      <c r="JH33" s="131"/>
      <c r="JI33" s="131"/>
      <c r="JJ33" s="131"/>
      <c r="JK33" s="131"/>
      <c r="JL33" s="131"/>
      <c r="JM33" s="131"/>
      <c r="JN33" s="131"/>
      <c r="JO33" s="131"/>
      <c r="JP33" s="131"/>
      <c r="JQ33" s="131"/>
      <c r="JR33" s="131"/>
      <c r="JS33" s="131"/>
      <c r="JT33" s="131"/>
      <c r="JU33" s="131"/>
      <c r="JV33" s="131"/>
      <c r="JW33" s="131"/>
      <c r="JX33" s="131"/>
      <c r="JY33" s="131"/>
      <c r="JZ33" s="131"/>
      <c r="KA33" s="131"/>
      <c r="KB33" s="131"/>
      <c r="KC33" s="131"/>
      <c r="KD33" s="131"/>
    </row>
    <row r="34" spans="1:290" s="132" customFormat="1" ht="80" x14ac:dyDescent="0.2">
      <c r="A34" s="102">
        <v>27</v>
      </c>
      <c r="B34" s="103" t="s">
        <v>12</v>
      </c>
      <c r="C34" s="104" t="s">
        <v>142</v>
      </c>
      <c r="D34" s="112" t="s">
        <v>176</v>
      </c>
      <c r="E34" s="113" t="s">
        <v>177</v>
      </c>
      <c r="F34" s="46" t="s">
        <v>51</v>
      </c>
      <c r="G34" s="46" t="s">
        <v>52</v>
      </c>
      <c r="H34" s="46" t="s">
        <v>53</v>
      </c>
      <c r="I34" s="46" t="s">
        <v>111</v>
      </c>
      <c r="J34" s="134" t="s">
        <v>52</v>
      </c>
      <c r="K34" s="46" t="s">
        <v>178</v>
      </c>
      <c r="L34" s="126" t="s">
        <v>106</v>
      </c>
      <c r="M34" s="46" t="s">
        <v>75</v>
      </c>
      <c r="N34" s="46" t="s">
        <v>162</v>
      </c>
      <c r="O34" s="97" t="s">
        <v>59</v>
      </c>
      <c r="P34" s="103">
        <f t="shared" si="0"/>
        <v>3</v>
      </c>
      <c r="Q34" s="46" t="s">
        <v>60</v>
      </c>
      <c r="R34" s="105">
        <f t="shared" si="1"/>
        <v>1</v>
      </c>
      <c r="S34" s="47" t="s">
        <v>60</v>
      </c>
      <c r="T34" s="105">
        <f t="shared" si="2"/>
        <v>1</v>
      </c>
      <c r="U34" s="103" t="str">
        <f t="shared" si="3"/>
        <v>MEDIA</v>
      </c>
      <c r="V34" s="48" t="s">
        <v>61</v>
      </c>
      <c r="W34" s="48" t="s">
        <v>62</v>
      </c>
      <c r="X34" s="49" t="s">
        <v>62</v>
      </c>
      <c r="Y34" s="48" t="s">
        <v>62</v>
      </c>
      <c r="Z34" s="49" t="s">
        <v>62</v>
      </c>
      <c r="AA34" s="123" t="s">
        <v>52</v>
      </c>
      <c r="AB34" s="123" t="s">
        <v>52</v>
      </c>
      <c r="AC34" s="123" t="s">
        <v>52</v>
      </c>
      <c r="AD34" s="123" t="s">
        <v>52</v>
      </c>
      <c r="AE34" s="119">
        <v>44075</v>
      </c>
      <c r="AF34" s="123" t="s">
        <v>52</v>
      </c>
      <c r="AG34" s="147"/>
      <c r="AH34" s="147"/>
      <c r="AI34" s="134" t="s">
        <v>69</v>
      </c>
      <c r="AJ34" s="134" t="s">
        <v>61</v>
      </c>
      <c r="AK34" s="135">
        <v>43705</v>
      </c>
      <c r="AL34" s="136"/>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1"/>
      <c r="DV34" s="131"/>
      <c r="DW34" s="131"/>
      <c r="DX34" s="131"/>
      <c r="DY34" s="131"/>
      <c r="DZ34" s="131"/>
      <c r="EA34" s="131"/>
      <c r="EB34" s="131"/>
      <c r="EC34" s="131"/>
      <c r="ED34" s="131"/>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1"/>
      <c r="IP34" s="131"/>
      <c r="IQ34" s="131"/>
      <c r="IR34" s="131"/>
      <c r="IS34" s="131"/>
      <c r="IT34" s="131"/>
      <c r="IU34" s="131"/>
      <c r="IV34" s="131"/>
      <c r="IW34" s="131"/>
      <c r="IX34" s="131"/>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row>
    <row r="35" spans="1:290" s="132" customFormat="1" ht="80" x14ac:dyDescent="0.2">
      <c r="A35" s="102">
        <v>28</v>
      </c>
      <c r="B35" s="103" t="s">
        <v>12</v>
      </c>
      <c r="C35" s="103" t="s">
        <v>12</v>
      </c>
      <c r="D35" s="112" t="s">
        <v>179</v>
      </c>
      <c r="E35" s="113" t="s">
        <v>180</v>
      </c>
      <c r="F35" s="46" t="s">
        <v>51</v>
      </c>
      <c r="G35" s="46" t="s">
        <v>52</v>
      </c>
      <c r="H35" s="46" t="s">
        <v>53</v>
      </c>
      <c r="I35" s="46" t="s">
        <v>72</v>
      </c>
      <c r="J35" s="134" t="s">
        <v>181</v>
      </c>
      <c r="K35" s="46" t="s">
        <v>182</v>
      </c>
      <c r="L35" s="142" t="s">
        <v>183</v>
      </c>
      <c r="M35" s="46" t="s">
        <v>75</v>
      </c>
      <c r="N35" s="46" t="s">
        <v>184</v>
      </c>
      <c r="O35" s="97" t="s">
        <v>59</v>
      </c>
      <c r="P35" s="103">
        <v>3</v>
      </c>
      <c r="Q35" s="46" t="s">
        <v>60</v>
      </c>
      <c r="R35" s="105">
        <v>3</v>
      </c>
      <c r="S35" s="47" t="s">
        <v>60</v>
      </c>
      <c r="T35" s="105">
        <v>3</v>
      </c>
      <c r="U35" s="103" t="s">
        <v>185</v>
      </c>
      <c r="V35" s="116" t="s">
        <v>61</v>
      </c>
      <c r="W35" s="116" t="s">
        <v>62</v>
      </c>
      <c r="X35" s="116" t="s">
        <v>62</v>
      </c>
      <c r="Y35" s="116" t="s">
        <v>62</v>
      </c>
      <c r="Z35" s="116" t="s">
        <v>62</v>
      </c>
      <c r="AA35" s="123" t="s">
        <v>52</v>
      </c>
      <c r="AB35" s="123" t="s">
        <v>52</v>
      </c>
      <c r="AC35" s="123" t="s">
        <v>52</v>
      </c>
      <c r="AD35" s="123" t="s">
        <v>52</v>
      </c>
      <c r="AE35" s="119">
        <v>44075</v>
      </c>
      <c r="AF35" s="123" t="s">
        <v>52</v>
      </c>
      <c r="AG35" s="147"/>
      <c r="AH35" s="147"/>
      <c r="AI35" s="134" t="s">
        <v>69</v>
      </c>
      <c r="AJ35" s="134" t="s">
        <v>61</v>
      </c>
      <c r="AK35" s="135">
        <v>43705</v>
      </c>
      <c r="AL35" s="136"/>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c r="CN35" s="131"/>
      <c r="CO35" s="131"/>
      <c r="CP35" s="131"/>
      <c r="CQ35" s="131"/>
      <c r="CR35" s="131"/>
      <c r="CS35" s="131"/>
      <c r="CT35" s="131"/>
      <c r="CU35" s="131"/>
      <c r="CV35" s="131"/>
      <c r="CW35" s="131"/>
      <c r="CX35" s="131"/>
      <c r="CY35" s="131"/>
      <c r="CZ35" s="131"/>
      <c r="DA35" s="131"/>
      <c r="DB35" s="131"/>
      <c r="DC35" s="131"/>
      <c r="DD35" s="131"/>
      <c r="DE35" s="131"/>
      <c r="DF35" s="131"/>
      <c r="DG35" s="131"/>
      <c r="DH35" s="131"/>
      <c r="DI35" s="131"/>
      <c r="DJ35" s="131"/>
      <c r="DK35" s="131"/>
      <c r="DL35" s="131"/>
      <c r="DM35" s="131"/>
      <c r="DN35" s="131"/>
      <c r="DO35" s="131"/>
      <c r="DP35" s="131"/>
      <c r="DQ35" s="131"/>
      <c r="DR35" s="131"/>
      <c r="DS35" s="131"/>
      <c r="DT35" s="131"/>
      <c r="DU35" s="131"/>
      <c r="DV35" s="131"/>
      <c r="DW35" s="131"/>
      <c r="DX35" s="131"/>
      <c r="DY35" s="131"/>
      <c r="DZ35" s="131"/>
      <c r="EA35" s="131"/>
      <c r="EB35" s="131"/>
      <c r="EC35" s="131"/>
      <c r="ED35" s="131"/>
      <c r="EE35" s="131"/>
      <c r="EF35" s="131"/>
      <c r="EG35" s="131"/>
      <c r="EH35" s="131"/>
      <c r="EI35" s="131"/>
      <c r="EJ35" s="131"/>
      <c r="EK35" s="131"/>
      <c r="EL35" s="131"/>
      <c r="EM35" s="131"/>
      <c r="EN35" s="131"/>
      <c r="EO35" s="131"/>
      <c r="EP35" s="131"/>
      <c r="EQ35" s="131"/>
      <c r="ER35" s="131"/>
      <c r="ES35" s="131"/>
      <c r="ET35" s="131"/>
      <c r="EU35" s="131"/>
      <c r="EV35" s="131"/>
      <c r="EW35" s="131"/>
      <c r="EX35" s="131"/>
      <c r="EY35" s="131"/>
      <c r="EZ35" s="131"/>
      <c r="FA35" s="131"/>
      <c r="FB35" s="131"/>
      <c r="FC35" s="131"/>
      <c r="FD35" s="131"/>
      <c r="FE35" s="131"/>
      <c r="FF35" s="131"/>
      <c r="FG35" s="131"/>
      <c r="FH35" s="131"/>
      <c r="FI35" s="131"/>
      <c r="FJ35" s="131"/>
      <c r="FK35" s="131"/>
      <c r="FL35" s="131"/>
      <c r="FM35" s="131"/>
      <c r="FN35" s="131"/>
      <c r="FO35" s="131"/>
      <c r="FP35" s="131"/>
      <c r="FQ35" s="131"/>
      <c r="FR35" s="131"/>
      <c r="FS35" s="131"/>
      <c r="FT35" s="131"/>
      <c r="FU35" s="131"/>
      <c r="FV35" s="131"/>
      <c r="FW35" s="131"/>
      <c r="FX35" s="131"/>
      <c r="FY35" s="131"/>
      <c r="FZ35" s="131"/>
      <c r="GA35" s="131"/>
      <c r="GB35" s="131"/>
      <c r="GC35" s="131"/>
      <c r="GD35" s="131"/>
      <c r="GE35" s="131"/>
      <c r="GF35" s="131"/>
      <c r="GG35" s="131"/>
      <c r="GH35" s="131"/>
      <c r="GI35" s="131"/>
      <c r="GJ35" s="131"/>
      <c r="GK35" s="131"/>
      <c r="GL35" s="131"/>
      <c r="GM35" s="131"/>
      <c r="GN35" s="131"/>
      <c r="GO35" s="131"/>
      <c r="GP35" s="131"/>
      <c r="GQ35" s="131"/>
      <c r="GR35" s="131"/>
      <c r="GS35" s="131"/>
      <c r="GT35" s="131"/>
      <c r="GU35" s="131"/>
      <c r="GV35" s="131"/>
      <c r="GW35" s="131"/>
      <c r="GX35" s="131"/>
      <c r="GY35" s="131"/>
      <c r="GZ35" s="131"/>
      <c r="HA35" s="131"/>
      <c r="HB35" s="131"/>
      <c r="HC35" s="131"/>
      <c r="HD35" s="131"/>
      <c r="HE35" s="131"/>
      <c r="HF35" s="131"/>
      <c r="HG35" s="131"/>
      <c r="HH35" s="131"/>
      <c r="HI35" s="131"/>
      <c r="HJ35" s="131"/>
      <c r="HK35" s="131"/>
      <c r="HL35" s="131"/>
      <c r="HM35" s="131"/>
      <c r="HN35" s="131"/>
      <c r="HO35" s="131"/>
      <c r="HP35" s="131"/>
      <c r="HQ35" s="131"/>
      <c r="HR35" s="131"/>
      <c r="HS35" s="131"/>
      <c r="HT35" s="131"/>
      <c r="HU35" s="131"/>
      <c r="HV35" s="131"/>
      <c r="HW35" s="131"/>
      <c r="HX35" s="131"/>
      <c r="HY35" s="131"/>
      <c r="HZ35" s="131"/>
      <c r="IA35" s="131"/>
      <c r="IB35" s="131"/>
      <c r="IC35" s="131"/>
      <c r="ID35" s="131"/>
      <c r="IE35" s="131"/>
      <c r="IF35" s="131"/>
      <c r="IG35" s="131"/>
      <c r="IH35" s="131"/>
      <c r="II35" s="131"/>
      <c r="IJ35" s="131"/>
      <c r="IK35" s="131"/>
      <c r="IL35" s="131"/>
      <c r="IM35" s="131"/>
      <c r="IN35" s="131"/>
      <c r="IO35" s="131"/>
      <c r="IP35" s="131"/>
      <c r="IQ35" s="131"/>
      <c r="IR35" s="131"/>
      <c r="IS35" s="131"/>
      <c r="IT35" s="131"/>
      <c r="IU35" s="131"/>
      <c r="IV35" s="131"/>
      <c r="IW35" s="131"/>
      <c r="IX35" s="131"/>
      <c r="IY35" s="131"/>
      <c r="IZ35" s="131"/>
      <c r="JA35" s="131"/>
      <c r="JB35" s="131"/>
      <c r="JC35" s="131"/>
      <c r="JD35" s="131"/>
      <c r="JE35" s="131"/>
      <c r="JF35" s="131"/>
      <c r="JG35" s="131"/>
      <c r="JH35" s="131"/>
      <c r="JI35" s="131"/>
      <c r="JJ35" s="131"/>
      <c r="JK35" s="131"/>
      <c r="JL35" s="131"/>
      <c r="JM35" s="131"/>
      <c r="JN35" s="131"/>
      <c r="JO35" s="131"/>
      <c r="JP35" s="131"/>
      <c r="JQ35" s="131"/>
      <c r="JR35" s="131"/>
      <c r="JS35" s="131"/>
      <c r="JT35" s="131"/>
      <c r="JU35" s="131"/>
      <c r="JV35" s="131"/>
      <c r="JW35" s="131"/>
      <c r="JX35" s="131"/>
      <c r="JY35" s="131"/>
      <c r="JZ35" s="131"/>
      <c r="KA35" s="131"/>
      <c r="KB35" s="131"/>
      <c r="KC35" s="131"/>
      <c r="KD35" s="131"/>
    </row>
    <row r="36" spans="1:290" s="132" customFormat="1" ht="80" x14ac:dyDescent="0.2">
      <c r="A36" s="102">
        <v>29</v>
      </c>
      <c r="B36" s="103" t="s">
        <v>12</v>
      </c>
      <c r="C36" s="103" t="s">
        <v>12</v>
      </c>
      <c r="D36" s="112" t="s">
        <v>186</v>
      </c>
      <c r="E36" s="113" t="s">
        <v>187</v>
      </c>
      <c r="F36" s="46" t="s">
        <v>51</v>
      </c>
      <c r="G36" s="46" t="s">
        <v>52</v>
      </c>
      <c r="H36" s="46" t="s">
        <v>53</v>
      </c>
      <c r="I36" s="46" t="s">
        <v>72</v>
      </c>
      <c r="J36" s="134" t="s">
        <v>121</v>
      </c>
      <c r="K36" s="46" t="s">
        <v>188</v>
      </c>
      <c r="L36" s="142" t="s">
        <v>183</v>
      </c>
      <c r="M36" s="46" t="s">
        <v>75</v>
      </c>
      <c r="N36" s="46" t="s">
        <v>189</v>
      </c>
      <c r="O36" s="97" t="s">
        <v>59</v>
      </c>
      <c r="P36" s="103">
        <v>3</v>
      </c>
      <c r="Q36" s="46" t="s">
        <v>60</v>
      </c>
      <c r="R36" s="105">
        <v>3</v>
      </c>
      <c r="S36" s="47" t="s">
        <v>60</v>
      </c>
      <c r="T36" s="105">
        <v>3</v>
      </c>
      <c r="U36" s="103" t="s">
        <v>185</v>
      </c>
      <c r="V36" s="48" t="s">
        <v>61</v>
      </c>
      <c r="W36" s="48" t="s">
        <v>62</v>
      </c>
      <c r="X36" s="49" t="s">
        <v>62</v>
      </c>
      <c r="Y36" s="48" t="s">
        <v>62</v>
      </c>
      <c r="Z36" s="49" t="s">
        <v>62</v>
      </c>
      <c r="AA36" s="123" t="s">
        <v>52</v>
      </c>
      <c r="AB36" s="123" t="s">
        <v>52</v>
      </c>
      <c r="AC36" s="123" t="s">
        <v>52</v>
      </c>
      <c r="AD36" s="123" t="s">
        <v>52</v>
      </c>
      <c r="AE36" s="143">
        <v>44075</v>
      </c>
      <c r="AF36" s="123" t="s">
        <v>52</v>
      </c>
      <c r="AG36" s="147"/>
      <c r="AH36" s="147"/>
      <c r="AI36" s="134" t="s">
        <v>69</v>
      </c>
      <c r="AJ36" s="134" t="s">
        <v>61</v>
      </c>
      <c r="AK36" s="135">
        <v>43706</v>
      </c>
      <c r="AL36" s="136"/>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131"/>
      <c r="CQ36" s="131"/>
      <c r="CR36" s="131"/>
      <c r="CS36" s="131"/>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131"/>
      <c r="GE36" s="131"/>
      <c r="GF36" s="131"/>
      <c r="GG36" s="131"/>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131"/>
      <c r="JS36" s="131"/>
      <c r="JT36" s="131"/>
      <c r="JU36" s="131"/>
      <c r="JV36" s="131"/>
      <c r="JW36" s="131"/>
      <c r="JX36" s="131"/>
      <c r="JY36" s="131"/>
      <c r="JZ36" s="131"/>
      <c r="KA36" s="131"/>
      <c r="KB36" s="131"/>
      <c r="KC36" s="131"/>
      <c r="KD36" s="131"/>
    </row>
    <row r="37" spans="1:290" s="9" customFormat="1" x14ac:dyDescent="0.2">
      <c r="A37" s="51"/>
      <c r="C37" s="57"/>
      <c r="D37" s="54"/>
      <c r="E37" s="98"/>
      <c r="G37" s="10"/>
      <c r="M37" s="10"/>
      <c r="N37" s="11"/>
      <c r="U37" s="10"/>
      <c r="V37" s="10"/>
      <c r="W37" s="10"/>
      <c r="X37" s="10"/>
      <c r="Y37" s="10"/>
      <c r="Z37" s="10"/>
      <c r="AA37" s="10"/>
      <c r="AB37" s="10"/>
      <c r="AC37" s="10"/>
      <c r="AD37" s="10"/>
      <c r="AE37" s="11"/>
      <c r="AF37" s="100"/>
      <c r="AK37" s="61"/>
      <c r="AL37" s="11"/>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row>
  </sheetData>
  <mergeCells count="46">
    <mergeCell ref="A1:B2"/>
    <mergeCell ref="C1:N2"/>
    <mergeCell ref="O1:Z2"/>
    <mergeCell ref="AA1:AK2"/>
    <mergeCell ref="A3:Z3"/>
    <mergeCell ref="AA3:AF3"/>
    <mergeCell ref="AG3:AL3"/>
    <mergeCell ref="A4:G4"/>
    <mergeCell ref="H4:N4"/>
    <mergeCell ref="O4:U4"/>
    <mergeCell ref="V4:Z4"/>
    <mergeCell ref="AA4:AF4"/>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Q5:Q7"/>
    <mergeCell ref="S5:S7"/>
    <mergeCell ref="U5:U7"/>
    <mergeCell ref="V5:V7"/>
    <mergeCell ref="W5:W7"/>
    <mergeCell ref="X5:X7"/>
    <mergeCell ref="Y5:Y7"/>
    <mergeCell ref="Z5:Z7"/>
    <mergeCell ref="AA5:AA7"/>
    <mergeCell ref="AI5:AI6"/>
    <mergeCell ref="AJ5:AJ7"/>
    <mergeCell ref="AK5:AL6"/>
    <mergeCell ref="AC5:AC7"/>
    <mergeCell ref="AD5:AD7"/>
    <mergeCell ref="AE5:AE7"/>
    <mergeCell ref="AF5:AF7"/>
    <mergeCell ref="AG5:AG7"/>
    <mergeCell ref="AH5:AH7"/>
  </mergeCells>
  <phoneticPr fontId="42" type="noConversion"/>
  <conditionalFormatting sqref="O8:U8 O9:S16 O17:O19 Q17:Q19 S17:S19 R17:R34 P17:P34 T9:U34">
    <cfRule type="containsBlanks" dxfId="15" priority="59">
      <formula>LEN(TRIM(O8))=0</formula>
    </cfRule>
  </conditionalFormatting>
  <conditionalFormatting sqref="S20:S33">
    <cfRule type="containsBlanks" dxfId="14" priority="58">
      <formula>LEN(TRIM(S20))=0</formula>
    </cfRule>
  </conditionalFormatting>
  <conditionalFormatting sqref="O20:O33">
    <cfRule type="containsBlanks" dxfId="13" priority="57">
      <formula>LEN(TRIM(O20))=0</formula>
    </cfRule>
  </conditionalFormatting>
  <conditionalFormatting sqref="Q20:Q33">
    <cfRule type="containsBlanks" dxfId="12" priority="56">
      <formula>LEN(TRIM(Q20))=0</formula>
    </cfRule>
  </conditionalFormatting>
  <conditionalFormatting sqref="S34">
    <cfRule type="containsBlanks" dxfId="11" priority="51">
      <formula>LEN(TRIM(S34))=0</formula>
    </cfRule>
  </conditionalFormatting>
  <conditionalFormatting sqref="O34">
    <cfRule type="containsBlanks" dxfId="10" priority="50">
      <formula>LEN(TRIM(O34))=0</formula>
    </cfRule>
  </conditionalFormatting>
  <conditionalFormatting sqref="Q34">
    <cfRule type="containsBlanks" dxfId="9" priority="49">
      <formula>LEN(TRIM(Q34))=0</formula>
    </cfRule>
  </conditionalFormatting>
  <conditionalFormatting sqref="R35:R36 P35:P36 T35:U36">
    <cfRule type="containsBlanks" dxfId="8" priority="4">
      <formula>LEN(TRIM(P35))=0</formula>
    </cfRule>
  </conditionalFormatting>
  <conditionalFormatting sqref="S35:S36">
    <cfRule type="containsBlanks" dxfId="7" priority="3">
      <formula>LEN(TRIM(S35))=0</formula>
    </cfRule>
  </conditionalFormatting>
  <conditionalFormatting sqref="O35:O36">
    <cfRule type="containsBlanks" dxfId="6" priority="2">
      <formula>LEN(TRIM(O35))=0</formula>
    </cfRule>
  </conditionalFormatting>
  <conditionalFormatting sqref="Q35:Q36">
    <cfRule type="containsBlanks" dxfId="5" priority="1">
      <formula>LEN(TRIM(Q35))=0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2" manualBreakCount="2">
    <brk id="7" max="62" man="1"/>
    <brk id="26" max="62"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Listas!$B$2:$B$4</xm:f>
          </x14:formula1>
          <xm:sqref>J13:J16 I8:I1048576</xm:sqref>
        </x14:dataValidation>
        <x14:dataValidation type="list" allowBlank="1" showInputMessage="1" showErrorMessage="1" xr:uid="{00000000-0002-0000-0000-000001000000}">
          <x14:formula1>
            <xm:f>Listas!$B$51:$B$52</xm:f>
          </x14:formula1>
          <xm:sqref>L35:L36 H8:H1048576</xm:sqref>
        </x14:dataValidation>
        <x14:dataValidation type="list" allowBlank="1" showInputMessage="1" showErrorMessage="1" xr:uid="{00000000-0002-0000-0000-000002000000}">
          <x14:formula1>
            <xm:f>Listas!$B$63:$B$98</xm:f>
          </x14:formula1>
          <xm:sqref>C37:C1048576 C8:C34</xm:sqref>
        </x14:dataValidation>
        <x14:dataValidation type="list" allowBlank="1" showInputMessage="1" showErrorMessage="1" xr:uid="{00000000-0002-0000-0000-000003000000}">
          <x14:formula1>
            <xm:f>Listas!$B$54:$B$61</xm:f>
          </x14:formula1>
          <xm:sqref>C35:C36 B8:B1048576</xm:sqref>
        </x14:dataValidation>
        <x14:dataValidation type="list" allowBlank="1" showInputMessage="1" showErrorMessage="1" xr:uid="{00000000-0002-0000-0000-000004000000}">
          <x14:formula1>
            <xm:f>Listas!$B$100:$B$106</xm:f>
          </x14:formula1>
          <xm:sqref>F8:F36</xm:sqref>
        </x14:dataValidation>
        <x14:dataValidation type="list" allowBlank="1" showInputMessage="1" showErrorMessage="1" xr:uid="{00000000-0002-0000-0000-000005000000}">
          <x14:formula1>
            <xm:f>Listas!$B$136:$B$137</xm:f>
          </x14:formula1>
          <xm:sqref>AJ9:AJ19</xm:sqref>
        </x14:dataValidation>
        <x14:dataValidation type="list" allowBlank="1" showInputMessage="1" showErrorMessage="1" xr:uid="{00000000-0002-0000-0000-000006000000}">
          <x14:formula1>
            <xm:f>Listas!$B$133:$B$134</xm:f>
          </x14:formula1>
          <xm:sqref>V36:Z36 V13:Z34</xm:sqref>
        </x14:dataValidation>
        <x14:dataValidation type="list" allowBlank="1" showInputMessage="1" showErrorMessage="1" xr:uid="{00000000-0002-0000-0000-000007000000}">
          <x14:formula1>
            <xm:f>Listas!$B$9:$B$12</xm:f>
          </x14:formula1>
          <xm:sqref>O8:O36</xm:sqref>
        </x14:dataValidation>
        <x14:dataValidation type="list" allowBlank="1" showInputMessage="1" showErrorMessage="1" xr:uid="{00000000-0002-0000-0000-000008000000}">
          <x14:formula1>
            <xm:f>Listas!$B$6:$B$7</xm:f>
          </x14:formula1>
          <xm:sqref>M8:M36</xm:sqref>
        </x14:dataValidation>
        <x14:dataValidation type="list" allowBlank="1" showInputMessage="1" showErrorMessage="1" xr:uid="{00000000-0002-0000-0000-000009000000}">
          <x14:formula1>
            <xm:f>'D:/Users/laura/Documents/SJD/2020/INSTRUMENTO REGULADORES/C:/Users/agonzale/Downloads/[F1500-01 17 V2 Matriz de Inventario de Activos de Informacion GEODESÍA_030919.xlsx]Listas'!#REF!</xm:f>
          </x14:formula1>
          <xm:sqref>V37:Z1048576 F37:F1048576 AJ20 O37:O1048576 M37:M1048576 AJ28:AJ1048576</xm:sqref>
        </x14:dataValidation>
        <x14:dataValidation type="list" allowBlank="1" showInputMessage="1" showErrorMessage="1" xr:uid="{00000000-0002-0000-0000-00000A000000}">
          <x14:formula1>
            <xm:f>Listas!$B$14:$B$17</xm:f>
          </x14:formula1>
          <xm:sqref>Q8:Q1048576 S8:S1048576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D23"/>
  <sheetViews>
    <sheetView zoomScale="60" zoomScaleNormal="60" zoomScaleSheetLayoutView="27" zoomScalePageLayoutView="110" workbookViewId="0">
      <pane ySplit="7" topLeftCell="A8" activePane="bottomLeft" state="frozen"/>
      <selection activeCell="G1" sqref="G1"/>
      <selection pane="bottomLeft" activeCell="D12" sqref="D12"/>
    </sheetView>
  </sheetViews>
  <sheetFormatPr baseColWidth="10" defaultColWidth="11.5" defaultRowHeight="16" x14ac:dyDescent="0.2"/>
  <cols>
    <col min="1" max="1" width="6.1640625" style="52" bestFit="1" customWidth="1"/>
    <col min="2" max="2" width="17.6640625" style="3" customWidth="1"/>
    <col min="3" max="3" width="38" style="58" customWidth="1"/>
    <col min="4" max="4" width="24.5" style="55" customWidth="1"/>
    <col min="5" max="5" width="35.83203125" style="56" customWidth="1"/>
    <col min="6" max="6" width="17.33203125" style="3" customWidth="1"/>
    <col min="7" max="7" width="7.6640625" style="12" customWidth="1"/>
    <col min="8" max="8" width="9.33203125" style="3" customWidth="1"/>
    <col min="9" max="9" width="12.83203125" style="3" customWidth="1"/>
    <col min="10" max="10" width="14.5" style="3" customWidth="1"/>
    <col min="11" max="11" width="12.6640625" style="3" customWidth="1"/>
    <col min="12" max="12" width="11.83203125" style="3" customWidth="1"/>
    <col min="13" max="13" width="17.1640625" style="12" customWidth="1"/>
    <col min="14" max="14" width="19" style="13" customWidth="1"/>
    <col min="15" max="15" width="16.6640625" style="3" customWidth="1"/>
    <col min="16" max="16" width="3.6640625" style="3" customWidth="1"/>
    <col min="17" max="17" width="7.5" style="3" customWidth="1"/>
    <col min="18" max="18" width="3.5" style="3" customWidth="1"/>
    <col min="19" max="19" width="12.33203125" style="3" customWidth="1"/>
    <col min="20" max="20" width="4.6640625" style="3" customWidth="1"/>
    <col min="21" max="21" width="7.5" style="12" customWidth="1"/>
    <col min="22" max="23" width="9.83203125" style="12" customWidth="1"/>
    <col min="24" max="24" width="9.5" style="12" customWidth="1"/>
    <col min="25" max="25" width="7.83203125" style="12" customWidth="1"/>
    <col min="26" max="26" width="16.1640625" style="12" customWidth="1"/>
    <col min="27" max="27" width="17" style="12" customWidth="1"/>
    <col min="28" max="28" width="31.5" style="12" customWidth="1"/>
    <col min="29" max="29" width="37" style="12" customWidth="1"/>
    <col min="30" max="30" width="27" style="12" customWidth="1"/>
    <col min="31" max="31" width="12" style="13" customWidth="1"/>
    <col min="32" max="32" width="14" style="3" customWidth="1"/>
    <col min="33" max="34" width="13.33203125" style="3" customWidth="1"/>
    <col min="35" max="35" width="36.1640625" style="3" customWidth="1"/>
    <col min="36" max="36" width="14.33203125" style="3" customWidth="1"/>
    <col min="37" max="37" width="20.6640625" style="62" customWidth="1"/>
    <col min="38" max="38" width="20.6640625" style="13" customWidth="1"/>
    <col min="39" max="290" width="11.5" style="2"/>
    <col min="291" max="16384" width="11.5" style="3"/>
  </cols>
  <sheetData>
    <row r="1" spans="1:290" ht="41.25" customHeight="1" x14ac:dyDescent="0.2">
      <c r="A1" s="178"/>
      <c r="B1" s="179"/>
      <c r="C1" s="182" t="s">
        <v>0</v>
      </c>
      <c r="D1" s="183"/>
      <c r="E1" s="183"/>
      <c r="F1" s="183"/>
      <c r="G1" s="183"/>
      <c r="H1" s="178"/>
      <c r="I1" s="179"/>
      <c r="J1" s="174" t="s">
        <v>1</v>
      </c>
      <c r="K1" s="175"/>
      <c r="L1" s="175"/>
      <c r="M1" s="175"/>
      <c r="N1" s="175"/>
      <c r="O1" s="175"/>
      <c r="P1" s="175"/>
      <c r="Q1" s="175"/>
      <c r="R1" s="175"/>
      <c r="S1" s="175"/>
      <c r="T1" s="175"/>
      <c r="U1" s="175"/>
      <c r="V1" s="175"/>
      <c r="W1" s="175"/>
      <c r="X1" s="175"/>
      <c r="Y1" s="175"/>
      <c r="Z1" s="186"/>
      <c r="AA1" s="178"/>
      <c r="AB1" s="179"/>
      <c r="AC1" s="174" t="s">
        <v>1</v>
      </c>
      <c r="AD1" s="175"/>
      <c r="AE1" s="175"/>
      <c r="AF1" s="175"/>
      <c r="AG1" s="175"/>
      <c r="AH1" s="175"/>
      <c r="AI1" s="175"/>
      <c r="AJ1" s="175"/>
      <c r="AK1" s="175"/>
      <c r="AL1" s="1" t="s">
        <v>2</v>
      </c>
    </row>
    <row r="2" spans="1:290" ht="41.25" customHeight="1" x14ac:dyDescent="0.2">
      <c r="A2" s="180"/>
      <c r="B2" s="181"/>
      <c r="C2" s="184"/>
      <c r="D2" s="185"/>
      <c r="E2" s="185"/>
      <c r="F2" s="185"/>
      <c r="G2" s="185"/>
      <c r="H2" s="180"/>
      <c r="I2" s="181"/>
      <c r="J2" s="176"/>
      <c r="K2" s="177"/>
      <c r="L2" s="177"/>
      <c r="M2" s="177"/>
      <c r="N2" s="177"/>
      <c r="O2" s="177"/>
      <c r="P2" s="177"/>
      <c r="Q2" s="177"/>
      <c r="R2" s="177"/>
      <c r="S2" s="177"/>
      <c r="T2" s="177"/>
      <c r="U2" s="177"/>
      <c r="V2" s="177"/>
      <c r="W2" s="177"/>
      <c r="X2" s="177"/>
      <c r="Y2" s="177"/>
      <c r="Z2" s="187"/>
      <c r="AA2" s="180"/>
      <c r="AB2" s="181"/>
      <c r="AC2" s="176"/>
      <c r="AD2" s="177"/>
      <c r="AE2" s="177"/>
      <c r="AF2" s="177"/>
      <c r="AG2" s="177"/>
      <c r="AH2" s="177"/>
      <c r="AI2" s="177"/>
      <c r="AJ2" s="177"/>
      <c r="AK2" s="177"/>
      <c r="AL2" s="16">
        <v>43754</v>
      </c>
    </row>
    <row r="3" spans="1:290" s="4" customFormat="1" ht="25.5" hidden="1" customHeight="1" thickBot="1" x14ac:dyDescent="0.25">
      <c r="A3" s="165" t="s">
        <v>3</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6" t="s">
        <v>4</v>
      </c>
      <c r="AB3" s="166"/>
      <c r="AC3" s="166"/>
      <c r="AD3" s="166"/>
      <c r="AE3" s="166"/>
      <c r="AF3" s="166"/>
      <c r="AG3" s="167" t="s">
        <v>3</v>
      </c>
      <c r="AH3" s="167"/>
      <c r="AI3" s="167"/>
      <c r="AJ3" s="167"/>
      <c r="AK3" s="167"/>
      <c r="AL3" s="167"/>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row>
    <row r="4" spans="1:290" s="5" customFormat="1" ht="25.5" hidden="1" customHeight="1" thickTop="1" thickBot="1" x14ac:dyDescent="0.25">
      <c r="A4" s="168" t="s">
        <v>5</v>
      </c>
      <c r="B4" s="169"/>
      <c r="C4" s="169"/>
      <c r="D4" s="169"/>
      <c r="E4" s="169"/>
      <c r="F4" s="169"/>
      <c r="G4" s="169"/>
      <c r="H4" s="170" t="s">
        <v>6</v>
      </c>
      <c r="I4" s="170"/>
      <c r="J4" s="170"/>
      <c r="K4" s="170"/>
      <c r="L4" s="170"/>
      <c r="M4" s="170"/>
      <c r="N4" s="170"/>
      <c r="O4" s="171" t="s">
        <v>7</v>
      </c>
      <c r="P4" s="171"/>
      <c r="Q4" s="171"/>
      <c r="R4" s="171"/>
      <c r="S4" s="171"/>
      <c r="T4" s="171"/>
      <c r="U4" s="171"/>
      <c r="V4" s="172" t="s">
        <v>8</v>
      </c>
      <c r="W4" s="172"/>
      <c r="X4" s="172"/>
      <c r="Y4" s="172"/>
      <c r="Z4" s="172"/>
      <c r="AA4" s="173" t="s">
        <v>9</v>
      </c>
      <c r="AB4" s="173"/>
      <c r="AC4" s="173"/>
      <c r="AD4" s="173"/>
      <c r="AE4" s="173"/>
      <c r="AF4" s="173"/>
      <c r="AG4" s="170" t="s">
        <v>10</v>
      </c>
      <c r="AH4" s="170"/>
      <c r="AI4" s="170"/>
      <c r="AJ4" s="170"/>
      <c r="AK4" s="170"/>
      <c r="AL4" s="170"/>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row>
    <row r="5" spans="1:290" s="5" customFormat="1" ht="12.75" hidden="1" customHeight="1" thickTop="1" x14ac:dyDescent="0.2">
      <c r="A5" s="160" t="s">
        <v>11</v>
      </c>
      <c r="B5" s="160" t="s">
        <v>190</v>
      </c>
      <c r="C5" s="190" t="s">
        <v>191</v>
      </c>
      <c r="D5" s="190" t="s">
        <v>14</v>
      </c>
      <c r="E5" s="190" t="s">
        <v>192</v>
      </c>
      <c r="F5" s="160" t="s">
        <v>15</v>
      </c>
      <c r="G5" s="160" t="s">
        <v>16</v>
      </c>
      <c r="H5" s="160" t="s">
        <v>17</v>
      </c>
      <c r="I5" s="156" t="s">
        <v>18</v>
      </c>
      <c r="J5" s="161" t="s">
        <v>19</v>
      </c>
      <c r="K5" s="162"/>
      <c r="L5" s="156" t="s">
        <v>20</v>
      </c>
      <c r="M5" s="156" t="s">
        <v>21</v>
      </c>
      <c r="N5" s="156" t="s">
        <v>22</v>
      </c>
      <c r="O5" s="158" t="s">
        <v>23</v>
      </c>
      <c r="P5" s="144"/>
      <c r="Q5" s="158" t="s">
        <v>24</v>
      </c>
      <c r="R5" s="144"/>
      <c r="S5" s="158" t="s">
        <v>25</v>
      </c>
      <c r="T5" s="144"/>
      <c r="U5" s="158" t="s">
        <v>26</v>
      </c>
      <c r="V5" s="156" t="s">
        <v>27</v>
      </c>
      <c r="W5" s="156" t="s">
        <v>28</v>
      </c>
      <c r="X5" s="156" t="s">
        <v>29</v>
      </c>
      <c r="Y5" s="156" t="s">
        <v>30</v>
      </c>
      <c r="Z5" s="156" t="s">
        <v>31</v>
      </c>
      <c r="AA5" s="188" t="s">
        <v>193</v>
      </c>
      <c r="AB5" s="188" t="s">
        <v>194</v>
      </c>
      <c r="AC5" s="188" t="s">
        <v>195</v>
      </c>
      <c r="AD5" s="156" t="s">
        <v>32</v>
      </c>
      <c r="AE5" s="156" t="s">
        <v>33</v>
      </c>
      <c r="AF5" s="156" t="s">
        <v>34</v>
      </c>
      <c r="AG5" s="188" t="s">
        <v>35</v>
      </c>
      <c r="AH5" s="188" t="s">
        <v>36</v>
      </c>
      <c r="AI5" s="155" t="s">
        <v>37</v>
      </c>
      <c r="AJ5" s="156" t="s">
        <v>38</v>
      </c>
      <c r="AK5" s="155" t="s">
        <v>39</v>
      </c>
      <c r="AL5" s="155"/>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row>
    <row r="6" spans="1:290" s="6" customFormat="1" ht="12.75" hidden="1" customHeight="1" x14ac:dyDescent="0.2">
      <c r="A6" s="160"/>
      <c r="B6" s="160"/>
      <c r="C6" s="190"/>
      <c r="D6" s="190"/>
      <c r="E6" s="190"/>
      <c r="F6" s="160"/>
      <c r="G6" s="160"/>
      <c r="H6" s="160"/>
      <c r="I6" s="157"/>
      <c r="J6" s="163"/>
      <c r="K6" s="164"/>
      <c r="L6" s="157"/>
      <c r="M6" s="157"/>
      <c r="N6" s="157"/>
      <c r="O6" s="159"/>
      <c r="P6" s="145"/>
      <c r="Q6" s="159"/>
      <c r="R6" s="145"/>
      <c r="S6" s="159"/>
      <c r="T6" s="145"/>
      <c r="U6" s="159"/>
      <c r="V6" s="157" t="s">
        <v>27</v>
      </c>
      <c r="W6" s="157" t="s">
        <v>28</v>
      </c>
      <c r="X6" s="157"/>
      <c r="Y6" s="157"/>
      <c r="Z6" s="157"/>
      <c r="AA6" s="189" t="s">
        <v>27</v>
      </c>
      <c r="AB6" s="189" t="s">
        <v>28</v>
      </c>
      <c r="AC6" s="189"/>
      <c r="AD6" s="157"/>
      <c r="AE6" s="157"/>
      <c r="AF6" s="157"/>
      <c r="AG6" s="189"/>
      <c r="AH6" s="189"/>
      <c r="AI6" s="155"/>
      <c r="AJ6" s="157"/>
      <c r="AK6" s="155"/>
      <c r="AL6" s="155"/>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row>
    <row r="7" spans="1:290" s="7" customFormat="1" ht="42" x14ac:dyDescent="0.2">
      <c r="A7" s="156"/>
      <c r="B7" s="156"/>
      <c r="C7" s="191"/>
      <c r="D7" s="191"/>
      <c r="E7" s="191"/>
      <c r="F7" s="156"/>
      <c r="G7" s="156"/>
      <c r="H7" s="156"/>
      <c r="I7" s="157"/>
      <c r="J7" s="144" t="s">
        <v>40</v>
      </c>
      <c r="K7" s="144" t="s">
        <v>41</v>
      </c>
      <c r="L7" s="157"/>
      <c r="M7" s="157"/>
      <c r="N7" s="157"/>
      <c r="O7" s="159"/>
      <c r="P7" s="145" t="s">
        <v>42</v>
      </c>
      <c r="Q7" s="159"/>
      <c r="R7" s="145" t="s">
        <v>43</v>
      </c>
      <c r="S7" s="159"/>
      <c r="T7" s="145" t="s">
        <v>44</v>
      </c>
      <c r="U7" s="159"/>
      <c r="V7" s="157"/>
      <c r="W7" s="157"/>
      <c r="X7" s="157"/>
      <c r="Y7" s="157"/>
      <c r="Z7" s="157"/>
      <c r="AA7" s="189"/>
      <c r="AB7" s="189"/>
      <c r="AC7" s="189"/>
      <c r="AD7" s="157"/>
      <c r="AE7" s="157"/>
      <c r="AF7" s="157"/>
      <c r="AG7" s="189"/>
      <c r="AH7" s="189"/>
      <c r="AI7" s="144" t="s">
        <v>45</v>
      </c>
      <c r="AJ7" s="157"/>
      <c r="AK7" s="145" t="s">
        <v>46</v>
      </c>
      <c r="AL7" s="145" t="s">
        <v>47</v>
      </c>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row>
    <row r="8" spans="1:290" s="82" customFormat="1" ht="112" x14ac:dyDescent="0.2">
      <c r="A8" s="67">
        <v>11</v>
      </c>
      <c r="B8" s="68" t="s">
        <v>12</v>
      </c>
      <c r="C8" s="69" t="s">
        <v>196</v>
      </c>
      <c r="D8" s="63" t="s">
        <v>197</v>
      </c>
      <c r="E8" s="64" t="s">
        <v>198</v>
      </c>
      <c r="F8" s="70" t="s">
        <v>51</v>
      </c>
      <c r="G8" s="70" t="s">
        <v>52</v>
      </c>
      <c r="H8" s="70" t="s">
        <v>53</v>
      </c>
      <c r="I8" s="70" t="s">
        <v>72</v>
      </c>
      <c r="J8" s="70" t="s">
        <v>181</v>
      </c>
      <c r="K8" s="70" t="s">
        <v>182</v>
      </c>
      <c r="L8" s="71" t="s">
        <v>183</v>
      </c>
      <c r="M8" s="70" t="s">
        <v>57</v>
      </c>
      <c r="N8" s="70" t="s">
        <v>199</v>
      </c>
      <c r="O8" s="70" t="s">
        <v>59</v>
      </c>
      <c r="P8" s="72">
        <v>3</v>
      </c>
      <c r="Q8" s="70" t="s">
        <v>76</v>
      </c>
      <c r="R8" s="72">
        <v>3</v>
      </c>
      <c r="S8" s="70" t="s">
        <v>60</v>
      </c>
      <c r="T8" s="72">
        <v>1</v>
      </c>
      <c r="U8" s="68" t="s">
        <v>185</v>
      </c>
      <c r="V8" s="73" t="s">
        <v>61</v>
      </c>
      <c r="W8" s="74" t="s">
        <v>62</v>
      </c>
      <c r="X8" s="73" t="s">
        <v>62</v>
      </c>
      <c r="Y8" s="74" t="s">
        <v>62</v>
      </c>
      <c r="Z8" s="73" t="s">
        <v>62</v>
      </c>
      <c r="AA8" s="73" t="s">
        <v>200</v>
      </c>
      <c r="AB8" s="75" t="s">
        <v>201</v>
      </c>
      <c r="AC8" s="76" t="s">
        <v>202</v>
      </c>
      <c r="AD8" s="75" t="s">
        <v>203</v>
      </c>
      <c r="AE8" s="77">
        <v>43726</v>
      </c>
      <c r="AF8" s="77" t="s">
        <v>204</v>
      </c>
      <c r="AG8" s="78">
        <v>3</v>
      </c>
      <c r="AH8" s="78">
        <v>10</v>
      </c>
      <c r="AI8" s="79" t="s">
        <v>123</v>
      </c>
      <c r="AJ8" s="79" t="s">
        <v>61</v>
      </c>
      <c r="AK8" s="80"/>
      <c r="AL8" s="81">
        <v>43720</v>
      </c>
    </row>
    <row r="9" spans="1:290" s="86" customFormat="1" ht="107.5" customHeight="1" x14ac:dyDescent="0.2">
      <c r="A9" s="67">
        <v>12</v>
      </c>
      <c r="B9" s="68" t="s">
        <v>12</v>
      </c>
      <c r="C9" s="69" t="s">
        <v>196</v>
      </c>
      <c r="D9" s="63" t="s">
        <v>205</v>
      </c>
      <c r="E9" s="64" t="s">
        <v>206</v>
      </c>
      <c r="F9" s="70" t="s">
        <v>51</v>
      </c>
      <c r="G9" s="70" t="s">
        <v>52</v>
      </c>
      <c r="H9" s="70" t="s">
        <v>53</v>
      </c>
      <c r="I9" s="70" t="s">
        <v>72</v>
      </c>
      <c r="J9" s="70" t="s">
        <v>181</v>
      </c>
      <c r="K9" s="70" t="s">
        <v>182</v>
      </c>
      <c r="L9" s="71" t="s">
        <v>183</v>
      </c>
      <c r="M9" s="70" t="s">
        <v>75</v>
      </c>
      <c r="N9" s="70" t="s">
        <v>199</v>
      </c>
      <c r="O9" s="70" t="s">
        <v>59</v>
      </c>
      <c r="P9" s="68">
        <v>3</v>
      </c>
      <c r="Q9" s="70" t="s">
        <v>76</v>
      </c>
      <c r="R9" s="83">
        <v>3</v>
      </c>
      <c r="S9" s="70" t="s">
        <v>60</v>
      </c>
      <c r="T9" s="83">
        <v>1</v>
      </c>
      <c r="U9" s="68" t="s">
        <v>185</v>
      </c>
      <c r="V9" s="73" t="s">
        <v>61</v>
      </c>
      <c r="W9" s="74" t="s">
        <v>62</v>
      </c>
      <c r="X9" s="73" t="s">
        <v>62</v>
      </c>
      <c r="Y9" s="74" t="s">
        <v>62</v>
      </c>
      <c r="Z9" s="73" t="s">
        <v>62</v>
      </c>
      <c r="AA9" s="73" t="s">
        <v>200</v>
      </c>
      <c r="AB9" s="75" t="s">
        <v>201</v>
      </c>
      <c r="AC9" s="76" t="s">
        <v>207</v>
      </c>
      <c r="AD9" s="75" t="s">
        <v>203</v>
      </c>
      <c r="AE9" s="77">
        <v>43726</v>
      </c>
      <c r="AF9" s="77" t="s">
        <v>204</v>
      </c>
      <c r="AG9" s="78">
        <v>3</v>
      </c>
      <c r="AH9" s="78">
        <v>10</v>
      </c>
      <c r="AI9" s="79" t="s">
        <v>123</v>
      </c>
      <c r="AJ9" s="70" t="s">
        <v>61</v>
      </c>
      <c r="AK9" s="84"/>
      <c r="AL9" s="81">
        <v>43720</v>
      </c>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c r="JW9" s="85"/>
      <c r="JX9" s="85"/>
      <c r="JY9" s="85"/>
      <c r="JZ9" s="85"/>
      <c r="KA9" s="85"/>
      <c r="KB9" s="85"/>
      <c r="KC9" s="85"/>
      <c r="KD9" s="85"/>
    </row>
    <row r="10" spans="1:290" s="86" customFormat="1" ht="80" x14ac:dyDescent="0.2">
      <c r="A10" s="67">
        <v>13</v>
      </c>
      <c r="B10" s="68" t="s">
        <v>12</v>
      </c>
      <c r="C10" s="69" t="s">
        <v>196</v>
      </c>
      <c r="D10" s="65" t="s">
        <v>208</v>
      </c>
      <c r="E10" s="66" t="s">
        <v>209</v>
      </c>
      <c r="F10" s="70" t="s">
        <v>51</v>
      </c>
      <c r="G10" s="70" t="s">
        <v>52</v>
      </c>
      <c r="H10" s="70" t="s">
        <v>53</v>
      </c>
      <c r="I10" s="70" t="s">
        <v>72</v>
      </c>
      <c r="J10" s="70" t="s">
        <v>181</v>
      </c>
      <c r="K10" s="70" t="s">
        <v>182</v>
      </c>
      <c r="L10" s="87" t="s">
        <v>183</v>
      </c>
      <c r="M10" s="70" t="s">
        <v>57</v>
      </c>
      <c r="N10" s="70" t="s">
        <v>199</v>
      </c>
      <c r="O10" s="70" t="s">
        <v>59</v>
      </c>
      <c r="P10" s="68">
        <v>3</v>
      </c>
      <c r="Q10" s="70" t="s">
        <v>76</v>
      </c>
      <c r="R10" s="83">
        <v>3</v>
      </c>
      <c r="S10" s="70" t="s">
        <v>76</v>
      </c>
      <c r="T10" s="83">
        <v>3</v>
      </c>
      <c r="U10" s="68" t="s">
        <v>185</v>
      </c>
      <c r="V10" s="73" t="s">
        <v>61</v>
      </c>
      <c r="W10" s="74" t="s">
        <v>62</v>
      </c>
      <c r="X10" s="73" t="s">
        <v>62</v>
      </c>
      <c r="Y10" s="74" t="s">
        <v>62</v>
      </c>
      <c r="Z10" s="73" t="s">
        <v>62</v>
      </c>
      <c r="AA10" s="73" t="s">
        <v>200</v>
      </c>
      <c r="AB10" s="76" t="s">
        <v>201</v>
      </c>
      <c r="AC10" s="76" t="s">
        <v>207</v>
      </c>
      <c r="AD10" s="76" t="s">
        <v>203</v>
      </c>
      <c r="AE10" s="77">
        <v>43726</v>
      </c>
      <c r="AF10" s="77" t="s">
        <v>204</v>
      </c>
      <c r="AG10" s="78">
        <v>3</v>
      </c>
      <c r="AH10" s="78">
        <v>10</v>
      </c>
      <c r="AI10" s="70" t="s">
        <v>123</v>
      </c>
      <c r="AJ10" s="70" t="s">
        <v>61</v>
      </c>
      <c r="AK10" s="84"/>
      <c r="AL10" s="81">
        <v>43720</v>
      </c>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5"/>
      <c r="JW10" s="85"/>
      <c r="JX10" s="85"/>
      <c r="JY10" s="85"/>
      <c r="JZ10" s="85"/>
      <c r="KA10" s="85"/>
      <c r="KB10" s="85"/>
      <c r="KC10" s="85"/>
      <c r="KD10" s="85"/>
    </row>
    <row r="11" spans="1:290" s="86" customFormat="1" ht="130.75" customHeight="1" x14ac:dyDescent="0.2">
      <c r="A11" s="67">
        <v>14</v>
      </c>
      <c r="B11" s="68" t="s">
        <v>12</v>
      </c>
      <c r="C11" s="69" t="s">
        <v>196</v>
      </c>
      <c r="D11" s="63" t="s">
        <v>210</v>
      </c>
      <c r="E11" s="66" t="s">
        <v>211</v>
      </c>
      <c r="F11" s="70" t="s">
        <v>51</v>
      </c>
      <c r="G11" s="70" t="s">
        <v>52</v>
      </c>
      <c r="H11" s="70" t="s">
        <v>53</v>
      </c>
      <c r="I11" s="70" t="s">
        <v>72</v>
      </c>
      <c r="J11" s="70" t="s">
        <v>181</v>
      </c>
      <c r="K11" s="70" t="s">
        <v>182</v>
      </c>
      <c r="L11" s="87" t="s">
        <v>183</v>
      </c>
      <c r="M11" s="70" t="s">
        <v>75</v>
      </c>
      <c r="N11" s="70" t="s">
        <v>199</v>
      </c>
      <c r="O11" s="70" t="s">
        <v>59</v>
      </c>
      <c r="P11" s="68">
        <v>3</v>
      </c>
      <c r="Q11" s="70" t="s">
        <v>76</v>
      </c>
      <c r="R11" s="83">
        <v>3</v>
      </c>
      <c r="S11" s="70" t="s">
        <v>60</v>
      </c>
      <c r="T11" s="83">
        <v>1</v>
      </c>
      <c r="U11" s="68" t="s">
        <v>185</v>
      </c>
      <c r="V11" s="73" t="s">
        <v>61</v>
      </c>
      <c r="W11" s="74" t="s">
        <v>62</v>
      </c>
      <c r="X11" s="73" t="s">
        <v>62</v>
      </c>
      <c r="Y11" s="74" t="s">
        <v>62</v>
      </c>
      <c r="Z11" s="73" t="s">
        <v>62</v>
      </c>
      <c r="AA11" s="73" t="s">
        <v>200</v>
      </c>
      <c r="AB11" s="76" t="s">
        <v>201</v>
      </c>
      <c r="AC11" s="76" t="s">
        <v>207</v>
      </c>
      <c r="AD11" s="76" t="s">
        <v>203</v>
      </c>
      <c r="AE11" s="77">
        <v>43726</v>
      </c>
      <c r="AF11" s="77" t="s">
        <v>204</v>
      </c>
      <c r="AG11" s="78">
        <v>3</v>
      </c>
      <c r="AH11" s="78">
        <v>10</v>
      </c>
      <c r="AI11" s="70" t="s">
        <v>123</v>
      </c>
      <c r="AJ11" s="70" t="s">
        <v>61</v>
      </c>
      <c r="AK11" s="84"/>
      <c r="AL11" s="81">
        <v>43720</v>
      </c>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5"/>
      <c r="JW11" s="85"/>
      <c r="JX11" s="85"/>
      <c r="JY11" s="85"/>
      <c r="JZ11" s="85"/>
      <c r="KA11" s="85"/>
      <c r="KB11" s="85"/>
      <c r="KC11" s="85"/>
      <c r="KD11" s="85"/>
    </row>
    <row r="12" spans="1:290" s="86" customFormat="1" ht="127.75" customHeight="1" x14ac:dyDescent="0.2">
      <c r="A12" s="67">
        <v>15</v>
      </c>
      <c r="B12" s="68" t="s">
        <v>12</v>
      </c>
      <c r="C12" s="69" t="s">
        <v>196</v>
      </c>
      <c r="D12" s="63" t="s">
        <v>212</v>
      </c>
      <c r="E12" s="66" t="s">
        <v>213</v>
      </c>
      <c r="F12" s="70" t="s">
        <v>51</v>
      </c>
      <c r="G12" s="70" t="s">
        <v>52</v>
      </c>
      <c r="H12" s="70" t="s">
        <v>53</v>
      </c>
      <c r="I12" s="70" t="s">
        <v>72</v>
      </c>
      <c r="J12" s="70" t="s">
        <v>181</v>
      </c>
      <c r="K12" s="70" t="s">
        <v>182</v>
      </c>
      <c r="L12" s="71" t="s">
        <v>183</v>
      </c>
      <c r="M12" s="70" t="s">
        <v>75</v>
      </c>
      <c r="N12" s="70" t="s">
        <v>199</v>
      </c>
      <c r="O12" s="70" t="s">
        <v>59</v>
      </c>
      <c r="P12" s="68">
        <v>3</v>
      </c>
      <c r="Q12" s="70" t="s">
        <v>76</v>
      </c>
      <c r="R12" s="83">
        <v>3</v>
      </c>
      <c r="S12" s="70" t="s">
        <v>60</v>
      </c>
      <c r="T12" s="83">
        <v>1</v>
      </c>
      <c r="U12" s="68" t="s">
        <v>185</v>
      </c>
      <c r="V12" s="73" t="s">
        <v>61</v>
      </c>
      <c r="W12" s="74" t="s">
        <v>62</v>
      </c>
      <c r="X12" s="73" t="s">
        <v>62</v>
      </c>
      <c r="Y12" s="74" t="s">
        <v>62</v>
      </c>
      <c r="Z12" s="73" t="s">
        <v>62</v>
      </c>
      <c r="AA12" s="73" t="s">
        <v>200</v>
      </c>
      <c r="AB12" s="76" t="s">
        <v>201</v>
      </c>
      <c r="AC12" s="76" t="s">
        <v>207</v>
      </c>
      <c r="AD12" s="76" t="s">
        <v>203</v>
      </c>
      <c r="AE12" s="77">
        <v>43726</v>
      </c>
      <c r="AF12" s="77" t="s">
        <v>204</v>
      </c>
      <c r="AG12" s="78">
        <v>3</v>
      </c>
      <c r="AH12" s="78">
        <v>10</v>
      </c>
      <c r="AI12" s="70" t="s">
        <v>123</v>
      </c>
      <c r="AJ12" s="70" t="s">
        <v>61</v>
      </c>
      <c r="AK12" s="84"/>
      <c r="AL12" s="81">
        <v>43720</v>
      </c>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5"/>
      <c r="JW12" s="85"/>
      <c r="JX12" s="85"/>
      <c r="JY12" s="85"/>
      <c r="JZ12" s="85"/>
      <c r="KA12" s="85"/>
      <c r="KB12" s="85"/>
      <c r="KC12" s="85"/>
      <c r="KD12" s="85"/>
    </row>
    <row r="13" spans="1:290" s="86" customFormat="1" ht="129.75" customHeight="1" x14ac:dyDescent="0.2">
      <c r="A13" s="67">
        <v>2</v>
      </c>
      <c r="B13" s="68" t="s">
        <v>12</v>
      </c>
      <c r="C13" s="69" t="s">
        <v>98</v>
      </c>
      <c r="D13" s="88" t="s">
        <v>214</v>
      </c>
      <c r="E13" s="66" t="s">
        <v>215</v>
      </c>
      <c r="F13" s="70" t="s">
        <v>51</v>
      </c>
      <c r="G13" s="70" t="s">
        <v>52</v>
      </c>
      <c r="H13" s="70" t="s">
        <v>53</v>
      </c>
      <c r="I13" s="70" t="s">
        <v>72</v>
      </c>
      <c r="J13" s="70" t="s">
        <v>216</v>
      </c>
      <c r="K13" s="70" t="s">
        <v>182</v>
      </c>
      <c r="L13" s="71" t="s">
        <v>183</v>
      </c>
      <c r="M13" s="70" t="s">
        <v>75</v>
      </c>
      <c r="N13" s="70" t="s">
        <v>199</v>
      </c>
      <c r="O13" s="70" t="s">
        <v>59</v>
      </c>
      <c r="P13" s="68">
        <v>3</v>
      </c>
      <c r="Q13" s="70" t="s">
        <v>60</v>
      </c>
      <c r="R13" s="83">
        <v>1</v>
      </c>
      <c r="S13" s="70" t="s">
        <v>60</v>
      </c>
      <c r="T13" s="83">
        <v>1</v>
      </c>
      <c r="U13" s="68" t="s">
        <v>185</v>
      </c>
      <c r="V13" s="73" t="s">
        <v>61</v>
      </c>
      <c r="W13" s="74" t="s">
        <v>62</v>
      </c>
      <c r="X13" s="73" t="s">
        <v>62</v>
      </c>
      <c r="Y13" s="74" t="s">
        <v>62</v>
      </c>
      <c r="Z13" s="73" t="s">
        <v>62</v>
      </c>
      <c r="AA13" s="76" t="s">
        <v>217</v>
      </c>
      <c r="AB13" s="76" t="s">
        <v>201</v>
      </c>
      <c r="AC13" s="76" t="s">
        <v>218</v>
      </c>
      <c r="AD13" s="76" t="s">
        <v>203</v>
      </c>
      <c r="AE13" s="77">
        <v>43726</v>
      </c>
      <c r="AF13" s="77" t="s">
        <v>204</v>
      </c>
      <c r="AG13" s="78">
        <v>3</v>
      </c>
      <c r="AH13" s="78">
        <v>10</v>
      </c>
      <c r="AI13" s="79" t="s">
        <v>69</v>
      </c>
      <c r="AJ13" s="70" t="s">
        <v>61</v>
      </c>
      <c r="AK13" s="80">
        <v>43705</v>
      </c>
      <c r="AL13" s="81">
        <v>44039</v>
      </c>
      <c r="AM13" s="85" t="s">
        <v>219</v>
      </c>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row>
    <row r="14" spans="1:290" s="86" customFormat="1" ht="80" x14ac:dyDescent="0.2">
      <c r="A14" s="67">
        <v>3</v>
      </c>
      <c r="B14" s="68" t="s">
        <v>12</v>
      </c>
      <c r="C14" s="69" t="s">
        <v>98</v>
      </c>
      <c r="D14" s="89" t="s">
        <v>220</v>
      </c>
      <c r="E14" s="89" t="s">
        <v>221</v>
      </c>
      <c r="F14" s="70" t="s">
        <v>51</v>
      </c>
      <c r="G14" s="70" t="s">
        <v>52</v>
      </c>
      <c r="H14" s="70" t="s">
        <v>53</v>
      </c>
      <c r="I14" s="70" t="s">
        <v>72</v>
      </c>
      <c r="J14" s="90" t="s">
        <v>222</v>
      </c>
      <c r="K14" s="70" t="s">
        <v>182</v>
      </c>
      <c r="L14" s="71" t="s">
        <v>183</v>
      </c>
      <c r="M14" s="70" t="s">
        <v>75</v>
      </c>
      <c r="N14" s="70" t="s">
        <v>199</v>
      </c>
      <c r="O14" s="70" t="s">
        <v>59</v>
      </c>
      <c r="P14" s="68">
        <v>3</v>
      </c>
      <c r="Q14" s="70" t="s">
        <v>60</v>
      </c>
      <c r="R14" s="83">
        <v>1</v>
      </c>
      <c r="S14" s="91" t="s">
        <v>60</v>
      </c>
      <c r="T14" s="83">
        <v>1</v>
      </c>
      <c r="U14" s="68" t="s">
        <v>185</v>
      </c>
      <c r="V14" s="73" t="s">
        <v>61</v>
      </c>
      <c r="W14" s="74" t="s">
        <v>62</v>
      </c>
      <c r="X14" s="73" t="s">
        <v>62</v>
      </c>
      <c r="Y14" s="74" t="s">
        <v>62</v>
      </c>
      <c r="Z14" s="73" t="s">
        <v>62</v>
      </c>
      <c r="AA14" s="92" t="s">
        <v>217</v>
      </c>
      <c r="AB14" s="92" t="s">
        <v>201</v>
      </c>
      <c r="AC14" s="92" t="s">
        <v>218</v>
      </c>
      <c r="AD14" s="92" t="s">
        <v>203</v>
      </c>
      <c r="AE14" s="93">
        <v>43726</v>
      </c>
      <c r="AF14" s="90" t="s">
        <v>204</v>
      </c>
      <c r="AG14" s="78">
        <v>3</v>
      </c>
      <c r="AH14" s="78">
        <v>10</v>
      </c>
      <c r="AI14" s="90" t="s">
        <v>69</v>
      </c>
      <c r="AJ14" s="90" t="s">
        <v>61</v>
      </c>
      <c r="AK14" s="94">
        <v>43705</v>
      </c>
      <c r="AL14" s="93">
        <v>44039</v>
      </c>
      <c r="AM14" s="85" t="s">
        <v>219</v>
      </c>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row>
    <row r="15" spans="1:290" s="86" customFormat="1" ht="80" x14ac:dyDescent="0.2">
      <c r="A15" s="67">
        <v>4</v>
      </c>
      <c r="B15" s="68" t="s">
        <v>12</v>
      </c>
      <c r="C15" s="69" t="s">
        <v>98</v>
      </c>
      <c r="D15" s="89" t="s">
        <v>223</v>
      </c>
      <c r="E15" s="89" t="s">
        <v>224</v>
      </c>
      <c r="F15" s="70" t="s">
        <v>51</v>
      </c>
      <c r="G15" s="70" t="s">
        <v>52</v>
      </c>
      <c r="H15" s="70" t="s">
        <v>53</v>
      </c>
      <c r="I15" s="70" t="s">
        <v>72</v>
      </c>
      <c r="J15" s="90" t="s">
        <v>225</v>
      </c>
      <c r="K15" s="70" t="s">
        <v>182</v>
      </c>
      <c r="L15" s="95" t="s">
        <v>226</v>
      </c>
      <c r="M15" s="70" t="s">
        <v>75</v>
      </c>
      <c r="N15" s="70" t="s">
        <v>184</v>
      </c>
      <c r="O15" s="70" t="s">
        <v>59</v>
      </c>
      <c r="P15" s="68">
        <v>3</v>
      </c>
      <c r="Q15" s="70" t="s">
        <v>60</v>
      </c>
      <c r="R15" s="83">
        <v>1</v>
      </c>
      <c r="S15" s="91" t="s">
        <v>60</v>
      </c>
      <c r="T15" s="83">
        <v>1</v>
      </c>
      <c r="U15" s="68" t="s">
        <v>185</v>
      </c>
      <c r="V15" s="74" t="s">
        <v>61</v>
      </c>
      <c r="W15" s="74" t="s">
        <v>62</v>
      </c>
      <c r="X15" s="73" t="s">
        <v>62</v>
      </c>
      <c r="Y15" s="74" t="s">
        <v>62</v>
      </c>
      <c r="Z15" s="73" t="s">
        <v>62</v>
      </c>
      <c r="AA15" s="92" t="s">
        <v>217</v>
      </c>
      <c r="AB15" s="92" t="s">
        <v>201</v>
      </c>
      <c r="AC15" s="92" t="s">
        <v>218</v>
      </c>
      <c r="AD15" s="92" t="s">
        <v>203</v>
      </c>
      <c r="AE15" s="93">
        <v>43726</v>
      </c>
      <c r="AF15" s="90" t="s">
        <v>204</v>
      </c>
      <c r="AG15" s="78">
        <v>3</v>
      </c>
      <c r="AH15" s="78">
        <v>10</v>
      </c>
      <c r="AI15" s="90" t="s">
        <v>69</v>
      </c>
      <c r="AJ15" s="90" t="s">
        <v>61</v>
      </c>
      <c r="AK15" s="94">
        <v>43705</v>
      </c>
      <c r="AL15" s="93">
        <v>44039</v>
      </c>
      <c r="AM15" s="85" t="s">
        <v>219</v>
      </c>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85"/>
      <c r="JO15" s="85"/>
      <c r="JP15" s="85"/>
      <c r="JQ15" s="85"/>
      <c r="JR15" s="85"/>
      <c r="JS15" s="85"/>
      <c r="JT15" s="85"/>
      <c r="JU15" s="85"/>
      <c r="JV15" s="85"/>
      <c r="JW15" s="85"/>
      <c r="JX15" s="85"/>
      <c r="JY15" s="85"/>
      <c r="JZ15" s="85"/>
      <c r="KA15" s="85"/>
      <c r="KB15" s="85"/>
      <c r="KC15" s="85"/>
      <c r="KD15" s="85"/>
    </row>
    <row r="16" spans="1:290" s="86" customFormat="1" ht="80" x14ac:dyDescent="0.2">
      <c r="A16" s="67">
        <v>16</v>
      </c>
      <c r="B16" s="68" t="s">
        <v>12</v>
      </c>
      <c r="C16" s="69" t="s">
        <v>98</v>
      </c>
      <c r="D16" s="89" t="s">
        <v>227</v>
      </c>
      <c r="E16" s="89" t="s">
        <v>228</v>
      </c>
      <c r="F16" s="70" t="s">
        <v>51</v>
      </c>
      <c r="G16" s="70" t="s">
        <v>52</v>
      </c>
      <c r="H16" s="70" t="s">
        <v>53</v>
      </c>
      <c r="I16" s="70" t="s">
        <v>72</v>
      </c>
      <c r="J16" s="90" t="s">
        <v>229</v>
      </c>
      <c r="K16" s="70" t="s">
        <v>182</v>
      </c>
      <c r="L16" s="95" t="s">
        <v>183</v>
      </c>
      <c r="M16" s="70" t="s">
        <v>75</v>
      </c>
      <c r="N16" s="70" t="s">
        <v>230</v>
      </c>
      <c r="O16" s="70" t="s">
        <v>59</v>
      </c>
      <c r="P16" s="68">
        <v>3</v>
      </c>
      <c r="Q16" s="70" t="s">
        <v>60</v>
      </c>
      <c r="R16" s="83">
        <v>1</v>
      </c>
      <c r="S16" s="91" t="s">
        <v>60</v>
      </c>
      <c r="T16" s="83">
        <v>1</v>
      </c>
      <c r="U16" s="68" t="s">
        <v>185</v>
      </c>
      <c r="V16" s="74" t="s">
        <v>61</v>
      </c>
      <c r="W16" s="74" t="s">
        <v>62</v>
      </c>
      <c r="X16" s="73" t="s">
        <v>62</v>
      </c>
      <c r="Y16" s="74" t="s">
        <v>62</v>
      </c>
      <c r="Z16" s="73" t="s">
        <v>62</v>
      </c>
      <c r="AA16" s="92" t="s">
        <v>200</v>
      </c>
      <c r="AB16" s="92" t="s">
        <v>201</v>
      </c>
      <c r="AC16" s="92" t="s">
        <v>202</v>
      </c>
      <c r="AD16" s="92" t="s">
        <v>203</v>
      </c>
      <c r="AE16" s="93">
        <v>43726</v>
      </c>
      <c r="AF16" s="90" t="s">
        <v>204</v>
      </c>
      <c r="AG16" s="78">
        <v>3</v>
      </c>
      <c r="AH16" s="78">
        <v>10</v>
      </c>
      <c r="AI16" s="90" t="s">
        <v>69</v>
      </c>
      <c r="AJ16" s="90" t="s">
        <v>61</v>
      </c>
      <c r="AK16" s="94">
        <v>43705</v>
      </c>
      <c r="AL16" s="93">
        <v>44039</v>
      </c>
      <c r="AM16" s="85" t="s">
        <v>231</v>
      </c>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c r="IW16" s="85"/>
      <c r="IX16" s="85"/>
      <c r="IY16" s="85"/>
      <c r="IZ16" s="85"/>
      <c r="JA16" s="85"/>
      <c r="JB16" s="85"/>
      <c r="JC16" s="85"/>
      <c r="JD16" s="85"/>
      <c r="JE16" s="85"/>
      <c r="JF16" s="85"/>
      <c r="JG16" s="85"/>
      <c r="JH16" s="85"/>
      <c r="JI16" s="85"/>
      <c r="JJ16" s="85"/>
      <c r="JK16" s="85"/>
      <c r="JL16" s="85"/>
      <c r="JM16" s="85"/>
      <c r="JN16" s="85"/>
      <c r="JO16" s="85"/>
      <c r="JP16" s="85"/>
      <c r="JQ16" s="85"/>
      <c r="JR16" s="85"/>
      <c r="JS16" s="85"/>
      <c r="JT16" s="85"/>
      <c r="JU16" s="85"/>
      <c r="JV16" s="85"/>
      <c r="JW16" s="85"/>
      <c r="JX16" s="85"/>
      <c r="JY16" s="85"/>
      <c r="JZ16" s="85"/>
      <c r="KA16" s="85"/>
      <c r="KB16" s="85"/>
      <c r="KC16" s="85"/>
      <c r="KD16" s="85"/>
    </row>
    <row r="17" spans="1:290" s="86" customFormat="1" ht="96" x14ac:dyDescent="0.2">
      <c r="A17" s="67">
        <v>17</v>
      </c>
      <c r="B17" s="68" t="s">
        <v>12</v>
      </c>
      <c r="C17" s="69" t="s">
        <v>98</v>
      </c>
      <c r="D17" s="89" t="s">
        <v>232</v>
      </c>
      <c r="E17" s="89" t="s">
        <v>233</v>
      </c>
      <c r="F17" s="70" t="s">
        <v>51</v>
      </c>
      <c r="G17" s="70" t="s">
        <v>52</v>
      </c>
      <c r="H17" s="70" t="s">
        <v>53</v>
      </c>
      <c r="I17" s="70" t="s">
        <v>72</v>
      </c>
      <c r="J17" s="90" t="s">
        <v>181</v>
      </c>
      <c r="K17" s="70" t="s">
        <v>182</v>
      </c>
      <c r="L17" s="95" t="s">
        <v>183</v>
      </c>
      <c r="M17" s="70" t="s">
        <v>57</v>
      </c>
      <c r="N17" s="70" t="s">
        <v>230</v>
      </c>
      <c r="O17" s="70" t="s">
        <v>100</v>
      </c>
      <c r="P17" s="68">
        <v>1</v>
      </c>
      <c r="Q17" s="70" t="s">
        <v>60</v>
      </c>
      <c r="R17" s="83">
        <v>1</v>
      </c>
      <c r="S17" s="91" t="s">
        <v>60</v>
      </c>
      <c r="T17" s="83">
        <v>1</v>
      </c>
      <c r="U17" s="68" t="s">
        <v>234</v>
      </c>
      <c r="V17" s="74" t="s">
        <v>61</v>
      </c>
      <c r="W17" s="74" t="s">
        <v>62</v>
      </c>
      <c r="X17" s="73" t="s">
        <v>62</v>
      </c>
      <c r="Y17" s="74" t="s">
        <v>62</v>
      </c>
      <c r="Z17" s="73" t="s">
        <v>62</v>
      </c>
      <c r="AA17" s="92" t="s">
        <v>200</v>
      </c>
      <c r="AB17" s="92" t="s">
        <v>201</v>
      </c>
      <c r="AC17" s="92" t="s">
        <v>235</v>
      </c>
      <c r="AD17" s="92" t="s">
        <v>203</v>
      </c>
      <c r="AE17" s="93">
        <v>43726</v>
      </c>
      <c r="AF17" s="90" t="s">
        <v>204</v>
      </c>
      <c r="AG17" s="78">
        <v>3</v>
      </c>
      <c r="AH17" s="78">
        <v>10</v>
      </c>
      <c r="AI17" s="90" t="s">
        <v>69</v>
      </c>
      <c r="AJ17" s="90" t="s">
        <v>61</v>
      </c>
      <c r="AK17" s="94">
        <v>43705</v>
      </c>
      <c r="AL17" s="93" t="s">
        <v>52</v>
      </c>
      <c r="AM17" s="85" t="s">
        <v>236</v>
      </c>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row>
    <row r="18" spans="1:290" s="86" customFormat="1" ht="80" x14ac:dyDescent="0.2">
      <c r="A18" s="67">
        <v>19</v>
      </c>
      <c r="B18" s="68" t="s">
        <v>12</v>
      </c>
      <c r="C18" s="69" t="s">
        <v>98</v>
      </c>
      <c r="D18" s="89" t="s">
        <v>237</v>
      </c>
      <c r="E18" s="89" t="s">
        <v>238</v>
      </c>
      <c r="F18" s="70" t="s">
        <v>51</v>
      </c>
      <c r="G18" s="70" t="s">
        <v>52</v>
      </c>
      <c r="H18" s="70" t="s">
        <v>53</v>
      </c>
      <c r="I18" s="70" t="s">
        <v>72</v>
      </c>
      <c r="J18" s="90" t="s">
        <v>229</v>
      </c>
      <c r="K18" s="70" t="s">
        <v>182</v>
      </c>
      <c r="L18" s="95" t="s">
        <v>183</v>
      </c>
      <c r="M18" s="70" t="s">
        <v>75</v>
      </c>
      <c r="N18" s="70" t="s">
        <v>239</v>
      </c>
      <c r="O18" s="70" t="s">
        <v>59</v>
      </c>
      <c r="P18" s="68">
        <v>3</v>
      </c>
      <c r="Q18" s="70" t="s">
        <v>60</v>
      </c>
      <c r="R18" s="83">
        <v>1</v>
      </c>
      <c r="S18" s="91" t="s">
        <v>60</v>
      </c>
      <c r="T18" s="83">
        <v>1</v>
      </c>
      <c r="U18" s="68" t="s">
        <v>185</v>
      </c>
      <c r="V18" s="74" t="s">
        <v>61</v>
      </c>
      <c r="W18" s="74" t="s">
        <v>62</v>
      </c>
      <c r="X18" s="73" t="s">
        <v>62</v>
      </c>
      <c r="Y18" s="74" t="s">
        <v>62</v>
      </c>
      <c r="Z18" s="73" t="s">
        <v>62</v>
      </c>
      <c r="AA18" s="92" t="s">
        <v>200</v>
      </c>
      <c r="AB18" s="92" t="s">
        <v>201</v>
      </c>
      <c r="AC18" s="92" t="s">
        <v>235</v>
      </c>
      <c r="AD18" s="92" t="s">
        <v>203</v>
      </c>
      <c r="AE18" s="93" t="s">
        <v>240</v>
      </c>
      <c r="AF18" s="90" t="s">
        <v>204</v>
      </c>
      <c r="AG18" s="78">
        <v>2</v>
      </c>
      <c r="AH18" s="78">
        <v>5</v>
      </c>
      <c r="AI18" s="90" t="s">
        <v>69</v>
      </c>
      <c r="AJ18" s="90" t="s">
        <v>61</v>
      </c>
      <c r="AK18" s="94">
        <v>43705</v>
      </c>
      <c r="AL18" s="93" t="s">
        <v>52</v>
      </c>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row>
    <row r="19" spans="1:290" s="86" customFormat="1" ht="80" x14ac:dyDescent="0.2">
      <c r="A19" s="67">
        <v>31</v>
      </c>
      <c r="B19" s="68" t="s">
        <v>12</v>
      </c>
      <c r="C19" s="69" t="s">
        <v>98</v>
      </c>
      <c r="D19" s="89" t="s">
        <v>241</v>
      </c>
      <c r="E19" s="89" t="s">
        <v>242</v>
      </c>
      <c r="F19" s="70" t="s">
        <v>51</v>
      </c>
      <c r="G19" s="70" t="s">
        <v>52</v>
      </c>
      <c r="H19" s="70" t="s">
        <v>53</v>
      </c>
      <c r="I19" s="70" t="s">
        <v>243</v>
      </c>
      <c r="J19" s="90" t="s">
        <v>52</v>
      </c>
      <c r="K19" s="70" t="s">
        <v>182</v>
      </c>
      <c r="L19" s="95" t="s">
        <v>183</v>
      </c>
      <c r="M19" s="70" t="s">
        <v>75</v>
      </c>
      <c r="N19" s="70" t="s">
        <v>199</v>
      </c>
      <c r="O19" s="70" t="s">
        <v>100</v>
      </c>
      <c r="P19" s="68">
        <v>1</v>
      </c>
      <c r="Q19" s="70" t="s">
        <v>60</v>
      </c>
      <c r="R19" s="83">
        <v>1</v>
      </c>
      <c r="S19" s="91" t="s">
        <v>60</v>
      </c>
      <c r="T19" s="83">
        <v>1</v>
      </c>
      <c r="U19" s="68" t="s">
        <v>234</v>
      </c>
      <c r="V19" s="74" t="s">
        <v>61</v>
      </c>
      <c r="W19" s="74" t="s">
        <v>62</v>
      </c>
      <c r="X19" s="73" t="s">
        <v>62</v>
      </c>
      <c r="Y19" s="74" t="s">
        <v>62</v>
      </c>
      <c r="Z19" s="73" t="s">
        <v>62</v>
      </c>
      <c r="AA19" s="92" t="s">
        <v>200</v>
      </c>
      <c r="AB19" s="92" t="s">
        <v>201</v>
      </c>
      <c r="AC19" s="92" t="s">
        <v>207</v>
      </c>
      <c r="AD19" s="92" t="s">
        <v>203</v>
      </c>
      <c r="AE19" s="93" t="s">
        <v>240</v>
      </c>
      <c r="AF19" s="90" t="s">
        <v>204</v>
      </c>
      <c r="AG19" s="78"/>
      <c r="AH19" s="78"/>
      <c r="AI19" s="90" t="s">
        <v>69</v>
      </c>
      <c r="AJ19" s="90" t="s">
        <v>61</v>
      </c>
      <c r="AK19" s="94">
        <v>43705</v>
      </c>
      <c r="AL19" s="93" t="s">
        <v>52</v>
      </c>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c r="IR19" s="85"/>
      <c r="IS19" s="85"/>
      <c r="IT19" s="85"/>
      <c r="IU19" s="85"/>
      <c r="IV19" s="85"/>
      <c r="IW19" s="85"/>
      <c r="IX19" s="85"/>
      <c r="IY19" s="85"/>
      <c r="IZ19" s="85"/>
      <c r="JA19" s="85"/>
      <c r="JB19" s="85"/>
      <c r="JC19" s="85"/>
      <c r="JD19" s="85"/>
      <c r="JE19" s="85"/>
      <c r="JF19" s="85"/>
      <c r="JG19" s="85"/>
      <c r="JH19" s="85"/>
      <c r="JI19" s="85"/>
      <c r="JJ19" s="85"/>
      <c r="JK19" s="85"/>
      <c r="JL19" s="85"/>
      <c r="JM19" s="85"/>
      <c r="JN19" s="85"/>
      <c r="JO19" s="85"/>
      <c r="JP19" s="85"/>
      <c r="JQ19" s="85"/>
      <c r="JR19" s="85"/>
      <c r="JS19" s="85"/>
      <c r="JT19" s="85"/>
      <c r="JU19" s="85"/>
      <c r="JV19" s="85"/>
      <c r="JW19" s="85"/>
      <c r="JX19" s="85"/>
      <c r="JY19" s="85"/>
      <c r="JZ19" s="85"/>
      <c r="KA19" s="85"/>
      <c r="KB19" s="85"/>
      <c r="KC19" s="85"/>
      <c r="KD19" s="85"/>
    </row>
    <row r="20" spans="1:290" s="86" customFormat="1" ht="80" x14ac:dyDescent="0.2">
      <c r="A20" s="67">
        <v>32</v>
      </c>
      <c r="B20" s="68" t="s">
        <v>12</v>
      </c>
      <c r="C20" s="69" t="s">
        <v>98</v>
      </c>
      <c r="D20" s="89" t="s">
        <v>116</v>
      </c>
      <c r="E20" s="89" t="s">
        <v>244</v>
      </c>
      <c r="F20" s="70" t="s">
        <v>51</v>
      </c>
      <c r="G20" s="70" t="s">
        <v>52</v>
      </c>
      <c r="H20" s="70" t="s">
        <v>53</v>
      </c>
      <c r="I20" s="70" t="s">
        <v>111</v>
      </c>
      <c r="J20" s="90" t="s">
        <v>52</v>
      </c>
      <c r="K20" s="70" t="s">
        <v>182</v>
      </c>
      <c r="L20" s="95" t="s">
        <v>245</v>
      </c>
      <c r="M20" s="70" t="s">
        <v>75</v>
      </c>
      <c r="N20" s="70" t="s">
        <v>246</v>
      </c>
      <c r="O20" s="70" t="s">
        <v>100</v>
      </c>
      <c r="P20" s="68">
        <v>1</v>
      </c>
      <c r="Q20" s="70" t="s">
        <v>60</v>
      </c>
      <c r="R20" s="83">
        <v>1</v>
      </c>
      <c r="S20" s="91" t="s">
        <v>60</v>
      </c>
      <c r="T20" s="83">
        <v>1</v>
      </c>
      <c r="U20" s="68" t="s">
        <v>234</v>
      </c>
      <c r="V20" s="74" t="s">
        <v>61</v>
      </c>
      <c r="W20" s="74" t="s">
        <v>62</v>
      </c>
      <c r="X20" s="73" t="s">
        <v>62</v>
      </c>
      <c r="Y20" s="74" t="s">
        <v>62</v>
      </c>
      <c r="Z20" s="73" t="s">
        <v>62</v>
      </c>
      <c r="AA20" s="92" t="s">
        <v>200</v>
      </c>
      <c r="AB20" s="92" t="s">
        <v>201</v>
      </c>
      <c r="AC20" s="92" t="s">
        <v>207</v>
      </c>
      <c r="AD20" s="92" t="s">
        <v>203</v>
      </c>
      <c r="AE20" s="93" t="s">
        <v>240</v>
      </c>
      <c r="AF20" s="90" t="s">
        <v>204</v>
      </c>
      <c r="AG20" s="78"/>
      <c r="AH20" s="78"/>
      <c r="AI20" s="90" t="s">
        <v>69</v>
      </c>
      <c r="AJ20" s="90" t="s">
        <v>61</v>
      </c>
      <c r="AK20" s="94">
        <v>43705</v>
      </c>
      <c r="AL20" s="93" t="s">
        <v>52</v>
      </c>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c r="IR20" s="85"/>
      <c r="IS20" s="85"/>
      <c r="IT20" s="85"/>
      <c r="IU20" s="85"/>
      <c r="IV20" s="85"/>
      <c r="IW20" s="85"/>
      <c r="IX20" s="85"/>
      <c r="IY20" s="85"/>
      <c r="IZ20" s="85"/>
      <c r="JA20" s="85"/>
      <c r="JB20" s="85"/>
      <c r="JC20" s="85"/>
      <c r="JD20" s="85"/>
      <c r="JE20" s="85"/>
      <c r="JF20" s="85"/>
      <c r="JG20" s="85"/>
      <c r="JH20" s="85"/>
      <c r="JI20" s="85"/>
      <c r="JJ20" s="85"/>
      <c r="JK20" s="85"/>
      <c r="JL20" s="85"/>
      <c r="JM20" s="85"/>
      <c r="JN20" s="85"/>
      <c r="JO20" s="85"/>
      <c r="JP20" s="85"/>
      <c r="JQ20" s="85"/>
      <c r="JR20" s="85"/>
      <c r="JS20" s="85"/>
      <c r="JT20" s="85"/>
      <c r="JU20" s="85"/>
      <c r="JV20" s="85"/>
      <c r="JW20" s="85"/>
      <c r="JX20" s="85"/>
      <c r="JY20" s="85"/>
      <c r="JZ20" s="85"/>
      <c r="KA20" s="85"/>
      <c r="KB20" s="85"/>
      <c r="KC20" s="85"/>
      <c r="KD20" s="85"/>
    </row>
    <row r="21" spans="1:290" s="86" customFormat="1" ht="176" x14ac:dyDescent="0.2">
      <c r="A21" s="67">
        <v>26</v>
      </c>
      <c r="B21" s="68" t="s">
        <v>12</v>
      </c>
      <c r="C21" s="69" t="s">
        <v>118</v>
      </c>
      <c r="D21" s="89" t="s">
        <v>247</v>
      </c>
      <c r="E21" s="89" t="s">
        <v>248</v>
      </c>
      <c r="F21" s="70" t="s">
        <v>51</v>
      </c>
      <c r="G21" s="70" t="s">
        <v>52</v>
      </c>
      <c r="H21" s="70" t="s">
        <v>53</v>
      </c>
      <c r="I21" s="70" t="s">
        <v>72</v>
      </c>
      <c r="J21" s="90" t="s">
        <v>121</v>
      </c>
      <c r="K21" s="70" t="s">
        <v>131</v>
      </c>
      <c r="L21" s="95" t="s">
        <v>183</v>
      </c>
      <c r="M21" s="70" t="s">
        <v>75</v>
      </c>
      <c r="N21" s="70" t="s">
        <v>184</v>
      </c>
      <c r="O21" s="70" t="s">
        <v>59</v>
      </c>
      <c r="P21" s="68">
        <v>3</v>
      </c>
      <c r="Q21" s="70" t="s">
        <v>60</v>
      </c>
      <c r="R21" s="83">
        <v>1</v>
      </c>
      <c r="S21" s="91" t="s">
        <v>60</v>
      </c>
      <c r="T21" s="83">
        <v>1</v>
      </c>
      <c r="U21" s="68" t="s">
        <v>185</v>
      </c>
      <c r="V21" s="74" t="s">
        <v>61</v>
      </c>
      <c r="W21" s="74" t="s">
        <v>62</v>
      </c>
      <c r="X21" s="73" t="s">
        <v>62</v>
      </c>
      <c r="Y21" s="74" t="s">
        <v>62</v>
      </c>
      <c r="Z21" s="73" t="s">
        <v>62</v>
      </c>
      <c r="AA21" s="92" t="s">
        <v>200</v>
      </c>
      <c r="AB21" s="92" t="s">
        <v>201</v>
      </c>
      <c r="AC21" s="92" t="s">
        <v>207</v>
      </c>
      <c r="AD21" s="92" t="s">
        <v>203</v>
      </c>
      <c r="AE21" s="93" t="s">
        <v>240</v>
      </c>
      <c r="AF21" s="90" t="s">
        <v>204</v>
      </c>
      <c r="AG21" s="78">
        <v>3</v>
      </c>
      <c r="AH21" s="78">
        <v>10</v>
      </c>
      <c r="AI21" s="90" t="s">
        <v>123</v>
      </c>
      <c r="AJ21" s="90" t="s">
        <v>61</v>
      </c>
      <c r="AK21" s="94">
        <v>43705</v>
      </c>
      <c r="AL21" s="93">
        <v>44040</v>
      </c>
      <c r="AM21" s="85" t="s">
        <v>249</v>
      </c>
      <c r="AN21" s="85" t="s">
        <v>250</v>
      </c>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c r="IR21" s="85"/>
      <c r="IS21" s="85"/>
      <c r="IT21" s="85"/>
      <c r="IU21" s="85"/>
      <c r="IV21" s="85"/>
      <c r="IW21" s="85"/>
      <c r="IX21" s="85"/>
      <c r="IY21" s="85"/>
      <c r="IZ21" s="85"/>
      <c r="JA21" s="85"/>
      <c r="JB21" s="85"/>
      <c r="JC21" s="85"/>
      <c r="JD21" s="85"/>
      <c r="JE21" s="85"/>
      <c r="JF21" s="85"/>
      <c r="JG21" s="85"/>
      <c r="JH21" s="85"/>
      <c r="JI21" s="85"/>
      <c r="JJ21" s="85"/>
      <c r="JK21" s="85"/>
      <c r="JL21" s="85"/>
      <c r="JM21" s="85"/>
      <c r="JN21" s="85"/>
      <c r="JO21" s="85"/>
      <c r="JP21" s="85"/>
      <c r="JQ21" s="85"/>
      <c r="JR21" s="85"/>
      <c r="JS21" s="85"/>
      <c r="JT21" s="85"/>
      <c r="JU21" s="85"/>
      <c r="JV21" s="85"/>
      <c r="JW21" s="85"/>
      <c r="JX21" s="85"/>
      <c r="JY21" s="85"/>
      <c r="JZ21" s="85"/>
      <c r="KA21" s="85"/>
      <c r="KB21" s="85"/>
      <c r="KC21" s="85"/>
      <c r="KD21" s="85"/>
    </row>
    <row r="22" spans="1:290" s="86" customFormat="1" ht="409.6" x14ac:dyDescent="0.2">
      <c r="A22" s="67">
        <v>32</v>
      </c>
      <c r="B22" s="68" t="s">
        <v>12</v>
      </c>
      <c r="C22" s="69" t="s">
        <v>251</v>
      </c>
      <c r="D22" s="89" t="s">
        <v>252</v>
      </c>
      <c r="E22" s="89" t="s">
        <v>253</v>
      </c>
      <c r="F22" s="70" t="s">
        <v>254</v>
      </c>
      <c r="G22" s="70" t="s">
        <v>52</v>
      </c>
      <c r="H22" s="70" t="s">
        <v>53</v>
      </c>
      <c r="I22" s="70" t="s">
        <v>72</v>
      </c>
      <c r="J22" s="90" t="s">
        <v>165</v>
      </c>
      <c r="K22" s="70" t="s">
        <v>255</v>
      </c>
      <c r="L22" s="95" t="s">
        <v>183</v>
      </c>
      <c r="M22" s="70" t="s">
        <v>57</v>
      </c>
      <c r="N22" s="70" t="s">
        <v>256</v>
      </c>
      <c r="O22" s="70" t="s">
        <v>100</v>
      </c>
      <c r="P22" s="68">
        <v>1</v>
      </c>
      <c r="Q22" s="70" t="s">
        <v>60</v>
      </c>
      <c r="R22" s="83">
        <v>1</v>
      </c>
      <c r="S22" s="91" t="s">
        <v>60</v>
      </c>
      <c r="T22" s="83">
        <v>1</v>
      </c>
      <c r="U22" s="68" t="s">
        <v>234</v>
      </c>
      <c r="V22" s="74" t="s">
        <v>61</v>
      </c>
      <c r="W22" s="74" t="s">
        <v>62</v>
      </c>
      <c r="X22" s="73" t="s">
        <v>62</v>
      </c>
      <c r="Y22" s="74" t="s">
        <v>62</v>
      </c>
      <c r="Z22" s="73" t="s">
        <v>62</v>
      </c>
      <c r="AA22" s="92" t="s">
        <v>200</v>
      </c>
      <c r="AB22" s="92" t="s">
        <v>201</v>
      </c>
      <c r="AC22" s="92" t="s">
        <v>207</v>
      </c>
      <c r="AD22" s="92" t="s">
        <v>203</v>
      </c>
      <c r="AE22" s="93" t="s">
        <v>240</v>
      </c>
      <c r="AF22" s="90" t="s">
        <v>204</v>
      </c>
      <c r="AG22" s="78">
        <v>3</v>
      </c>
      <c r="AH22" s="78">
        <v>10</v>
      </c>
      <c r="AI22" s="90" t="s">
        <v>69</v>
      </c>
      <c r="AJ22" s="90" t="s">
        <v>61</v>
      </c>
      <c r="AK22" s="94">
        <v>42993</v>
      </c>
      <c r="AL22" s="93">
        <v>44039</v>
      </c>
      <c r="AM22" s="85" t="s">
        <v>257</v>
      </c>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c r="IR22" s="85"/>
      <c r="IS22" s="85"/>
      <c r="IT22" s="85"/>
      <c r="IU22" s="85"/>
      <c r="IV22" s="85"/>
      <c r="IW22" s="85"/>
      <c r="IX22" s="85"/>
      <c r="IY22" s="85"/>
      <c r="IZ22" s="85"/>
      <c r="JA22" s="85"/>
      <c r="JB22" s="85"/>
      <c r="JC22" s="85"/>
      <c r="JD22" s="85"/>
      <c r="JE22" s="85"/>
      <c r="JF22" s="85"/>
      <c r="JG22" s="85"/>
      <c r="JH22" s="85"/>
      <c r="JI22" s="85"/>
      <c r="JJ22" s="85"/>
      <c r="JK22" s="85"/>
      <c r="JL22" s="85"/>
      <c r="JM22" s="85"/>
      <c r="JN22" s="85"/>
      <c r="JO22" s="85"/>
      <c r="JP22" s="85"/>
      <c r="JQ22" s="85"/>
      <c r="JR22" s="85"/>
      <c r="JS22" s="85"/>
      <c r="JT22" s="85"/>
      <c r="JU22" s="85"/>
      <c r="JV22" s="85"/>
      <c r="JW22" s="85"/>
      <c r="JX22" s="85"/>
      <c r="JY22" s="85"/>
      <c r="JZ22" s="85"/>
      <c r="KA22" s="85"/>
      <c r="KB22" s="85"/>
      <c r="KC22" s="85"/>
      <c r="KD22" s="85"/>
    </row>
    <row r="23" spans="1:290" s="86" customFormat="1" ht="409.6" x14ac:dyDescent="0.2">
      <c r="A23" s="67">
        <v>48</v>
      </c>
      <c r="B23" s="68" t="s">
        <v>12</v>
      </c>
      <c r="C23" s="69" t="s">
        <v>251</v>
      </c>
      <c r="D23" s="89" t="s">
        <v>258</v>
      </c>
      <c r="E23" s="89" t="s">
        <v>259</v>
      </c>
      <c r="F23" s="70" t="s">
        <v>138</v>
      </c>
      <c r="G23" s="70" t="s">
        <v>52</v>
      </c>
      <c r="H23" s="70" t="s">
        <v>53</v>
      </c>
      <c r="I23" s="70" t="s">
        <v>111</v>
      </c>
      <c r="J23" s="90" t="s">
        <v>260</v>
      </c>
      <c r="K23" s="70" t="s">
        <v>261</v>
      </c>
      <c r="L23" s="95" t="s">
        <v>183</v>
      </c>
      <c r="M23" s="70" t="s">
        <v>75</v>
      </c>
      <c r="N23" s="70" t="s">
        <v>256</v>
      </c>
      <c r="O23" s="70" t="s">
        <v>59</v>
      </c>
      <c r="P23" s="68">
        <v>3</v>
      </c>
      <c r="Q23" s="70" t="s">
        <v>76</v>
      </c>
      <c r="R23" s="83">
        <v>3</v>
      </c>
      <c r="S23" s="91" t="s">
        <v>76</v>
      </c>
      <c r="T23" s="83">
        <v>3</v>
      </c>
      <c r="U23" s="68" t="s">
        <v>185</v>
      </c>
      <c r="V23" s="74" t="s">
        <v>61</v>
      </c>
      <c r="W23" s="74" t="s">
        <v>62</v>
      </c>
      <c r="X23" s="73" t="s">
        <v>62</v>
      </c>
      <c r="Y23" s="74" t="s">
        <v>62</v>
      </c>
      <c r="Z23" s="73" t="s">
        <v>62</v>
      </c>
      <c r="AA23" s="92" t="s">
        <v>200</v>
      </c>
      <c r="AB23" s="92" t="s">
        <v>201</v>
      </c>
      <c r="AC23" s="92" t="s">
        <v>207</v>
      </c>
      <c r="AD23" s="92" t="s">
        <v>203</v>
      </c>
      <c r="AE23" s="93" t="s">
        <v>240</v>
      </c>
      <c r="AF23" s="90" t="s">
        <v>204</v>
      </c>
      <c r="AG23" s="78">
        <v>3</v>
      </c>
      <c r="AH23" s="78">
        <v>10</v>
      </c>
      <c r="AI23" s="90" t="s">
        <v>69</v>
      </c>
      <c r="AJ23" s="90" t="s">
        <v>61</v>
      </c>
      <c r="AK23" s="94" t="s">
        <v>52</v>
      </c>
      <c r="AL23" s="93">
        <v>43705</v>
      </c>
      <c r="AM23" s="85" t="s">
        <v>262</v>
      </c>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c r="IR23" s="85"/>
      <c r="IS23" s="85"/>
      <c r="IT23" s="85"/>
      <c r="IU23" s="85"/>
      <c r="IV23" s="85"/>
      <c r="IW23" s="85"/>
      <c r="IX23" s="85"/>
      <c r="IY23" s="85"/>
      <c r="IZ23" s="85"/>
      <c r="JA23" s="85"/>
      <c r="JB23" s="85"/>
      <c r="JC23" s="85"/>
      <c r="JD23" s="85"/>
      <c r="JE23" s="85"/>
      <c r="JF23" s="85"/>
      <c r="JG23" s="85"/>
      <c r="JH23" s="85"/>
      <c r="JI23" s="85"/>
      <c r="JJ23" s="85"/>
      <c r="JK23" s="85"/>
      <c r="JL23" s="85"/>
      <c r="JM23" s="85"/>
      <c r="JN23" s="85"/>
      <c r="JO23" s="85"/>
      <c r="JP23" s="85"/>
      <c r="JQ23" s="85"/>
      <c r="JR23" s="85"/>
      <c r="JS23" s="85"/>
      <c r="JT23" s="85"/>
      <c r="JU23" s="85"/>
      <c r="JV23" s="85"/>
      <c r="JW23" s="85"/>
      <c r="JX23" s="85"/>
      <c r="JY23" s="85"/>
      <c r="JZ23" s="85"/>
      <c r="KA23" s="85"/>
      <c r="KB23" s="85"/>
      <c r="KC23" s="85"/>
      <c r="KD23" s="85"/>
    </row>
  </sheetData>
  <mergeCells count="48">
    <mergeCell ref="AC1:AK2"/>
    <mergeCell ref="A1:B2"/>
    <mergeCell ref="C1:G2"/>
    <mergeCell ref="H1:I2"/>
    <mergeCell ref="J1:Z2"/>
    <mergeCell ref="AA1:AB2"/>
    <mergeCell ref="A3:Z3"/>
    <mergeCell ref="AA3:AF3"/>
    <mergeCell ref="AG3:AL3"/>
    <mergeCell ref="A4:G4"/>
    <mergeCell ref="H4:N4"/>
    <mergeCell ref="O4:U4"/>
    <mergeCell ref="V4:Z4"/>
    <mergeCell ref="AA4:AF4"/>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Q5:Q7"/>
    <mergeCell ref="S5:S7"/>
    <mergeCell ref="U5:U7"/>
    <mergeCell ref="V5:V7"/>
    <mergeCell ref="W5:W7"/>
    <mergeCell ref="X5:X7"/>
    <mergeCell ref="Y5:Y7"/>
    <mergeCell ref="Z5:Z7"/>
    <mergeCell ref="AA5:AA7"/>
    <mergeCell ref="AI5:AI6"/>
    <mergeCell ref="AJ5:AJ7"/>
    <mergeCell ref="AK5:AL6"/>
    <mergeCell ref="AC5:AC7"/>
    <mergeCell ref="AD5:AD7"/>
    <mergeCell ref="AE5:AE7"/>
    <mergeCell ref="AF5:AF7"/>
    <mergeCell ref="AG5:AG7"/>
    <mergeCell ref="AH5:AH7"/>
  </mergeCells>
  <conditionalFormatting sqref="R14:R23 P14:P23 O9:S13 T9:U23">
    <cfRule type="containsBlanks" dxfId="4" priority="41">
      <formula>LEN(TRIM(O9))=0</formula>
    </cfRule>
  </conditionalFormatting>
  <conditionalFormatting sqref="S14:S23">
    <cfRule type="containsBlanks" dxfId="3" priority="36">
      <formula>LEN(TRIM(S14))=0</formula>
    </cfRule>
  </conditionalFormatting>
  <conditionalFormatting sqref="O14:O23">
    <cfRule type="containsBlanks" dxfId="2" priority="32">
      <formula>LEN(TRIM(O14))=0</formula>
    </cfRule>
  </conditionalFormatting>
  <conditionalFormatting sqref="Q14:Q23">
    <cfRule type="containsBlanks" dxfId="1" priority="30">
      <formula>LEN(TRIM(Q14))=0</formula>
    </cfRule>
  </conditionalFormatting>
  <conditionalFormatting sqref="P8:U8">
    <cfRule type="containsBlanks" dxfId="0" priority="21">
      <formula>LEN(TRIM(P8))=0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2" manualBreakCount="2">
    <brk id="7" max="62" man="1"/>
    <brk id="26" max="62"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Listas!$B$133:$B$134</xm:f>
          </x14:formula1>
          <xm:sqref>AA9:AA12 V9:Z23</xm:sqref>
        </x14:dataValidation>
        <x14:dataValidation type="list" allowBlank="1" showInputMessage="1" showErrorMessage="1" xr:uid="{00000000-0002-0000-0100-000001000000}">
          <x14:formula1>
            <xm:f>Listas!$B$51:$B$52</xm:f>
          </x14:formula1>
          <xm:sqref>H1:H7 L15:L23 H9:H1048576</xm:sqref>
        </x14:dataValidation>
        <x14:dataValidation type="list" allowBlank="1" showInputMessage="1" showErrorMessage="1" xr:uid="{00000000-0002-0000-0100-000002000000}">
          <x14:formula1>
            <xm:f>Listas!$B$2:$B$4</xm:f>
          </x14:formula1>
          <xm:sqref>J9:J12 I1:I7 I9:I1048576</xm:sqref>
        </x14:dataValidation>
        <x14:dataValidation type="list" allowBlank="1" showInputMessage="1" showErrorMessage="1" xr:uid="{00000000-0002-0000-0100-000003000000}">
          <x14:formula1>
            <xm:f>Listas!$B$14:$B$17</xm:f>
          </x14:formula1>
          <xm:sqref>Q1:Q7 S1:S7 Q9:Q1048576 S9:S1048576</xm:sqref>
        </x14:dataValidation>
        <x14:dataValidation type="list" allowBlank="1" showInputMessage="1" showErrorMessage="1" xr:uid="{00000000-0002-0000-0100-000004000000}">
          <x14:formula1>
            <xm:f>Listas!$B$54:$B$61</xm:f>
          </x14:formula1>
          <xm:sqref>B1:B7 B9:B1048576</xm:sqref>
        </x14:dataValidation>
        <x14:dataValidation type="list" allowBlank="1" showInputMessage="1" showErrorMessage="1" xr:uid="{00000000-0002-0000-0100-000005000000}">
          <x14:formula1>
            <xm:f>Listas!$B$63:$B$98</xm:f>
          </x14:formula1>
          <xm:sqref>C1:C7 C9:C1048576</xm:sqref>
        </x14:dataValidation>
        <x14:dataValidation type="list" allowBlank="1" showInputMessage="1" showErrorMessage="1" xr:uid="{00000000-0002-0000-0100-000006000000}">
          <x14:formula1>
            <xm:f>'D:/Users/laura/Documents/SJD/2020/INSTRUMENTO REGULADORES/C:/Users/agonzale/Downloads/[F1500-01 17 V2 Matriz de Inventario de Activos de Informacion GEODESÍA_030919.xlsx]Listas'!#REF!</xm:f>
          </x14:formula1>
          <xm:sqref>M24:M1048576 V24:Z1048576 F24:F1048576 O24:O1048576 AJ14:AJ1048576</xm:sqref>
        </x14:dataValidation>
        <x14:dataValidation type="list" allowBlank="1" showInputMessage="1" showErrorMessage="1" xr:uid="{00000000-0002-0000-0100-000007000000}">
          <x14:formula1>
            <xm:f>Listas!$B$6:$B$7</xm:f>
          </x14:formula1>
          <xm:sqref>M9:M23</xm:sqref>
        </x14:dataValidation>
        <x14:dataValidation type="list" allowBlank="1" showInputMessage="1" showErrorMessage="1" xr:uid="{00000000-0002-0000-0100-000008000000}">
          <x14:formula1>
            <xm:f>Listas!$B$9:$B$12</xm:f>
          </x14:formula1>
          <xm:sqref>O9:O23</xm:sqref>
        </x14:dataValidation>
        <x14:dataValidation type="list" allowBlank="1" showInputMessage="1" showErrorMessage="1" xr:uid="{00000000-0002-0000-0100-000009000000}">
          <x14:formula1>
            <xm:f>Listas!$B$136:$B$137</xm:f>
          </x14:formula1>
          <xm:sqref>AJ9:AJ13</xm:sqref>
        </x14:dataValidation>
        <x14:dataValidation type="list" allowBlank="1" showInputMessage="1" showErrorMessage="1" xr:uid="{00000000-0002-0000-0100-00000A000000}">
          <x14:formula1>
            <xm:f>Listas!$B$100:$B$106</xm:f>
          </x14:formula1>
          <xm:sqref>F9:F23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
  <sheetViews>
    <sheetView topLeftCell="L3" zoomScale="200" zoomScaleNormal="90" workbookViewId="0">
      <selection activeCell="O4" sqref="O4"/>
    </sheetView>
  </sheetViews>
  <sheetFormatPr baseColWidth="10" defaultColWidth="8.83203125" defaultRowHeight="19" x14ac:dyDescent="0.2"/>
  <cols>
    <col min="1" max="1" width="20.33203125" style="44" customWidth="1"/>
    <col min="2" max="2" width="13.5" style="20" customWidth="1"/>
    <col min="3" max="3" width="12.83203125" style="20" customWidth="1"/>
    <col min="4" max="4" width="17.5" style="20" customWidth="1"/>
    <col min="5" max="5" width="16.6640625" style="20" customWidth="1"/>
    <col min="6" max="6" width="14.1640625" style="20" customWidth="1"/>
    <col min="7" max="7" width="42.33203125" style="20" customWidth="1"/>
    <col min="8" max="8" width="11.6640625" style="20" customWidth="1"/>
    <col min="9" max="9" width="16" style="20" customWidth="1"/>
    <col min="10" max="10" width="20.33203125" style="20" bestFit="1" customWidth="1"/>
    <col min="11" max="11" width="14.6640625" style="20" customWidth="1"/>
    <col min="12" max="12" width="28.33203125" style="20" customWidth="1"/>
    <col min="13" max="13" width="17.6640625" style="20" customWidth="1"/>
    <col min="14" max="14" width="19.33203125" style="20" customWidth="1"/>
    <col min="15" max="15" width="39.5" style="20" customWidth="1"/>
    <col min="16" max="16" width="23.6640625" style="20" customWidth="1"/>
    <col min="17" max="17" width="25.33203125" style="20" customWidth="1"/>
    <col min="18" max="18" width="27.33203125" style="20" customWidth="1"/>
    <col min="19" max="19" width="35.6640625" style="20" customWidth="1"/>
    <col min="20" max="20" width="26.33203125" style="45" customWidth="1"/>
    <col min="21" max="21" width="21.33203125" style="20" customWidth="1"/>
    <col min="22" max="22" width="17.5" style="20" customWidth="1"/>
    <col min="23" max="23" width="20.83203125" style="20" customWidth="1"/>
    <col min="24" max="24" width="15.33203125" style="20" customWidth="1"/>
    <col min="25" max="25" width="17.33203125" style="20" customWidth="1"/>
    <col min="26" max="16384" width="8.83203125" style="20"/>
  </cols>
  <sheetData>
    <row r="1" spans="1:25" ht="40" x14ac:dyDescent="0.2">
      <c r="A1" s="146" t="s">
        <v>263</v>
      </c>
      <c r="B1" s="192" t="s">
        <v>5</v>
      </c>
      <c r="C1" s="192"/>
      <c r="D1" s="192"/>
      <c r="E1" s="192"/>
      <c r="F1" s="192"/>
      <c r="G1" s="192"/>
      <c r="H1" s="192"/>
      <c r="I1" s="193" t="s">
        <v>264</v>
      </c>
      <c r="J1" s="193"/>
      <c r="K1" s="193"/>
      <c r="L1" s="193"/>
      <c r="M1" s="193"/>
      <c r="N1" s="193"/>
      <c r="O1" s="194" t="s">
        <v>7</v>
      </c>
      <c r="P1" s="194"/>
      <c r="Q1" s="194"/>
      <c r="R1" s="194"/>
      <c r="S1" s="18" t="s">
        <v>265</v>
      </c>
      <c r="T1" s="19" t="s">
        <v>266</v>
      </c>
      <c r="U1" s="195" t="s">
        <v>10</v>
      </c>
      <c r="V1" s="195"/>
      <c r="W1" s="195"/>
      <c r="X1" s="195"/>
      <c r="Y1" s="195"/>
    </row>
    <row r="2" spans="1:25" s="22" customFormat="1" ht="48" x14ac:dyDescent="0.2">
      <c r="A2" s="21" t="s">
        <v>267</v>
      </c>
      <c r="B2" s="22" t="s">
        <v>11</v>
      </c>
      <c r="C2" s="22" t="s">
        <v>190</v>
      </c>
      <c r="D2" s="22" t="s">
        <v>268</v>
      </c>
      <c r="E2" s="22" t="s">
        <v>269</v>
      </c>
      <c r="F2" s="22" t="s">
        <v>270</v>
      </c>
      <c r="G2" s="22" t="s">
        <v>271</v>
      </c>
      <c r="H2" s="22" t="s">
        <v>16</v>
      </c>
      <c r="I2" s="22" t="s">
        <v>17</v>
      </c>
      <c r="J2" s="22" t="s">
        <v>272</v>
      </c>
      <c r="K2" s="22" t="s">
        <v>273</v>
      </c>
      <c r="L2" s="22" t="s">
        <v>20</v>
      </c>
      <c r="M2" s="22" t="s">
        <v>21</v>
      </c>
      <c r="N2" s="22" t="s">
        <v>274</v>
      </c>
      <c r="O2" s="22" t="s">
        <v>275</v>
      </c>
      <c r="P2" s="22" t="s">
        <v>276</v>
      </c>
      <c r="Q2" s="22" t="s">
        <v>277</v>
      </c>
      <c r="R2" s="23" t="s">
        <v>278</v>
      </c>
      <c r="S2" s="22" t="s">
        <v>279</v>
      </c>
      <c r="T2" s="24" t="s">
        <v>280</v>
      </c>
      <c r="U2" s="22" t="s">
        <v>281</v>
      </c>
      <c r="V2" s="22" t="s">
        <v>282</v>
      </c>
      <c r="W2" s="22" t="s">
        <v>37</v>
      </c>
      <c r="X2" s="22" t="s">
        <v>38</v>
      </c>
      <c r="Y2" s="22" t="s">
        <v>283</v>
      </c>
    </row>
    <row r="3" spans="1:25" ht="171" customHeight="1" x14ac:dyDescent="0.2">
      <c r="A3" s="196" t="s">
        <v>284</v>
      </c>
      <c r="B3" s="25" t="s">
        <v>285</v>
      </c>
      <c r="C3" s="25" t="s">
        <v>286</v>
      </c>
      <c r="D3" s="25" t="s">
        <v>287</v>
      </c>
      <c r="E3" s="25" t="s">
        <v>288</v>
      </c>
      <c r="F3" s="25" t="s">
        <v>289</v>
      </c>
      <c r="G3" s="26" t="s">
        <v>290</v>
      </c>
      <c r="H3" s="25" t="s">
        <v>291</v>
      </c>
      <c r="I3" s="25" t="s">
        <v>292</v>
      </c>
      <c r="J3" s="27" t="s">
        <v>293</v>
      </c>
      <c r="K3" s="28" t="s">
        <v>294</v>
      </c>
      <c r="L3" s="27" t="s">
        <v>295</v>
      </c>
      <c r="M3" s="27" t="s">
        <v>296</v>
      </c>
      <c r="N3" s="27" t="s">
        <v>297</v>
      </c>
      <c r="O3" s="27" t="s">
        <v>298</v>
      </c>
      <c r="P3" s="27" t="s">
        <v>299</v>
      </c>
      <c r="Q3" s="27" t="s">
        <v>300</v>
      </c>
      <c r="R3" s="27" t="s">
        <v>301</v>
      </c>
      <c r="S3" s="27" t="s">
        <v>302</v>
      </c>
      <c r="T3" s="27" t="s">
        <v>303</v>
      </c>
      <c r="U3" s="25" t="s">
        <v>304</v>
      </c>
      <c r="V3" s="25" t="s">
        <v>305</v>
      </c>
      <c r="W3" s="25" t="s">
        <v>306</v>
      </c>
      <c r="X3" s="25" t="s">
        <v>307</v>
      </c>
      <c r="Y3" s="28" t="s">
        <v>308</v>
      </c>
    </row>
    <row r="4" spans="1:25" ht="185.25" customHeight="1" x14ac:dyDescent="0.2">
      <c r="A4" s="197"/>
      <c r="B4" s="29"/>
      <c r="C4" s="30"/>
      <c r="D4" s="30"/>
      <c r="E4" s="30"/>
      <c r="F4" s="31"/>
      <c r="G4" s="32" t="s">
        <v>309</v>
      </c>
      <c r="H4" s="29"/>
      <c r="I4" s="31"/>
      <c r="J4" s="33" t="s">
        <v>310</v>
      </c>
      <c r="K4" s="28" t="s">
        <v>311</v>
      </c>
      <c r="L4" s="34"/>
      <c r="M4" s="27" t="s">
        <v>312</v>
      </c>
      <c r="N4" s="34"/>
      <c r="O4" s="27" t="s">
        <v>313</v>
      </c>
      <c r="P4" s="27" t="s">
        <v>314</v>
      </c>
      <c r="Q4" s="27" t="s">
        <v>315</v>
      </c>
      <c r="R4" s="28" t="s">
        <v>316</v>
      </c>
      <c r="S4" s="27" t="s">
        <v>317</v>
      </c>
      <c r="T4" s="35" t="s">
        <v>318</v>
      </c>
      <c r="U4" s="29"/>
      <c r="V4" s="30"/>
      <c r="W4" s="30"/>
      <c r="X4" s="31"/>
      <c r="Y4" s="36" t="s">
        <v>319</v>
      </c>
    </row>
    <row r="5" spans="1:25" ht="144" x14ac:dyDescent="0.2">
      <c r="A5" s="197"/>
      <c r="B5" s="37"/>
      <c r="F5" s="38"/>
      <c r="G5" s="32" t="s">
        <v>320</v>
      </c>
      <c r="H5" s="37"/>
      <c r="I5" s="38"/>
      <c r="J5" s="27" t="s">
        <v>321</v>
      </c>
      <c r="O5" s="27" t="s">
        <v>322</v>
      </c>
      <c r="P5" s="27" t="s">
        <v>323</v>
      </c>
      <c r="Q5" s="27" t="s">
        <v>324</v>
      </c>
      <c r="R5" s="27" t="s">
        <v>325</v>
      </c>
      <c r="S5" s="27" t="s">
        <v>326</v>
      </c>
      <c r="T5" s="35" t="s">
        <v>327</v>
      </c>
      <c r="U5" s="37"/>
      <c r="Y5" s="31"/>
    </row>
    <row r="6" spans="1:25" ht="224" x14ac:dyDescent="0.2">
      <c r="A6" s="197"/>
      <c r="B6" s="37"/>
      <c r="F6" s="38"/>
      <c r="G6" s="32" t="s">
        <v>328</v>
      </c>
      <c r="H6" s="37"/>
      <c r="O6" s="27" t="s">
        <v>329</v>
      </c>
      <c r="P6" s="27" t="s">
        <v>330</v>
      </c>
      <c r="Q6" s="27" t="s">
        <v>331</v>
      </c>
      <c r="R6" s="34"/>
      <c r="S6" s="27" t="s">
        <v>332</v>
      </c>
      <c r="T6" s="35" t="s">
        <v>333</v>
      </c>
      <c r="U6" s="37"/>
      <c r="Y6" s="38"/>
    </row>
    <row r="7" spans="1:25" ht="96" x14ac:dyDescent="0.2">
      <c r="A7" s="197"/>
      <c r="B7" s="37"/>
      <c r="F7" s="38"/>
      <c r="G7" s="32" t="s">
        <v>334</v>
      </c>
      <c r="H7" s="37"/>
      <c r="Q7" s="39"/>
      <c r="S7" s="27" t="s">
        <v>335</v>
      </c>
      <c r="T7" s="35" t="s">
        <v>336</v>
      </c>
      <c r="U7" s="37"/>
      <c r="Y7" s="38"/>
    </row>
    <row r="8" spans="1:25" ht="144" x14ac:dyDescent="0.2">
      <c r="A8" s="197"/>
      <c r="B8" s="40"/>
      <c r="C8" s="41"/>
      <c r="D8" s="41"/>
      <c r="E8" s="41"/>
      <c r="F8" s="42"/>
      <c r="G8" s="32" t="s">
        <v>337</v>
      </c>
      <c r="H8" s="40"/>
      <c r="I8" s="41"/>
      <c r="J8" s="41"/>
      <c r="K8" s="41"/>
      <c r="L8" s="41"/>
      <c r="M8" s="41"/>
      <c r="N8" s="41"/>
      <c r="O8" s="41"/>
      <c r="P8" s="41"/>
      <c r="Q8" s="41"/>
      <c r="R8" s="41"/>
      <c r="S8" s="43"/>
      <c r="T8" s="35" t="s">
        <v>338</v>
      </c>
      <c r="U8" s="40"/>
      <c r="V8" s="41"/>
      <c r="W8" s="41"/>
      <c r="X8" s="41"/>
      <c r="Y8" s="42"/>
    </row>
    <row r="9" spans="1:25" x14ac:dyDescent="0.2">
      <c r="T9" s="39">
        <v>3172654040</v>
      </c>
    </row>
  </sheetData>
  <mergeCells count="5">
    <mergeCell ref="B1:H1"/>
    <mergeCell ref="I1:N1"/>
    <mergeCell ref="O1:R1"/>
    <mergeCell ref="U1:Y1"/>
    <mergeCell ref="A3:A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7"/>
  <sheetViews>
    <sheetView topLeftCell="A79" workbookViewId="0">
      <selection activeCell="D99" sqref="D99"/>
    </sheetView>
  </sheetViews>
  <sheetFormatPr baseColWidth="10" defaultColWidth="11.5" defaultRowHeight="15" x14ac:dyDescent="0.2"/>
  <cols>
    <col min="2" max="2" width="34" customWidth="1"/>
  </cols>
  <sheetData>
    <row r="1" spans="1:2" x14ac:dyDescent="0.2">
      <c r="A1" t="s">
        <v>18</v>
      </c>
    </row>
    <row r="2" spans="1:2" x14ac:dyDescent="0.2">
      <c r="B2" t="s">
        <v>54</v>
      </c>
    </row>
    <row r="3" spans="1:2" x14ac:dyDescent="0.2">
      <c r="B3" t="s">
        <v>111</v>
      </c>
    </row>
    <row r="4" spans="1:2" x14ac:dyDescent="0.2">
      <c r="B4" t="s">
        <v>72</v>
      </c>
    </row>
    <row r="5" spans="1:2" x14ac:dyDescent="0.2">
      <c r="A5" t="s">
        <v>21</v>
      </c>
    </row>
    <row r="6" spans="1:2" x14ac:dyDescent="0.2">
      <c r="B6" t="s">
        <v>75</v>
      </c>
    </row>
    <row r="7" spans="1:2" x14ac:dyDescent="0.2">
      <c r="B7" t="s">
        <v>57</v>
      </c>
    </row>
    <row r="8" spans="1:2" x14ac:dyDescent="0.2">
      <c r="A8" t="s">
        <v>275</v>
      </c>
    </row>
    <row r="9" spans="1:2" ht="16" x14ac:dyDescent="0.2">
      <c r="B9" s="14" t="s">
        <v>132</v>
      </c>
    </row>
    <row r="10" spans="1:2" x14ac:dyDescent="0.2">
      <c r="B10" t="s">
        <v>59</v>
      </c>
    </row>
    <row r="11" spans="1:2" x14ac:dyDescent="0.2">
      <c r="B11" t="s">
        <v>100</v>
      </c>
    </row>
    <row r="12" spans="1:2" x14ac:dyDescent="0.2">
      <c r="B12" t="s">
        <v>339</v>
      </c>
    </row>
    <row r="13" spans="1:2" x14ac:dyDescent="0.2">
      <c r="A13" t="s">
        <v>340</v>
      </c>
    </row>
    <row r="14" spans="1:2" x14ac:dyDescent="0.2">
      <c r="B14" t="s">
        <v>94</v>
      </c>
    </row>
    <row r="15" spans="1:2" x14ac:dyDescent="0.2">
      <c r="B15" t="s">
        <v>76</v>
      </c>
    </row>
    <row r="16" spans="1:2" x14ac:dyDescent="0.2">
      <c r="B16" t="s">
        <v>60</v>
      </c>
    </row>
    <row r="17" spans="1:2" x14ac:dyDescent="0.2">
      <c r="B17" t="s">
        <v>339</v>
      </c>
    </row>
    <row r="18" spans="1:2" x14ac:dyDescent="0.2">
      <c r="A18" t="s">
        <v>341</v>
      </c>
    </row>
    <row r="19" spans="1:2" x14ac:dyDescent="0.2">
      <c r="B19" t="s">
        <v>94</v>
      </c>
    </row>
    <row r="20" spans="1:2" x14ac:dyDescent="0.2">
      <c r="B20" t="s">
        <v>76</v>
      </c>
    </row>
    <row r="21" spans="1:2" x14ac:dyDescent="0.2">
      <c r="B21" t="s">
        <v>60</v>
      </c>
    </row>
    <row r="22" spans="1:2" x14ac:dyDescent="0.2">
      <c r="A22" t="s">
        <v>342</v>
      </c>
    </row>
    <row r="23" spans="1:2" x14ac:dyDescent="0.2">
      <c r="B23">
        <v>1</v>
      </c>
    </row>
    <row r="24" spans="1:2" x14ac:dyDescent="0.2">
      <c r="B24">
        <v>2</v>
      </c>
    </row>
    <row r="25" spans="1:2" x14ac:dyDescent="0.2">
      <c r="B25">
        <v>3</v>
      </c>
    </row>
    <row r="26" spans="1:2" x14ac:dyDescent="0.2">
      <c r="B26">
        <v>4</v>
      </c>
    </row>
    <row r="27" spans="1:2" x14ac:dyDescent="0.2">
      <c r="B27">
        <v>5</v>
      </c>
    </row>
    <row r="28" spans="1:2" x14ac:dyDescent="0.2">
      <c r="B28">
        <v>6</v>
      </c>
    </row>
    <row r="29" spans="1:2" x14ac:dyDescent="0.2">
      <c r="B29">
        <v>7</v>
      </c>
    </row>
    <row r="30" spans="1:2" x14ac:dyDescent="0.2">
      <c r="B30">
        <v>8</v>
      </c>
    </row>
    <row r="31" spans="1:2" x14ac:dyDescent="0.2">
      <c r="B31">
        <v>9</v>
      </c>
    </row>
    <row r="32" spans="1:2" x14ac:dyDescent="0.2">
      <c r="B32">
        <v>10</v>
      </c>
    </row>
    <row r="33" spans="1:2" x14ac:dyDescent="0.2">
      <c r="B33">
        <v>11</v>
      </c>
    </row>
    <row r="34" spans="1:2" x14ac:dyDescent="0.2">
      <c r="B34">
        <v>12</v>
      </c>
    </row>
    <row r="35" spans="1:2" x14ac:dyDescent="0.2">
      <c r="B35">
        <v>13</v>
      </c>
    </row>
    <row r="36" spans="1:2" x14ac:dyDescent="0.2">
      <c r="B36">
        <v>14</v>
      </c>
    </row>
    <row r="37" spans="1:2" x14ac:dyDescent="0.2">
      <c r="B37">
        <v>15</v>
      </c>
    </row>
    <row r="38" spans="1:2" x14ac:dyDescent="0.2">
      <c r="A38" s="15" t="s">
        <v>38</v>
      </c>
    </row>
    <row r="39" spans="1:2" x14ac:dyDescent="0.2">
      <c r="B39" t="s">
        <v>61</v>
      </c>
    </row>
    <row r="40" spans="1:2" x14ac:dyDescent="0.2">
      <c r="B40" t="s">
        <v>62</v>
      </c>
    </row>
    <row r="41" spans="1:2" x14ac:dyDescent="0.2">
      <c r="A41" t="s">
        <v>343</v>
      </c>
    </row>
    <row r="42" spans="1:2" x14ac:dyDescent="0.2">
      <c r="B42" t="s">
        <v>344</v>
      </c>
    </row>
    <row r="43" spans="1:2" x14ac:dyDescent="0.2">
      <c r="B43" t="s">
        <v>345</v>
      </c>
    </row>
    <row r="44" spans="1:2" x14ac:dyDescent="0.2">
      <c r="B44" t="s">
        <v>230</v>
      </c>
    </row>
    <row r="45" spans="1:2" x14ac:dyDescent="0.2">
      <c r="B45" t="s">
        <v>346</v>
      </c>
    </row>
    <row r="46" spans="1:2" x14ac:dyDescent="0.2">
      <c r="B46" t="s">
        <v>347</v>
      </c>
    </row>
    <row r="47" spans="1:2" x14ac:dyDescent="0.2">
      <c r="B47" t="s">
        <v>348</v>
      </c>
    </row>
    <row r="48" spans="1:2" x14ac:dyDescent="0.2">
      <c r="B48" t="s">
        <v>349</v>
      </c>
    </row>
    <row r="49" spans="1:2" x14ac:dyDescent="0.2">
      <c r="B49" t="s">
        <v>52</v>
      </c>
    </row>
    <row r="50" spans="1:2" x14ac:dyDescent="0.2">
      <c r="A50" t="s">
        <v>17</v>
      </c>
    </row>
    <row r="51" spans="1:2" x14ac:dyDescent="0.2">
      <c r="B51" t="s">
        <v>53</v>
      </c>
    </row>
    <row r="52" spans="1:2" x14ac:dyDescent="0.2">
      <c r="B52" t="s">
        <v>350</v>
      </c>
    </row>
    <row r="53" spans="1:2" x14ac:dyDescent="0.2">
      <c r="A53" t="s">
        <v>351</v>
      </c>
    </row>
    <row r="54" spans="1:2" x14ac:dyDescent="0.2">
      <c r="B54" t="s">
        <v>352</v>
      </c>
    </row>
    <row r="55" spans="1:2" x14ac:dyDescent="0.2">
      <c r="B55" t="s">
        <v>353</v>
      </c>
    </row>
    <row r="56" spans="1:2" x14ac:dyDescent="0.2">
      <c r="B56" t="s">
        <v>12</v>
      </c>
    </row>
    <row r="57" spans="1:2" x14ac:dyDescent="0.2">
      <c r="B57" t="s">
        <v>354</v>
      </c>
    </row>
    <row r="58" spans="1:2" x14ac:dyDescent="0.2">
      <c r="B58" t="s">
        <v>355</v>
      </c>
    </row>
    <row r="59" spans="1:2" x14ac:dyDescent="0.2">
      <c r="B59" t="s">
        <v>356</v>
      </c>
    </row>
    <row r="60" spans="1:2" x14ac:dyDescent="0.2">
      <c r="B60" t="s">
        <v>357</v>
      </c>
    </row>
    <row r="61" spans="1:2" x14ac:dyDescent="0.2">
      <c r="B61" t="s">
        <v>358</v>
      </c>
    </row>
    <row r="62" spans="1:2" x14ac:dyDescent="0.2">
      <c r="A62" t="s">
        <v>268</v>
      </c>
    </row>
    <row r="63" spans="1:2" x14ac:dyDescent="0.2">
      <c r="A63" t="s">
        <v>359</v>
      </c>
      <c r="B63" t="s">
        <v>13</v>
      </c>
    </row>
    <row r="64" spans="1:2" x14ac:dyDescent="0.2">
      <c r="A64" s="198" t="s">
        <v>360</v>
      </c>
      <c r="B64" t="s">
        <v>361</v>
      </c>
    </row>
    <row r="65" spans="1:2" x14ac:dyDescent="0.2">
      <c r="A65" s="198"/>
      <c r="B65" t="s">
        <v>362</v>
      </c>
    </row>
    <row r="66" spans="1:2" x14ac:dyDescent="0.2">
      <c r="A66" s="198" t="s">
        <v>363</v>
      </c>
      <c r="B66" t="s">
        <v>48</v>
      </c>
    </row>
    <row r="67" spans="1:2" x14ac:dyDescent="0.2">
      <c r="A67" s="198"/>
      <c r="B67" t="s">
        <v>142</v>
      </c>
    </row>
    <row r="68" spans="1:2" x14ac:dyDescent="0.2">
      <c r="A68" s="198"/>
      <c r="B68" t="s">
        <v>88</v>
      </c>
    </row>
    <row r="69" spans="1:2" x14ac:dyDescent="0.2">
      <c r="A69" s="198"/>
      <c r="B69" t="s">
        <v>118</v>
      </c>
    </row>
    <row r="70" spans="1:2" x14ac:dyDescent="0.2">
      <c r="A70" s="198" t="s">
        <v>364</v>
      </c>
      <c r="B70" t="s">
        <v>365</v>
      </c>
    </row>
    <row r="71" spans="1:2" x14ac:dyDescent="0.2">
      <c r="A71" s="198"/>
      <c r="B71" t="s">
        <v>366</v>
      </c>
    </row>
    <row r="72" spans="1:2" x14ac:dyDescent="0.2">
      <c r="A72" s="199" t="s">
        <v>367</v>
      </c>
      <c r="B72" t="s">
        <v>368</v>
      </c>
    </row>
    <row r="73" spans="1:2" x14ac:dyDescent="0.2">
      <c r="A73" s="198"/>
      <c r="B73" t="s">
        <v>369</v>
      </c>
    </row>
    <row r="74" spans="1:2" x14ac:dyDescent="0.2">
      <c r="A74" s="198"/>
      <c r="B74" t="s">
        <v>370</v>
      </c>
    </row>
    <row r="75" spans="1:2" x14ac:dyDescent="0.2">
      <c r="A75" s="198"/>
      <c r="B75" t="s">
        <v>371</v>
      </c>
    </row>
    <row r="76" spans="1:2" x14ac:dyDescent="0.2">
      <c r="A76" s="198"/>
      <c r="B76" t="s">
        <v>372</v>
      </c>
    </row>
    <row r="77" spans="1:2" x14ac:dyDescent="0.2">
      <c r="A77" s="198"/>
      <c r="B77" t="s">
        <v>373</v>
      </c>
    </row>
    <row r="78" spans="1:2" x14ac:dyDescent="0.2">
      <c r="A78" s="198"/>
      <c r="B78" t="s">
        <v>374</v>
      </c>
    </row>
    <row r="79" spans="1:2" x14ac:dyDescent="0.2">
      <c r="A79" s="198"/>
      <c r="B79" t="s">
        <v>375</v>
      </c>
    </row>
    <row r="80" spans="1:2" x14ac:dyDescent="0.2">
      <c r="A80" s="198"/>
      <c r="B80" t="s">
        <v>376</v>
      </c>
    </row>
    <row r="81" spans="1:2" x14ac:dyDescent="0.2">
      <c r="A81" s="198"/>
      <c r="B81" t="s">
        <v>377</v>
      </c>
    </row>
    <row r="82" spans="1:2" x14ac:dyDescent="0.2">
      <c r="A82" s="198" t="s">
        <v>378</v>
      </c>
      <c r="B82" t="s">
        <v>379</v>
      </c>
    </row>
    <row r="83" spans="1:2" x14ac:dyDescent="0.2">
      <c r="A83" s="198"/>
      <c r="B83" t="s">
        <v>380</v>
      </c>
    </row>
    <row r="84" spans="1:2" x14ac:dyDescent="0.2">
      <c r="A84" s="198"/>
      <c r="B84" t="s">
        <v>381</v>
      </c>
    </row>
    <row r="85" spans="1:2" x14ac:dyDescent="0.2">
      <c r="A85" s="198"/>
      <c r="B85" t="s">
        <v>382</v>
      </c>
    </row>
    <row r="86" spans="1:2" x14ac:dyDescent="0.2">
      <c r="A86" s="199" t="s">
        <v>383</v>
      </c>
      <c r="B86" t="s">
        <v>384</v>
      </c>
    </row>
    <row r="87" spans="1:2" x14ac:dyDescent="0.2">
      <c r="A87" s="198"/>
      <c r="B87" t="s">
        <v>385</v>
      </c>
    </row>
    <row r="88" spans="1:2" x14ac:dyDescent="0.2">
      <c r="A88" s="198"/>
      <c r="B88" t="s">
        <v>386</v>
      </c>
    </row>
    <row r="89" spans="1:2" x14ac:dyDescent="0.2">
      <c r="A89" s="198"/>
      <c r="B89" t="s">
        <v>387</v>
      </c>
    </row>
    <row r="90" spans="1:2" x14ac:dyDescent="0.2">
      <c r="A90" s="198"/>
      <c r="B90" t="s">
        <v>388</v>
      </c>
    </row>
    <row r="91" spans="1:2" x14ac:dyDescent="0.2">
      <c r="A91" s="198"/>
      <c r="B91" t="s">
        <v>389</v>
      </c>
    </row>
    <row r="92" spans="1:2" x14ac:dyDescent="0.2">
      <c r="A92" s="198"/>
      <c r="B92" t="s">
        <v>390</v>
      </c>
    </row>
    <row r="93" spans="1:2" x14ac:dyDescent="0.2">
      <c r="A93" s="198"/>
      <c r="B93" t="s">
        <v>391</v>
      </c>
    </row>
    <row r="94" spans="1:2" x14ac:dyDescent="0.2">
      <c r="A94" s="198" t="s">
        <v>392</v>
      </c>
      <c r="B94" t="s">
        <v>393</v>
      </c>
    </row>
    <row r="95" spans="1:2" x14ac:dyDescent="0.2">
      <c r="A95" s="198"/>
      <c r="B95" t="s">
        <v>394</v>
      </c>
    </row>
    <row r="96" spans="1:2" x14ac:dyDescent="0.2">
      <c r="A96" s="198"/>
      <c r="B96" t="s">
        <v>395</v>
      </c>
    </row>
    <row r="97" spans="1:2" x14ac:dyDescent="0.2">
      <c r="A97" s="198"/>
      <c r="B97" t="s">
        <v>396</v>
      </c>
    </row>
    <row r="98" spans="1:2" x14ac:dyDescent="0.2">
      <c r="A98" s="198"/>
      <c r="B98" t="s">
        <v>397</v>
      </c>
    </row>
    <row r="99" spans="1:2" x14ac:dyDescent="0.2">
      <c r="A99" t="s">
        <v>398</v>
      </c>
    </row>
    <row r="100" spans="1:2" x14ac:dyDescent="0.2">
      <c r="B100" t="s">
        <v>51</v>
      </c>
    </row>
    <row r="101" spans="1:2" x14ac:dyDescent="0.2">
      <c r="B101" t="s">
        <v>138</v>
      </c>
    </row>
    <row r="102" spans="1:2" x14ac:dyDescent="0.2">
      <c r="B102" t="s">
        <v>254</v>
      </c>
    </row>
    <row r="103" spans="1:2" x14ac:dyDescent="0.2">
      <c r="B103" t="s">
        <v>399</v>
      </c>
    </row>
    <row r="104" spans="1:2" x14ac:dyDescent="0.2">
      <c r="B104" t="s">
        <v>400</v>
      </c>
    </row>
    <row r="105" spans="1:2" x14ac:dyDescent="0.2">
      <c r="B105" t="s">
        <v>401</v>
      </c>
    </row>
    <row r="106" spans="1:2" x14ac:dyDescent="0.2">
      <c r="B106" t="s">
        <v>402</v>
      </c>
    </row>
    <row r="107" spans="1:2" x14ac:dyDescent="0.2">
      <c r="A107" t="s">
        <v>403</v>
      </c>
    </row>
    <row r="108" spans="1:2" x14ac:dyDescent="0.2">
      <c r="B108" t="s">
        <v>404</v>
      </c>
    </row>
    <row r="109" spans="1:2" x14ac:dyDescent="0.2">
      <c r="B109" t="s">
        <v>405</v>
      </c>
    </row>
    <row r="110" spans="1:2" x14ac:dyDescent="0.2">
      <c r="B110" t="s">
        <v>406</v>
      </c>
    </row>
    <row r="111" spans="1:2" x14ac:dyDescent="0.2">
      <c r="A111" t="s">
        <v>407</v>
      </c>
    </row>
    <row r="112" spans="1:2" x14ac:dyDescent="0.2">
      <c r="B112" t="s">
        <v>408</v>
      </c>
    </row>
    <row r="113" spans="1:2" x14ac:dyDescent="0.2">
      <c r="B113" t="s">
        <v>409</v>
      </c>
    </row>
    <row r="114" spans="1:2" x14ac:dyDescent="0.2">
      <c r="B114" t="s">
        <v>410</v>
      </c>
    </row>
    <row r="115" spans="1:2" x14ac:dyDescent="0.2">
      <c r="A115" t="s">
        <v>411</v>
      </c>
    </row>
    <row r="116" spans="1:2" x14ac:dyDescent="0.2">
      <c r="B116">
        <v>1</v>
      </c>
    </row>
    <row r="117" spans="1:2" x14ac:dyDescent="0.2">
      <c r="B117">
        <v>2</v>
      </c>
    </row>
    <row r="118" spans="1:2" x14ac:dyDescent="0.2">
      <c r="B118">
        <v>3</v>
      </c>
    </row>
    <row r="119" spans="1:2" x14ac:dyDescent="0.2">
      <c r="B119">
        <v>4</v>
      </c>
    </row>
    <row r="120" spans="1:2" x14ac:dyDescent="0.2">
      <c r="B120">
        <v>5</v>
      </c>
    </row>
    <row r="121" spans="1:2" x14ac:dyDescent="0.2">
      <c r="B121">
        <v>6</v>
      </c>
    </row>
    <row r="122" spans="1:2" x14ac:dyDescent="0.2">
      <c r="B122">
        <v>7</v>
      </c>
    </row>
    <row r="123" spans="1:2" x14ac:dyDescent="0.2">
      <c r="B123">
        <v>8</v>
      </c>
    </row>
    <row r="124" spans="1:2" x14ac:dyDescent="0.2">
      <c r="B124">
        <v>9</v>
      </c>
    </row>
    <row r="125" spans="1:2" x14ac:dyDescent="0.2">
      <c r="B125">
        <v>10</v>
      </c>
    </row>
    <row r="126" spans="1:2" x14ac:dyDescent="0.2">
      <c r="B126">
        <v>11</v>
      </c>
    </row>
    <row r="127" spans="1:2" x14ac:dyDescent="0.2">
      <c r="B127">
        <v>12</v>
      </c>
    </row>
    <row r="128" spans="1:2" x14ac:dyDescent="0.2">
      <c r="B128">
        <v>13</v>
      </c>
    </row>
    <row r="129" spans="1:2" x14ac:dyDescent="0.2">
      <c r="B129">
        <v>14</v>
      </c>
    </row>
    <row r="130" spans="1:2" x14ac:dyDescent="0.2">
      <c r="B130">
        <v>15</v>
      </c>
    </row>
    <row r="131" spans="1:2" x14ac:dyDescent="0.2">
      <c r="B131" t="s">
        <v>412</v>
      </c>
    </row>
    <row r="132" spans="1:2" x14ac:dyDescent="0.2">
      <c r="A132" t="s">
        <v>413</v>
      </c>
    </row>
    <row r="133" spans="1:2" x14ac:dyDescent="0.2">
      <c r="B133" t="s">
        <v>61</v>
      </c>
    </row>
    <row r="134" spans="1:2" x14ac:dyDescent="0.2">
      <c r="B134" t="s">
        <v>62</v>
      </c>
    </row>
    <row r="135" spans="1:2" x14ac:dyDescent="0.2">
      <c r="A135" t="s">
        <v>414</v>
      </c>
    </row>
    <row r="136" spans="1:2" x14ac:dyDescent="0.2">
      <c r="B136" t="s">
        <v>61</v>
      </c>
    </row>
    <row r="137" spans="1:2" x14ac:dyDescent="0.2">
      <c r="B137" t="s">
        <v>62</v>
      </c>
    </row>
  </sheetData>
  <mergeCells count="7">
    <mergeCell ref="A94:A98"/>
    <mergeCell ref="A64:A65"/>
    <mergeCell ref="A66:A69"/>
    <mergeCell ref="A70:A71"/>
    <mergeCell ref="A72:A81"/>
    <mergeCell ref="A82:A85"/>
    <mergeCell ref="A86:A9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Matriz_</vt:lpstr>
      <vt:lpstr>Activos_Eliminados</vt:lpstr>
      <vt:lpstr>Instrucciones_Diligenciamiento</vt:lpstr>
      <vt:lpstr>Listas</vt:lpstr>
      <vt:lpstr>Activos_Eliminados!Print_Area</vt:lpstr>
      <vt:lpstr>Matriz_!Print_Area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Gonzalez Mojica</dc:creator>
  <cp:keywords/>
  <dc:description/>
  <cp:lastModifiedBy>Laura Villarraga</cp:lastModifiedBy>
  <cp:revision/>
  <dcterms:created xsi:type="dcterms:W3CDTF">2019-09-05T14:18:56Z</dcterms:created>
  <dcterms:modified xsi:type="dcterms:W3CDTF">2020-09-29T23:09:22Z</dcterms:modified>
  <cp:category/>
  <cp:contentStatus/>
</cp:coreProperties>
</file>