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autoCompressPictures="0"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8ADE197E-8C75-44E2-90AC-5FD4BD2A92E0}" xr6:coauthVersionLast="47" xr6:coauthVersionMax="47" xr10:uidLastSave="{00000000-0000-0000-0000-000000000000}"/>
  <bookViews>
    <workbookView xWindow="-120" yWindow="-120" windowWidth="20730" windowHeight="11160" tabRatio="670" firstSheet="1" activeTab="2" xr2:uid="{00000000-000D-0000-FFFF-FFFF00000000}"/>
  </bookViews>
  <sheets>
    <sheet name="Inicio" sheetId="16" r:id="rId1"/>
    <sheet name="Instrucciones" sheetId="21" r:id="rId2"/>
    <sheet name="Autodiagnóstico" sheetId="25" r:id="rId3"/>
    <sheet name="Gráficas " sheetId="20" r:id="rId4"/>
    <sheet name="Clasificación Niveles" sheetId="26" r:id="rId5"/>
    <sheet name="Listas" sheetId="24" state="hidden" r:id="rId6"/>
  </sheets>
  <externalReferences>
    <externalReference r:id="rId7"/>
    <externalReference r:id="rId8"/>
    <externalReference r:id="rId9"/>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sharedStrings.xml><?xml version="1.0" encoding="utf-8"?>
<sst xmlns="http://schemas.openxmlformats.org/spreadsheetml/2006/main" count="332" uniqueCount="264">
  <si>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</si>
  <si>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</si>
  <si>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</si>
  <si>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</si>
  <si>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</si>
  <si>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</si>
  <si>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</si>
  <si>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</si>
  <si>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</si>
  <si>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</si>
  <si>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</si>
  <si>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</si>
  <si>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</si>
  <si>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</si>
  <si>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</si>
  <si>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</si>
  <si>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</si>
  <si>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</si>
  <si>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</si>
  <si>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</si>
  <si>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</si>
  <si>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</si>
  <si>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</si>
  <si>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</si>
  <si>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</si>
  <si>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</si>
  <si>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</si>
  <si>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</si>
  <si>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</si>
  <si>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</si>
  <si>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</si>
  <si>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</si>
  <si>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</si>
  <si>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</si>
  <si>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</si>
  <si>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</si>
  <si>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</si>
  <si>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</si>
  <si>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</si>
  <si>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</si>
  <si>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</si>
  <si>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</si>
  <si>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</si>
  <si>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</si>
  <si>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</si>
  <si>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</si>
  <si>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</si>
  <si>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</si>
  <si>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</si>
  <si>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</si>
  <si>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</si>
  <si>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</si>
  <si>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</si>
  <si>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</si>
  <si>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</si>
  <si>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</si>
  <si>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</si>
  <si>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</si>
  <si>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</si>
  <si>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</si>
  <si>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</si>
  <si>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</si>
  <si>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</si>
  <si>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</si>
  <si>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</si>
  <si>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</si>
  <si>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</si>
  <si>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</si>
  <si>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</si>
  <si>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</si>
  <si>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</si>
  <si>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</si>
  <si>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</si>
  <si>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</si>
  <si>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</si>
  <si>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</si>
  <si>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</si>
  <si>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</si>
  <si>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</si>
  <si>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</si>
  <si>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</si>
  <si>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</si>
  <si>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</si>
  <si>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</si>
  <si>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</si>
  <si>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</si>
  <si>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</si>
  <si>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</si>
  <si>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</si>
  <si>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</si>
  <si>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</si>
  <si>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</si>
  <si>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</si>
  <si>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</si>
  <si>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</si>
  <si>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</si>
  <si>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</si>
  <si>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</si>
  <si>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</si>
  <si>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</si>
  <si>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</si>
  <si>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</si>
  <si>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</si>
  <si>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</si>
  <si>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</si>
  <si>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</si>
  <si>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</si>
  <si>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</si>
  <si>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</si>
  <si>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</si>
  <si>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</si>
  <si>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</si>
  <si>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</si>
  <si>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</si>
  <si>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</si>
  <si>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</si>
  <si>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</si>
  <si>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</si>
  <si>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</si>
  <si>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</si>
  <si>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</si>
  <si>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</si>
  <si>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</si>
  <si>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</si>
  <si>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</si>
  <si>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</si>
  <si>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</si>
  <si>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</si>
  <si>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</si>
  <si>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</si>
  <si>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</si>
  <si>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</si>
  <si>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</si>
  <si>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</si>
  <si>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</si>
  <si>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</si>
  <si>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</si>
  <si>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</si>
  <si>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</si>
  <si>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</si>
  <si>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</si>
  <si>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</si>
  <si>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</si>
  <si>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</si>
  <si>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</si>
  <si>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</si>
  <si>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</si>
  <si>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</si>
  <si>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</si>
  <si>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</si>
  <si>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</si>
  <si>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</si>
  <si>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</si>
  <si>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</si>
  <si>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</si>
  <si>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</si>
  <si>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</si>
  <si>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</si>
  <si>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</si>
  <si>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</si>
  <si>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</si>
  <si>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</si>
  <si>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</si>
  <si>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</si>
  <si>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</si>
  <si>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</si>
  <si>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</si>
  <si>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</si>
  <si>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</si>
  <si>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</si>
  <si>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</si>
  <si>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</si>
  <si>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</si>
  <si>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</si>
  <si>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</si>
  <si>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</si>
  <si>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</si>
  <si>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</si>
  <si>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</si>
  <si>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</si>
  <si>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</si>
  <si>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</si>
  <si>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</si>
  <si>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</si>
  <si>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</si>
  <si>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</si>
  <si>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</si>
  <si>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</si>
  <si>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</si>
  <si>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</si>
  <si>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</si>
  <si>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</si>
  <si>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AUTODIAGNÓSTICO GESTIÓN DE LA RENDICIÓN DE CUENTAS</t>
  </si>
  <si>
    <t>RESULTADOS GESTIÓN DE LA RENDICIÓN DE CUENTAS</t>
  </si>
  <si>
    <t>ESTRATEGIA DE IMPLEMENTACIÓN</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</si>
  <si>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</si>
  <si>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</si>
  <si>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</si>
  <si>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</si>
  <si>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</si>
  <si>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</si>
  <si>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</si>
  <si>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</si>
  <si>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</si>
  <si>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</si>
  <si>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</si>
  <si>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</si>
  <si>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</si>
  <si>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</si>
  <si>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Esta actividad no se ha realizado</t>
  </si>
  <si>
    <t>El documento de caracterización de ciudadanos, grupos de valor y/o grupos de interes IGAC 2020, identifica las necesidades e intereses de estos grupos. https://www.igac.gov.co/sites/igac.gov.co/files/caracterizacion_usuarios_doc.final-30122020.pdf 
Informe de gestión 2020: https://www.igac.gov.co/sites/igac.gov.co/files/noticias/rendicuentas.pdf</t>
  </si>
  <si>
    <t>Se realizó el diagnóstico pero los resultados no se socializaron al interior de la entidad.</t>
  </si>
  <si>
    <t>La entidad cumple con dar cuenta a los entes de control según solicitud, por ejemplo sireci- Procuraduría General de la Nación, Contraloría de la Republica y Contaduria General de la Nación.</t>
  </si>
  <si>
    <t>INSTITUTO GEOGRÁFICO AGUSTÍN CODAZZI - IGAC</t>
  </si>
  <si>
    <t>(Periodo:  enero 2020 - marzo 2021)</t>
  </si>
  <si>
    <t>Para la vigencia 2020 la entidad se encontraba en el nivel inicial, por tanto, la dependencia responsable de liderar el proceso de rendición de cuentas fue el Grupo Interno de Trabajo Servicio al Ciudadano y en articulación con el Grupo Interno de Trabajo Talento Humano se realizó capacitacion de rendicion de cuentas con el Departamento Administrativo de la Función Pública . Ademas de esto, se socializó a las Direcciones Territoriales. 
Asi mismo, se elaboró pieza comunicativa de rendición de cuentas https://www.igac.gov.co/es/contenido/rendicion-de-cuentas-permanente
Para la vigencia 2021, según acta No. 3 del 19 de marzo de 2021 el Comité Institucional de Gestión y Desempeño aprueba la constitución del equipo líder de Participación Ciudadana y Rendición de Cuentas</t>
  </si>
  <si>
    <t>Se publicó en la página web del Instituto 3 reportes cuatrimestrales de actividades de rendición de cuentas de sede central y direcciones territoriales.
https://www.igac.gov.co/sites/igac.gov.co/files/copia_de_central_informe_1_rdc_consol_0.xlsx
https://www.igac.gov.co/sites/igac.gov.co/files/copia_de_dt_rdc_consol_enero_abril_2020_0.xlsx
https://www.igac.gov.co/sites/igac.gov.co/files/sede_central_rendicion_cuentas_ii_cuatrimestre_2020.xlsx
https://www.igac.gov.co/sites/igac.gov.co/files/direcciones_territoriales_rendicion_cuentas_ii_cuatrimestre_2020.xlsx
https://www.igac.gov.co/sites/igac.gov.co/files/reporte_iii_cuatrimestre_2020_rendicion_de_cuentas_direcciones_territoriales.pdf
https://www.igac.gov.co/sites/igac.gov.co/files/rendicion_de_cuentas_sede_central_iii_cuatrimestre_2020.pdf</t>
  </si>
  <si>
    <t>Durante la vigencia 2020 los espacios exitosos de rendición de cuentas se pueden visualizar en el siguiente link https://www.igac.gov.co/es/contenido/rendicion-de-cuentas-permanente; asi mismo, se destaca el uso de la tecnología para la cercanía comunicacional ante el distanciamiento social https://www.youtube.com/watch?v=LuNnqw1Uu-4.
Para la vigencia 2021: Se tienen en cuenta las experiencias anteriores.</t>
  </si>
  <si>
    <t>El Instituto realizó la caraterizacion de grupos de valor, pero no se han clasificado para convocar a los espacios de diálogo para la rendición de cuentas
https://www.igac.gov.co/sites/igac.gov.co/files/caracterizacion_usuarios_doc.final-30122020.pdf</t>
  </si>
  <si>
    <t>Para la vigencia 2020 se formuló el reto, los objetivos, metas e indicadores del proceso de rendición de cuentas, el cual se validó en el Plan Anticorrupción y de Atención al Ciudadano 2020
Como el corte de este autodiagnóstico va hasta el primer trimestre de la vigencia 2021, se formuló el reto, objetivos, metas e indicadores de la estrategia de rendicion  de cuentas como se registra en el Plan Anticorrupción y de Atención al Ciudadano 2021</t>
  </si>
  <si>
    <t xml:space="preserve">En la construcción de las actividades del componente de rendición de cuentas del Plan Anticorrupción y de Atención al Ciudadano 2020, se tuvo en cuenta el cumplimiento de los elementos de información, diálogo y responsabilidad.
</t>
  </si>
  <si>
    <t>Para la vigencia 2020 no se estableció cronograma de ejecucion de las actividades de diálogo de los ejercicios de rendición de cuentas, pero se reportó en un formato las actividades ejecutadas por las direcciones territoriales y las dependencias de la sede central.
https://www.igac.gov.co/sites/igac.gov.co/files/copia_de_central_informe_1_rdc_consol_0.xlsx
https://www.igac.gov.co/sites/igac.gov.co/files/copia_de_dt_rdc_consol_enero_abril_2020_0.xlsx
https://www.igac.gov.co/sites/igac.gov.co/files/sede_central_rendicion_cuentas_ii_cuatrimestre_2020.xlsx
https://www.igac.gov.co/sites/igac.gov.co/files/direcciones_territoriales_rendicion_cuentas_ii_cuatrimestre_2020.xlsx
https://www.igac.gov.co/sites/igac.gov.co/files/reporte_iii_cuatrimestre_2020_rendicion_de_cuentas_direcciones_territoriales.pdf
https://www.igac.gov.co/sites/igac.gov.co/files/rendicion_de_cuentas_sede_central_iii_cuatrimestre_2020.pdf
Como el corte de este autodiagnóstico va hasta el primer trimestre de la vigencia 2021, en la etapa de diseño se realiza el cronograma de las actividades, el cual se formula de acuerdo con las fechas establecidas en el Plan Anticorrupción y de Atención al Ciudadano 2021.</t>
  </si>
  <si>
    <t>La entidad dispone la página web del Instituto y las redes sociales como canales de divulgación permante de información
https://www.igac.gov.co/transparencia-y-acceso-a-la-informacion-publica/mecanismo-de-presentacion-directa-de-solicitudes-quejas-y-reclamos</t>
  </si>
  <si>
    <t>La entidad dispone de canales de atención para la divulgación permanente de información
https://www.igac.gov.co/transparencia-y-acceso-a-la-informacion-publica/mecanismo-de-presentacion-directa-de-solicitudes-quejas-y-reclamos</t>
  </si>
  <si>
    <t>De acuerdo con el acta No. 6 del 31 de agosto de 2020 del Comité Institucional de Gestión y Desempeño, se definió el rol y responsabilidades de los encargados de la audiencia pública de rendición de cuentas.
Para la vigencia 2021 de acuerdo con el acta No. 3 del 19 de marzo del Comité Institucional de Gestión y Desempeño se define el equipo líder de participación y rendición de cuentas</t>
  </si>
  <si>
    <t>La entidad diseñó e implementó los formatos de reporte de las actividades de rendición de cuentas.
https://www.igac.gov.co/sites/igac.gov.co/files/copia_de_central_informe_1_rdc_consol_0.xlsx
https://www.igac.gov.co/sites/igac.gov.co/files/copia_de_dt_rdc_consol_enero_abril_2020_0.xlsx
https://www.igac.gov.co/sites/igac.gov.co/files/sede_central_rendicion_cuentas_ii_cuatrimestre_2020.xlsx
https://www.igac.gov.co/sites/igac.gov.co/files/direcciones_territoriales_rendicion_cuentas_ii_cuatrimestre_2020.xlsx
https://www.igac.gov.co/sites/igac.gov.co/files/reporte_iii_cuatrimestre_2020_rendicion_de_cuentas_direcciones_territoriales.pdf
https://www.igac.gov.co/sites/igac.gov.co/files/rendicion_de_cuentas_sede_central_iii_cuatrimestre_2020.pdf</t>
  </si>
  <si>
    <t xml:space="preserve">Para la rendición de cuentas permanente, se publica en la página web de la entidad la información presupuestal como se reportó en los informes del    II y III cuatrimestre de 2020
https://www.igac.gov.co/sites/igac.gov.co/files/informe_ii_cuatrimestre_rendicion_de_cuentas_y_participacion.pdf
https://www.igac.gov.co/sites/igac.gov.co/files/participacion_y_rendicion_de_cuentas_informe_iii_cuatrimestre_1.pdf
</t>
  </si>
  <si>
    <t xml:space="preserve">Para la audiencia pública se convoca a la ciudadanía a participar en el proceso de rendición de cuentas con preguntas y comentarios sobre el documento "Cierre de Gestión 2020 IGAC", a través del correo electrónico contactenos@igac.gov.co.  
https://www.igac.gov.co/es/noticias/participe-en-la-rendicion-de-cuentas-del-igac
</t>
  </si>
  <si>
    <t xml:space="preserve">Para la vigencia 2020 la Oficina de Difusión y Mercadeo de la Información realiza la estrategia de comunicaciones IGAC:
https://www.igac.gov.co/sites/igac.gov.co/files/estrategia_de_comunicacion_del_instituto_geografico_agustin_codazzi_0.pdf
Como el corte de este autodiagnóstico va hasta el primer trimestre de la vigencia 2021, el 1o. de marzo la Oficina de Difusión y Mercadeo de la Información se presenta la estrategia de comunicaciones para la vigencia
https://www.igac.gov.co/sites/igac.gov.co/files/estrategia_de_comunicacion_2021_1_0.pdf
</t>
  </si>
  <si>
    <t>Como actividad de rendición de cuentas permanente, se publica en la página web de la entidad el seguimiento al plan de acción anual, plan operativo anual de inversión, los cuales contienen indicadores, avances de sus metas.
https://www.igac.gov.co/es/transparencia-y-acceso-a-la-informacion-publica/plan-de-accion-anual
https://www.igac.gov.co/sites/igac.gov.co/files/resultado_planes_de_accion_y_riesgos_sede_central.xlsx</t>
  </si>
  <si>
    <t>Como actividad de rendición de cuentas permanente, se publica en la página web de la entidad la información sobre contratación, tal como se reportó en los informes de rendición de cuentas del  II y III cuatrimestre de 2020
https://www.igac.gov.co/sites/igac.gov.co/files/informe_ii_cuatrimestre_rendicion_de_cuentas_y_participacion.pdf
https://www.igac.gov.co/sites/igac.gov.co/files/participacion_y_rendicion_de_cuentas_informe_iii_cuatrimestre_1.pdf</t>
  </si>
  <si>
    <t>Se evidencia que la entidad preparó la información sobre la garantia de derechos humanos y paz, materializada en los programas, proyectos y servicios implementados, con sus respectivos indicadores y verificando la accesibiliad, asequibilidad, adaptabilidad y calidad de los bienes y servicios, como se registra en el seguimiento del Plan Anticorrupción y de Atención al Ciudadano, se realiza para la vigencia 2020 la autoevaluacion enfoque de derechos humanos y paz en la rendición de cuentas, instrumento No. 5 del Manunal Único de Rendición de Cuentas - MURC
https://www.igac.gov.co/sites/igac.gov.co/files/segui_1er_trim_plan_anticorrupcion_y_de_atencion_al_ciudadano_2021_5.xlsx</t>
  </si>
  <si>
    <t>En rendición de cuentas permanente se presentó el análisis de peticiones, quejas, reclamos o denuncias recibidas por la entidad, como se relaciona en los informes cuatrimestrales de rendición de cuentas:
https://www.igac.gov.co/sites/igac.gov.co/files/informe_ii_cuatrimestre_rendicion_de_cuentas_y_participacion.pdf
https://www.igac.gov.co/sites/igac.gov.co/files/participacion_y_rendicion_de_cuentas_informe_iii_cuatrimestre_1.pdf</t>
  </si>
  <si>
    <t>Para la audiencia pública se convoca a la ciudadanía a participar en el proceso de rendición de cuentas con preguntas y comentarios sobre el documento "Cierre de Gestión 2020 IGAC", a través del correo electrónico contactenos@igac.gov.co.  
https://www.igac.gov.co/es/noticias/participe-en-la-rendicion-de-cuentas-del-igac</t>
  </si>
  <si>
    <t xml:space="preserve">En la vigencia 2020, la entidad fortaleció el uso de las tecnologías para la cercanía comunicacional ante el distanciamiento social y de esta manera convocar a los ciudadanos y grupos de valor a los diferrntes espacios de rendición de cuentas, para ello se utilizaron las siguientes redes sociales: 
Facebook: Instituto Geográfico Agustín Codazzi 
Instagram: @igaccolombia 
YouTube: Instituto Geográfico Agustín Codazzi - IGAC
Twitter:@igacColombia
</t>
  </si>
  <si>
    <t xml:space="preserve">En el cronograma de participacíon ciudadana 2020 y en la matriz de rendición de cuentas permanente  se registran espacios de diálogo virtuales  en temas de las áreas misionales con el apoyo de la Oficina de Difusión y Mercadeo de la Información, utilizando facebook live y redes sociales como twitter, instagram
Como el corte de este autodiagnóstico va hasta el primer trimestre de la vigencia 2021, durante la etapa de planeación, se definieron los espacios de diálogo de rendición de cuentas en el marco del plan de acción y el plan anticorrupción
</t>
  </si>
  <si>
    <t>Se convocó a participar a la ciudadanía a la audiencia de rendición de cuentas y a los comentarios los informes de rendición de cuentas de los compromisos derivados del Acuerdo de Paz.
https://www.igac.gov.co/es/noticias/participe-en-la-rendicion-de-cuentas-del-igac
https://www.igac.gov.co/es/noticias/igac-abre-para-comentarios-los-informes-de-rendicion-de-cuentas-de-los-compromisos</t>
  </si>
  <si>
    <t>Se utiliza el canal virtual como apoyo a las acciones de dialogo https://fb.watch/3nIaDngG4t/
Facebook: Instituto Geográfico Agustín Codazzi 
Instagram: @igaccolombia 
YouTube: Instituto Geográfico Agustín Codazzi - IGAC
Twitter:@igacColombia</t>
  </si>
  <si>
    <t>La Oficina de Control Interno realiza informe rendición de cuentas permanente vigencia 2020.
https://www.igac.gov.co/sites/igac.gov.co/files/rendicion_de_cuentas_2020.pdf</t>
  </si>
  <si>
    <t>Se destaca el uso de la tecnología para la cercanía comunicacional ante el distanciamiento social 
https://www.youtube.com/watch?v=LuNnqw1Uu-4. 
Uso de los formatos de reportes de las actividades de rendición de cuentas por parte de las dependencias y direcciones territoriales . https://www.igac.gov.co/es/contenido/rendicion-de-cuentas-permanente</t>
  </si>
  <si>
    <t>De acuerdo con la evaluación del Plan anticorrupción y de atención al ciudadano 2020, la ejecución del componente de rendición de cuentas  fue de 100%.</t>
  </si>
  <si>
    <t>La Oficina de Control Interno realiza Informe de rendición de cuentas permanente 2020 en el que se evidencia el cumplimiento de la publicacion en la pagina web de los diferentes temas que forman parte del quehacer institucional , en cumplimiento de su misión con el propósito de generar un ambiente de confianza entre la entidad y la ciudadanía; publicado en el siguiente link: https://www.igac.gov.co/sites/igac.gov.co/files/rendicion_de_cuentas_2020.pdf .
Las actividades del componente de Rendición de cuentas del plan Anticorrupción y atención  al ciudadano 2020 tuvo califición del 100% , y se encuentra en el siguiente enlace
https://www.igac.gov.co/sites/igac.gov.co/files/seguimiento_tercer_cuatrimestre_plan_anticorrupcion_y_atencion_al_ciudadano.pdf.</t>
  </si>
  <si>
    <t>Para la vigencia 2020, la entidad implementó en sus programas, proyectos y planes los espacios de dálogo sobre los temas de gestión general.  Igualmente en la planeación de los planes institucionales para la vigencia 2021 se tuvo en cuenta los espacios de diálogo de rendición de cuentas sobre los temas de getión general, específicamente en el Plan de Acción Anual y en el  Plan Anticorrupción y de Atención al Ciudadano</t>
  </si>
  <si>
    <t>Actividad no realizada</t>
  </si>
  <si>
    <t>Criterios</t>
  </si>
  <si>
    <t>Actividad realizada parcialmente</t>
  </si>
  <si>
    <t>La actividad cumple totalmente con los parámetros exigidos y se encuentra sustentada</t>
  </si>
  <si>
    <t>La actividad se realizó, pero aún falta por fortalecerla</t>
  </si>
  <si>
    <t>Se realizó la actividad, pero cumple parcialmente con los parámetros</t>
  </si>
  <si>
    <t xml:space="preserve"> La Institución asocia metas y actividades formuladas en la planeación institucional desde los diferentes planes y proyectos por ejemplo Plan Anticorrupción y de Atención al ciudadano https://www.igac.gov.co/es/node/498 y Plan de Acción Anual https://www.igac.gov.co/es/contenido/metas-objetivos-en-indicadores-de-gestion-yo-desempe%C3%B1o
https://www.igac.gov.co/es/transparencia-y-acceso-a-la-informacion-publica/plan-estrategico-institucional</t>
  </si>
  <si>
    <t>Dentro de la actividad de rendición de cuentas permanente se actualizó de manera constante la información en la página web de la entidad, tal como se evidencia en los informes de rendición de cuentas de la vigencia 2020
https://www.igac.gov.co/sites/igac.gov.co/files/informe_rendicion_y_participacion_i_cuatrimestre_2020_.pdf
https://www.igac.gov.co/sites/igac.gov.co/files/informe_ii_cuatrimestre_rendicion_de_cuentas_y_participacion.pdf
https://www.igac.gov.co/sites/igac.gov.co/files/participacion_y_rendicion_de_cuentas_informe_iii_cuatrimestre_1.pdf</t>
  </si>
  <si>
    <t>Uno de los objetivos de la estrategia de comunicaciones 2020 del IGAC fue la de dinamizar los canales de comunicación digital del IGAC, especialmente las redes sociales, con contenidos de interés sobre la gestión de la entidad para todos los ciudadanos.  Se utilizaron redes sociales como el facebook para la realización de la audiencia púlica de rendición de cuentas.  Además, se organizaron   diferentes facebook live.  También se publicó información en YouTube
https://www.igac.gov.co/sites/igac.gov.co/files/estrategia_de_comunicacion_del_instituto_geografico_agustin_codazzi_0.pdf</t>
  </si>
  <si>
    <t>En la pagina web del instituto se tiene un espacio de rendición de cuentas para la generación y divulgación de información. https://www.igac.gov.co/es/contenido/rendicion-de-cuentas-permanente.
https://www.igac.gov.co/sites/igac.gov.co/files/noticias/rendicuentas.pdf
Se utilizaron redes sociales como el facebook para la realización de la audiencia púlica de rendición de cuentas.  Además, se organizaron   diferentes facebook live.  También se publicó información en YouTube</t>
  </si>
  <si>
    <t xml:space="preserve">El corte de este autodiagnóstico comprende hasta el primer trimestre de la vigencia 2021, durante la etapa de planeación, se definieron los espacios de diálogo de rendición de cuentas en el marco del plan de acción y el plan anticorrupción </t>
  </si>
  <si>
    <t>En la vigencia 2020, la entidad fortaleció el uso de las tecnologías para la cercanía comunicacional ante el distanciamiento social y de esta manera convocar a los ciudadanos y grupos de valor a los diferrntes espacios de rendición de cuentas, para ello se utilizaron las siguientes redes sociales: 
Facebook: Instituto Geográfico Agustín Codazzi 
Instagram: @igaccolombia 
YouTube: Instituto Geográfico Agustín Codazzi - IGAC
Twitter:@igacColombia</t>
  </si>
  <si>
    <t>Los espacios de rendición de cuentas definidos contaron con la publicidad sobre la metodologia de participación, por ejemplo, se convocó a participar a la ciudadanía a la audiencia de rendición de cuentas y a los comentarios los informes de rendición de cuentas de los compromisos derivados del Acuerdo de Paz, igualmente, en la convocatoria a la participación de la rendición de cuentas institucional
https://www.igac.gov.co/es/noticias/participe-en-la-rendicion-de-cuentas-del-igac
https://www.igac.gov.co/es/noticias/igac-abre-para-comentarios-los-informes-de-rendicion-de-cuentas-de-los-compromisos</t>
  </si>
  <si>
    <t>Se explica la metodología de diálogo para cada evento de rendicíon de cuentas, pero no hubo evaluación ni se consignaron propuestas de mejora</t>
  </si>
  <si>
    <t>Los resultados del proceso de rendicion de cuentas se evidencia en los informes de rendición de cuentas de la vigencia 2020 los cuale se publicaron pero no se realizó clasificación por categorias de las observaciones y comentarios de los ciudadanos, los grupos de valor y organismos de control.
https://www.igac.gov.co/sites/igac.gov.co/files/informe_rendicion_y_participacion_i_cuatrimestre_2020_.pdf
https://www.igac.gov.co/sites/igac.gov.co/files/informe_ii_cuatrimestre_rendicion_de_cuentas_y_participacion.pdf
https://www.igac.gov.co/sites/igac.gov.co/files/participacion_y_rendicion_de_cuentas_informe_iii_cuatrimestre_1.pdf</t>
  </si>
  <si>
    <t xml:space="preserve">Actividad no realizada
No se recibieron recomendaciones u objeciones en los espacios de  dialogo de rendición de cuentas. </t>
  </si>
  <si>
    <t>Se realiza autodiagnóstico de gestión de la rendicion de cuentas para la vigencia 2019 y la calificación total fue 40,1% validado en el Plan de Anticorrupción y de atención al ciudadano PAAC 2020.</t>
  </si>
  <si>
    <t>En el marco de rendición de cuentas permanente y como actividad de la audiencia pública de rendición de cuentas, se publica en la página web de la entidad el informe de gestión para la vigencia 2020
https://www.igac.gov.co/sites/igac.gov.co/files/informe_de_gestion_igac_2020.docx
https://www.igac.gov.co/sites/igac.gov.co/files/rendicion_de_cuentas_2020.pdf</t>
  </si>
  <si>
    <t>En la vigencia 2020, la entidad fortaleció el uso de las tecnologías para la cercanía comunicacional ante el distanciamiento social y de esta manera convocar a los ciudadanos y grupos de valor a los diferentes espacios de rendición de cuentas, para ello se utilizaron las siguientes redes sociales: 
Facebook: Instituto Geográfico Agustín Codazzi 
Instagram: @igaccolombia 
YouTube: Instituto Geográfico Agustín Codazzi - IGAC
Twitter:@igacColombia</t>
  </si>
  <si>
    <t>Se recolectó la información en los formatos internos de reporte aportados por las áreas misionales y de apoyo, pero no se realizó análisis de los resultados obtenidos</t>
  </si>
  <si>
    <t>De acuerdo con los formatos de reporte de rendición de cuentas se registran una columna de recomendaciones de los ciudadanos, grupos de interes u organizaciones participantes.
https://www.igac.gov.co/sites/igac.gov.co/files/copia_de_central_informe_1_rdc_consol_0.xlsx
https://www.igac.gov.co/sites/igac.gov.co/files/copia_de_dt_rdc_consol_enero_abril_2020_0.xlsx
https://www.igac.gov.co/sites/igac.gov.co/files/sede_central_rendicion_cuentas_ii_cuatrimestre_2020.xlsx
https://www.igac.gov.co/sites/igac.gov.co/files/direcciones_territoriales_rendicion_cuentas_ii_cuatrimestre_2020.xlsx
https://www.igac.gov.co/sites/igac.gov.co/files/reporte_iii_cuatrimestre_2020_rendicion_de_cuentas_direcciones_territoriales.pdf
https://www.igac.gov.co/sites/igac.gov.co/files/rendicion_de_cuentas_sede_central_iii_cuatrimestre_2020.pdf
Como el corte de este autodiagnóstico va hasta el primer trimestre de la vigencia 2021, en la etapa de diseño se realiza el cronograma de las actividades, el cual se formula de acuerdo con las fechas establecidas en el Plan Anticorrupción y de Atención al Ciudadano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</si>
</sst>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u/>
      <sz val="16"/>
      <color rgb="FF0000FF"/>
      <name val="Arial"/>
      <family val="2"/>
    </font>
    <font>
      <b/>
      <sz val="12"/>
      <color theme="0"/>
      <name val="Arial"/>
      <family val="2"/>
    </font>
    <font>
      <sz val="12"/>
      <color theme="1"/>
      <name val="Calibri"/>
      <family val="2"/>
      <scheme val="minor"/>
    </font>
    <font>
      <b/>
      <sz val="13"/>
      <color theme="0"/>
      <name val="Arial"/>
      <family val="2"/>
    </font>
    <font>
      <sz val="11"/>
      <color rgb="FF00CC00"/>
      <name val="Arial"/>
      <family val="2"/>
    </font>
    <font>
      <sz val="11"/>
      <color rgb="FFFF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96">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right/>
      <top style="medium">
        <color theme="4" tint="-0.499984740745262"/>
      </top>
      <bottom style="medium">
        <color theme="4" tint="-0.499984740745262"/>
      </bottom>
      <diagonal/>
    </border>
    <border>
      <left style="thin">
        <color theme="4" tint="-0.499984740745262"/>
      </left>
      <right/>
      <top style="medium">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diagonal/>
    </border>
    <border>
      <left style="thin">
        <color theme="4" tint="-0.499984740745262"/>
      </left>
      <right/>
      <top style="thin">
        <color theme="4" tint="-0.499984740745262"/>
      </top>
      <bottom style="dotted">
        <color theme="3"/>
      </bottom>
      <diagonal/>
    </border>
    <border>
      <left style="thin">
        <color theme="4" tint="-0.499984740745262"/>
      </left>
      <right/>
      <top style="dotted">
        <color theme="3"/>
      </top>
      <bottom style="dotted">
        <color theme="3"/>
      </bottom>
      <diagonal/>
    </border>
    <border>
      <left style="thin">
        <color theme="4" tint="-0.499984740745262"/>
      </left>
      <right/>
      <top style="dotted">
        <color theme="3"/>
      </top>
      <bottom style="medium">
        <color theme="4" tint="-0.499984740745262"/>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top/>
      <bottom style="dotted">
        <color theme="4" tint="-0.499984740745262"/>
      </bottom>
      <diagonal/>
    </border>
    <border>
      <left style="thin">
        <color theme="4" tint="-0.499984740745262"/>
      </left>
      <right style="thin">
        <color auto="1"/>
      </right>
      <top style="dotted">
        <color theme="4" tint="-0.499984740745262"/>
      </top>
      <bottom style="double">
        <color indexed="64"/>
      </bottom>
      <diagonal/>
    </border>
  </borders>
  <cellStyleXfs count="12">
    <xf numFmtId="0" fontId="0" fillId="0" borderId="0"/>
    <xf numFmtId="41" fontId="1" fillId="0" borderId="0" applyFon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25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1"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13" fillId="0" borderId="0" xfId="0" applyFont="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xf>
    <xf numFmtId="0" fontId="20" fillId="0" borderId="0" xfId="0" applyFont="1" applyAlignment="1">
      <alignment horizontal="center" vertical="top"/>
    </xf>
    <xf numFmtId="0" fontId="20"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0"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3" xfId="0" applyFill="1" applyBorder="1"/>
    <xf numFmtId="0" fontId="22"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3" fillId="2" borderId="1" xfId="0" applyFont="1" applyFill="1" applyBorder="1" applyAlignment="1">
      <alignment horizontal="center" vertical="center"/>
    </xf>
    <xf numFmtId="0" fontId="3" fillId="0" borderId="54" xfId="0" applyFont="1" applyBorder="1" applyAlignment="1">
      <alignment vertical="center"/>
    </xf>
    <xf numFmtId="0" fontId="3" fillId="10" borderId="37" xfId="0" applyFont="1" applyFill="1" applyBorder="1" applyAlignment="1">
      <alignment vertical="center"/>
    </xf>
    <xf numFmtId="0" fontId="3" fillId="11" borderId="39" xfId="0" applyFont="1" applyFill="1" applyBorder="1" applyAlignment="1">
      <alignment vertical="center"/>
    </xf>
    <xf numFmtId="0" fontId="3" fillId="7" borderId="39" xfId="0" applyFont="1" applyFill="1" applyBorder="1" applyAlignment="1">
      <alignment vertical="center"/>
    </xf>
    <xf numFmtId="0" fontId="3" fillId="3" borderId="39" xfId="0" applyFont="1" applyFill="1" applyBorder="1" applyAlignment="1">
      <alignment vertical="center"/>
    </xf>
    <xf numFmtId="0" fontId="3" fillId="6" borderId="41" xfId="0" applyFont="1" applyFill="1" applyBorder="1" applyAlignment="1">
      <alignment vertical="center"/>
    </xf>
    <xf numFmtId="0" fontId="12"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3" fillId="0" borderId="0" xfId="0" applyFont="1" applyBorder="1" applyAlignment="1">
      <alignment horizontal="center"/>
    </xf>
    <xf numFmtId="0" fontId="21" fillId="5" borderId="47" xfId="0" applyFont="1" applyFill="1" applyBorder="1" applyAlignment="1">
      <alignment horizontal="center" vertical="center"/>
    </xf>
    <xf numFmtId="0" fontId="21" fillId="5" borderId="50" xfId="0" applyFont="1" applyFill="1" applyBorder="1" applyAlignment="1">
      <alignment horizontal="center" vertical="center"/>
    </xf>
    <xf numFmtId="0" fontId="21" fillId="5" borderId="52" xfId="0" applyFont="1" applyFill="1" applyBorder="1" applyAlignment="1">
      <alignment horizontal="center" vertical="center"/>
    </xf>
    <xf numFmtId="0" fontId="21" fillId="5" borderId="53" xfId="0" applyFont="1" applyFill="1" applyBorder="1" applyAlignment="1">
      <alignment horizontal="center" vertical="center"/>
    </xf>
    <xf numFmtId="0" fontId="21" fillId="5" borderId="51" xfId="0" applyFont="1" applyFill="1" applyBorder="1" applyAlignment="1">
      <alignment horizontal="center" vertical="center"/>
    </xf>
    <xf numFmtId="0" fontId="21" fillId="5" borderId="48" xfId="0" applyFont="1" applyFill="1" applyBorder="1" applyAlignment="1">
      <alignment horizontal="center" vertical="center"/>
    </xf>
    <xf numFmtId="0" fontId="21" fillId="5" borderId="45" xfId="0" applyFont="1" applyFill="1" applyBorder="1" applyAlignment="1">
      <alignment horizontal="center" vertical="center"/>
    </xf>
    <xf numFmtId="0" fontId="21" fillId="5" borderId="73" xfId="0" applyFont="1" applyFill="1" applyBorder="1" applyAlignment="1">
      <alignment horizontal="center" vertical="center"/>
    </xf>
    <xf numFmtId="0" fontId="21" fillId="5" borderId="75" xfId="0" applyFont="1" applyFill="1" applyBorder="1" applyAlignment="1">
      <alignment horizontal="center" vertical="center"/>
    </xf>
    <xf numFmtId="0" fontId="21" fillId="5" borderId="77" xfId="0" applyFont="1" applyFill="1" applyBorder="1" applyAlignment="1">
      <alignment horizontal="center" vertical="center"/>
    </xf>
    <xf numFmtId="0" fontId="13" fillId="0" borderId="0" xfId="0" applyFont="1" applyBorder="1" applyAlignment="1">
      <alignment horizontal="center"/>
    </xf>
    <xf numFmtId="0" fontId="13" fillId="0" borderId="0" xfId="0" applyFont="1" applyBorder="1" applyAlignment="1">
      <alignment horizontal="center"/>
    </xf>
    <xf numFmtId="0" fontId="7" fillId="8" borderId="55" xfId="0" applyFont="1" applyFill="1" applyBorder="1" applyAlignment="1">
      <alignment vertical="top" wrapText="1"/>
    </xf>
    <xf numFmtId="0" fontId="7" fillId="8" borderId="46" xfId="0" applyFont="1" applyFill="1" applyBorder="1" applyAlignment="1">
      <alignment vertical="top" wrapText="1"/>
    </xf>
    <xf numFmtId="0" fontId="7" fillId="0" borderId="74" xfId="0" applyFont="1" applyBorder="1" applyAlignment="1">
      <alignment vertical="top" wrapText="1"/>
    </xf>
    <xf numFmtId="0" fontId="7" fillId="9" borderId="76" xfId="0" applyFont="1" applyFill="1" applyBorder="1" applyAlignment="1">
      <alignment vertical="top" wrapText="1"/>
    </xf>
    <xf numFmtId="0" fontId="7" fillId="9" borderId="66" xfId="0" applyFont="1" applyFill="1" applyBorder="1" applyAlignment="1">
      <alignment vertical="top" wrapText="1"/>
    </xf>
    <xf numFmtId="0" fontId="7" fillId="9" borderId="67" xfId="0" applyFont="1" applyFill="1" applyBorder="1" applyAlignment="1">
      <alignment vertical="top" wrapText="1"/>
    </xf>
    <xf numFmtId="0" fontId="7" fillId="0" borderId="67" xfId="0" applyFont="1" applyFill="1" applyBorder="1" applyAlignment="1">
      <alignment vertical="top" wrapText="1"/>
    </xf>
    <xf numFmtId="0" fontId="7" fillId="9" borderId="68" xfId="0" applyFont="1" applyFill="1" applyBorder="1" applyAlignment="1">
      <alignment vertical="top" wrapText="1"/>
    </xf>
    <xf numFmtId="0" fontId="7" fillId="8" borderId="52" xfId="0" applyFont="1" applyFill="1" applyBorder="1" applyAlignment="1">
      <alignment vertical="top" wrapText="1"/>
    </xf>
    <xf numFmtId="0" fontId="7" fillId="8" borderId="47" xfId="0" applyFont="1" applyFill="1" applyBorder="1" applyAlignment="1">
      <alignment vertical="top" wrapText="1"/>
    </xf>
    <xf numFmtId="0" fontId="7" fillId="8" borderId="53" xfId="0" applyFont="1" applyFill="1" applyBorder="1" applyAlignment="1">
      <alignment vertical="top" wrapText="1"/>
    </xf>
    <xf numFmtId="0" fontId="7" fillId="8" borderId="51" xfId="0" applyFont="1" applyFill="1" applyBorder="1" applyAlignment="1">
      <alignment vertical="top" wrapText="1"/>
    </xf>
    <xf numFmtId="0" fontId="7" fillId="8" borderId="50"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16" fillId="5" borderId="0" xfId="0" applyFont="1" applyFill="1"/>
    <xf numFmtId="0" fontId="10" fillId="5" borderId="14" xfId="0" applyFont="1" applyFill="1" applyBorder="1" applyAlignment="1">
      <alignment vertical="center"/>
    </xf>
    <xf numFmtId="0" fontId="14" fillId="0" borderId="0" xfId="0" applyFont="1" applyAlignment="1">
      <alignment vertical="center"/>
    </xf>
    <xf numFmtId="0" fontId="14"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0" fillId="0" borderId="81" xfId="0" applyFont="1" applyBorder="1" applyAlignment="1">
      <alignment horizontal="center" vertical="center"/>
    </xf>
    <xf numFmtId="164" fontId="10" fillId="0" borderId="83" xfId="0" applyNumberFormat="1" applyFont="1" applyBorder="1" applyAlignment="1">
      <alignment horizontal="center" vertical="center"/>
    </xf>
    <xf numFmtId="0" fontId="10" fillId="0" borderId="28" xfId="0" applyFont="1" applyFill="1" applyBorder="1" applyAlignment="1">
      <alignment horizontal="center" vertical="center"/>
    </xf>
    <xf numFmtId="0" fontId="10" fillId="0" borderId="82" xfId="0" applyFont="1" applyBorder="1" applyAlignment="1">
      <alignment horizontal="center" vertical="center"/>
    </xf>
    <xf numFmtId="0" fontId="20" fillId="0" borderId="0" xfId="0" applyFont="1" applyBorder="1" applyAlignment="1">
      <alignment vertical="center"/>
    </xf>
    <xf numFmtId="0" fontId="26"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7" fillId="9" borderId="84" xfId="0" applyFont="1" applyFill="1" applyBorder="1" applyAlignment="1">
      <alignment vertical="top" wrapText="1"/>
    </xf>
    <xf numFmtId="0" fontId="7" fillId="0" borderId="47" xfId="0" applyFont="1" applyFill="1" applyBorder="1" applyAlignment="1">
      <alignment vertical="top" wrapText="1"/>
    </xf>
    <xf numFmtId="0" fontId="7" fillId="0" borderId="46" xfId="0" applyFont="1" applyFill="1" applyBorder="1" applyAlignment="1">
      <alignment vertical="top" wrapText="1"/>
    </xf>
    <xf numFmtId="0" fontId="7" fillId="0" borderId="45" xfId="0" applyFont="1" applyFill="1" applyBorder="1" applyAlignment="1">
      <alignment vertical="top" wrapText="1"/>
    </xf>
    <xf numFmtId="0" fontId="7" fillId="0" borderId="86" xfId="0" applyFont="1" applyBorder="1" applyAlignment="1">
      <alignment horizontal="justify" vertical="center" wrapText="1"/>
    </xf>
    <xf numFmtId="0" fontId="7" fillId="0" borderId="87" xfId="0" applyFont="1" applyBorder="1" applyAlignment="1">
      <alignment horizontal="justify" vertical="center" wrapText="1"/>
    </xf>
    <xf numFmtId="0" fontId="7" fillId="0" borderId="88" xfId="0" applyFont="1" applyBorder="1" applyAlignment="1">
      <alignment horizontal="justify" vertical="center" wrapText="1"/>
    </xf>
    <xf numFmtId="0" fontId="7" fillId="0" borderId="89" xfId="0" applyFont="1" applyBorder="1" applyAlignment="1">
      <alignment horizontal="justify" vertical="center" wrapText="1"/>
    </xf>
    <xf numFmtId="0" fontId="7" fillId="0" borderId="90" xfId="0" applyFont="1" applyBorder="1" applyAlignment="1">
      <alignment horizontal="justify" vertical="center" wrapText="1"/>
    </xf>
    <xf numFmtId="0" fontId="7" fillId="0" borderId="91" xfId="0" applyFont="1" applyBorder="1" applyAlignment="1">
      <alignment horizontal="justify" vertical="center" wrapText="1"/>
    </xf>
    <xf numFmtId="0" fontId="7" fillId="0" borderId="87" xfId="0" applyFont="1" applyBorder="1" applyAlignment="1">
      <alignment horizontal="justify" vertical="top" wrapText="1"/>
    </xf>
    <xf numFmtId="0" fontId="7" fillId="0" borderId="42" xfId="0" applyFont="1" applyBorder="1" applyAlignment="1">
      <alignment horizontal="justify" vertical="center" wrapText="1"/>
    </xf>
    <xf numFmtId="0" fontId="7" fillId="0" borderId="92" xfId="0" applyFont="1" applyBorder="1" applyAlignment="1">
      <alignment horizontal="justify" vertical="center" wrapText="1"/>
    </xf>
    <xf numFmtId="0" fontId="7" fillId="0" borderId="93" xfId="0" applyFont="1" applyBorder="1" applyAlignment="1">
      <alignment horizontal="justify" vertical="center" wrapText="1"/>
    </xf>
    <xf numFmtId="0" fontId="7" fillId="0" borderId="87" xfId="0" applyFont="1" applyFill="1" applyBorder="1" applyAlignment="1">
      <alignment horizontal="justify" vertical="center" wrapText="1"/>
    </xf>
    <xf numFmtId="0" fontId="7" fillId="0" borderId="87" xfId="0" applyFont="1" applyFill="1" applyBorder="1" applyAlignment="1">
      <alignment vertical="top" wrapText="1"/>
    </xf>
    <xf numFmtId="0" fontId="7" fillId="0" borderId="56" xfId="0" applyFont="1" applyBorder="1" applyAlignment="1">
      <alignment horizontal="justify" vertical="center" wrapText="1"/>
    </xf>
    <xf numFmtId="0" fontId="7" fillId="0" borderId="94" xfId="0" applyFont="1" applyBorder="1" applyAlignment="1">
      <alignment horizontal="justify" vertical="center" wrapText="1"/>
    </xf>
    <xf numFmtId="0" fontId="7" fillId="0" borderId="88" xfId="0" applyFont="1" applyBorder="1" applyAlignment="1">
      <alignment horizontal="justify" vertical="top" wrapText="1"/>
    </xf>
    <xf numFmtId="0" fontId="32" fillId="0" borderId="1" xfId="0" applyFont="1" applyBorder="1" applyAlignment="1">
      <alignment vertical="center"/>
    </xf>
    <xf numFmtId="0" fontId="3" fillId="0" borderId="1" xfId="0" applyFont="1" applyBorder="1" applyAlignment="1">
      <alignment vertical="center"/>
    </xf>
    <xf numFmtId="0" fontId="33" fillId="0" borderId="1" xfId="0" applyFont="1" applyBorder="1" applyAlignment="1">
      <alignment vertical="center" wrapText="1"/>
    </xf>
    <xf numFmtId="0" fontId="32"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37" xfId="0" applyFont="1" applyBorder="1" applyAlignment="1">
      <alignment horizontal="left" vertical="top" wrapText="1"/>
    </xf>
    <xf numFmtId="0" fontId="7" fillId="0" borderId="95" xfId="0" applyFont="1" applyBorder="1" applyAlignment="1">
      <alignment horizontal="justify" vertical="center" wrapText="1"/>
    </xf>
    <xf numFmtId="0" fontId="7" fillId="0" borderId="53" xfId="0" applyFont="1" applyFill="1" applyBorder="1" applyAlignment="1">
      <alignment vertical="top" wrapText="1"/>
    </xf>
    <xf numFmtId="0" fontId="7" fillId="0" borderId="48" xfId="0" applyFont="1" applyFill="1" applyBorder="1" applyAlignment="1">
      <alignment vertical="top" wrapText="1"/>
    </xf>
    <xf numFmtId="0" fontId="7" fillId="0" borderId="51" xfId="0" applyFont="1" applyFill="1" applyBorder="1" applyAlignment="1">
      <alignment vertical="top" wrapText="1"/>
    </xf>
    <xf numFmtId="0" fontId="7" fillId="0" borderId="50" xfId="0" applyFont="1" applyFill="1" applyBorder="1" applyAlignment="1">
      <alignment vertical="top" wrapText="1"/>
    </xf>
    <xf numFmtId="0" fontId="7" fillId="0" borderId="69" xfId="0" applyFont="1" applyFill="1" applyBorder="1" applyAlignment="1">
      <alignment vertical="top" wrapText="1"/>
    </xf>
    <xf numFmtId="0" fontId="7" fillId="0" borderId="57" xfId="0" applyFont="1" applyFill="1" applyBorder="1" applyAlignment="1">
      <alignment vertical="top" wrapText="1"/>
    </xf>
    <xf numFmtId="0" fontId="7" fillId="0" borderId="61" xfId="0" applyFont="1" applyFill="1" applyBorder="1" applyAlignment="1">
      <alignment vertical="top" wrapText="1"/>
    </xf>
    <xf numFmtId="0" fontId="7" fillId="0" borderId="49" xfId="0" applyFont="1" applyFill="1" applyBorder="1" applyAlignment="1">
      <alignment vertical="top" wrapText="1"/>
    </xf>
    <xf numFmtId="0" fontId="7" fillId="0" borderId="72" xfId="0" applyFont="1" applyFill="1" applyBorder="1" applyAlignment="1">
      <alignment vertical="top" wrapText="1"/>
    </xf>
    <xf numFmtId="0" fontId="9" fillId="12"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2" borderId="78" xfId="0" applyFont="1" applyFill="1" applyBorder="1" applyAlignment="1">
      <alignment horizontal="center" vertical="center"/>
    </xf>
    <xf numFmtId="0" fontId="9" fillId="12" borderId="79" xfId="0" applyFont="1" applyFill="1" applyBorder="1" applyAlignment="1">
      <alignment horizontal="center" vertical="center"/>
    </xf>
    <xf numFmtId="0" fontId="9" fillId="12" borderId="80" xfId="0" applyFont="1" applyFill="1" applyBorder="1" applyAlignment="1">
      <alignment horizontal="center" vertical="center"/>
    </xf>
    <xf numFmtId="0" fontId="11" fillId="4" borderId="0" xfId="0" applyFont="1" applyFill="1" applyBorder="1" applyAlignment="1">
      <alignment horizontal="center" vertical="center"/>
    </xf>
    <xf numFmtId="0" fontId="1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0"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9" fillId="13" borderId="31" xfId="0" applyFont="1" applyFill="1" applyBorder="1" applyAlignment="1">
      <alignment horizontal="center" vertical="center" wrapText="1"/>
    </xf>
    <xf numFmtId="0" fontId="30" fillId="13" borderId="33"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13" fillId="0" borderId="85" xfId="0" applyFont="1" applyBorder="1" applyAlignment="1">
      <alignment horizontal="center" vertical="center"/>
    </xf>
    <xf numFmtId="0" fontId="2" fillId="13" borderId="32"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17" fillId="0" borderId="28" xfId="0" applyFont="1" applyFill="1" applyBorder="1" applyAlignment="1">
      <alignment horizontal="center" vertical="center"/>
    </xf>
    <xf numFmtId="0" fontId="3" fillId="0" borderId="29"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0" fillId="5" borderId="14" xfId="0" applyFont="1" applyFill="1" applyBorder="1" applyAlignment="1">
      <alignment vertical="center"/>
    </xf>
    <xf numFmtId="0" fontId="26" fillId="0" borderId="15" xfId="0" applyFont="1" applyBorder="1" applyAlignment="1">
      <alignment vertical="center"/>
    </xf>
    <xf numFmtId="164" fontId="17" fillId="0" borderId="14" xfId="0" applyNumberFormat="1" applyFont="1" applyBorder="1" applyAlignment="1">
      <alignment horizontal="center" vertical="center"/>
    </xf>
    <xf numFmtId="164" fontId="17" fillId="0" borderId="15" xfId="0" applyNumberFormat="1" applyFont="1" applyBorder="1" applyAlignment="1">
      <alignment horizontal="center" vertical="center"/>
    </xf>
    <xf numFmtId="164" fontId="17" fillId="0" borderId="16" xfId="0" applyNumberFormat="1" applyFont="1" applyBorder="1" applyAlignment="1">
      <alignment horizontal="center" vertical="center"/>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16" fillId="0" borderId="1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8" xfId="0" applyFont="1" applyFill="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164" fontId="25" fillId="0" borderId="60" xfId="0" applyNumberFormat="1" applyFont="1" applyBorder="1" applyAlignment="1">
      <alignment horizontal="center" vertical="center" wrapText="1"/>
    </xf>
    <xf numFmtId="164" fontId="16" fillId="0" borderId="12" xfId="0" applyNumberFormat="1" applyFont="1" applyBorder="1" applyAlignment="1">
      <alignment horizontal="center" vertical="center"/>
    </xf>
    <xf numFmtId="164" fontId="16" fillId="0" borderId="10" xfId="0" applyNumberFormat="1" applyFont="1" applyBorder="1" applyAlignment="1">
      <alignment horizontal="center" vertical="center"/>
    </xf>
    <xf numFmtId="164" fontId="16" fillId="0" borderId="11" xfId="0" applyNumberFormat="1" applyFont="1" applyBorder="1" applyAlignment="1">
      <alignment horizontal="center" vertical="center"/>
    </xf>
    <xf numFmtId="164" fontId="25" fillId="0" borderId="44" xfId="0" applyNumberFormat="1" applyFont="1" applyBorder="1" applyAlignment="1">
      <alignment horizontal="center" vertical="center" wrapText="1"/>
    </xf>
    <xf numFmtId="164" fontId="25" fillId="0" borderId="42" xfId="0" applyNumberFormat="1" applyFont="1" applyBorder="1" applyAlignment="1">
      <alignment horizontal="center" vertical="center" wrapText="1"/>
    </xf>
    <xf numFmtId="164" fontId="25" fillId="0" borderId="43" xfId="0" applyNumberFormat="1" applyFont="1" applyBorder="1" applyAlignment="1">
      <alignment horizontal="center" vertical="center" wrapText="1"/>
    </xf>
    <xf numFmtId="164" fontId="16" fillId="0" borderId="19" xfId="0" applyNumberFormat="1" applyFont="1" applyBorder="1" applyAlignment="1">
      <alignment horizontal="center" vertical="center" wrapText="1"/>
    </xf>
    <xf numFmtId="164" fontId="16" fillId="0" borderId="13"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0" borderId="35" xfId="0" applyFont="1" applyBorder="1" applyAlignment="1">
      <alignment horizontal="center" vertical="center" wrapText="1"/>
    </xf>
    <xf numFmtId="164" fontId="25" fillId="0" borderId="19" xfId="0" applyNumberFormat="1" applyFont="1" applyBorder="1" applyAlignment="1">
      <alignment horizontal="center" vertical="center" wrapText="1"/>
    </xf>
    <xf numFmtId="164" fontId="25" fillId="0" borderId="13" xfId="0" applyNumberFormat="1" applyFont="1" applyBorder="1" applyAlignment="1">
      <alignment horizontal="center" vertical="center" wrapText="1"/>
    </xf>
    <xf numFmtId="164" fontId="25" fillId="0" borderId="17" xfId="0" applyNumberFormat="1" applyFont="1" applyBorder="1" applyAlignment="1">
      <alignment horizontal="center" vertical="center" wrapText="1"/>
    </xf>
    <xf numFmtId="164" fontId="25" fillId="0" borderId="35" xfId="0" applyNumberFormat="1" applyFont="1" applyBorder="1" applyAlignment="1">
      <alignment horizontal="center" vertical="center"/>
    </xf>
    <xf numFmtId="164" fontId="25" fillId="0" borderId="13" xfId="0" applyNumberFormat="1" applyFont="1" applyBorder="1" applyAlignment="1">
      <alignment horizontal="center" vertical="center"/>
    </xf>
    <xf numFmtId="164" fontId="25" fillId="0" borderId="17" xfId="0" applyNumberFormat="1" applyFont="1" applyBorder="1" applyAlignment="1">
      <alignment horizontal="center" vertical="center"/>
    </xf>
    <xf numFmtId="0" fontId="27" fillId="0" borderId="44"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56" xfId="0" applyFont="1" applyBorder="1" applyAlignment="1">
      <alignment horizontal="center" vertical="center" wrapText="1"/>
    </xf>
    <xf numFmtId="164" fontId="16" fillId="0" borderId="12" xfId="0" applyNumberFormat="1" applyFont="1" applyBorder="1" applyAlignment="1">
      <alignment horizontal="center" vertical="center" wrapText="1"/>
    </xf>
    <xf numFmtId="164" fontId="16" fillId="0" borderId="10" xfId="0" applyNumberFormat="1" applyFont="1" applyBorder="1" applyAlignment="1">
      <alignment horizontal="center" vertical="center" wrapText="1"/>
    </xf>
    <xf numFmtId="164" fontId="16" fillId="0" borderId="35" xfId="0" applyNumberFormat="1"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70" xfId="0" applyFont="1" applyBorder="1" applyAlignment="1">
      <alignment horizontal="center" vertical="center" wrapText="1"/>
    </xf>
    <xf numFmtId="164" fontId="25" fillId="0" borderId="35" xfId="0" applyNumberFormat="1" applyFont="1" applyBorder="1" applyAlignment="1">
      <alignment horizontal="center" vertical="center" wrapText="1"/>
    </xf>
    <xf numFmtId="164" fontId="25" fillId="0" borderId="18" xfId="0" applyNumberFormat="1" applyFont="1" applyBorder="1" applyAlignment="1">
      <alignment horizontal="center" vertical="center" wrapText="1"/>
    </xf>
    <xf numFmtId="164" fontId="25" fillId="0" borderId="64" xfId="0" applyNumberFormat="1" applyFont="1" applyBorder="1" applyAlignment="1">
      <alignment horizontal="center" vertical="center" wrapText="1"/>
    </xf>
    <xf numFmtId="164" fontId="25" fillId="0" borderId="65" xfId="0" applyNumberFormat="1" applyFont="1" applyBorder="1" applyAlignment="1">
      <alignment horizontal="center" vertical="center" wrapText="1"/>
    </xf>
    <xf numFmtId="164" fontId="25" fillId="0" borderId="71" xfId="0" applyNumberFormat="1" applyFont="1" applyBorder="1" applyAlignment="1">
      <alignment horizontal="center" vertical="center" wrapText="1"/>
    </xf>
    <xf numFmtId="164" fontId="25" fillId="0" borderId="12" xfId="0" applyNumberFormat="1" applyFont="1" applyBorder="1" applyAlignment="1">
      <alignment horizontal="center" vertical="center" wrapText="1"/>
    </xf>
    <xf numFmtId="164" fontId="25" fillId="0" borderId="10" xfId="0" applyNumberFormat="1" applyFont="1" applyBorder="1" applyAlignment="1">
      <alignment horizontal="center" vertical="center" wrapText="1"/>
    </xf>
    <xf numFmtId="0" fontId="3" fillId="0" borderId="0" xfId="0" applyFont="1" applyBorder="1" applyAlignment="1">
      <alignment horizontal="center"/>
    </xf>
    <xf numFmtId="0" fontId="20" fillId="0" borderId="0" xfId="0" applyFont="1" applyAlignment="1">
      <alignment horizontal="center"/>
    </xf>
    <xf numFmtId="0" fontId="13" fillId="0" borderId="0" xfId="0" applyFont="1" applyBorder="1" applyAlignment="1">
      <alignment horizontal="center"/>
    </xf>
    <xf numFmtId="0" fontId="13" fillId="0" borderId="0" xfId="0" applyFont="1" applyAlignment="1">
      <alignment horizontal="center"/>
    </xf>
    <xf numFmtId="0" fontId="13" fillId="0" borderId="0" xfId="0" applyFont="1" applyBorder="1" applyAlignment="1">
      <alignment horizontal="center" wrapText="1"/>
    </xf>
    <xf numFmtId="0" fontId="0" fillId="0" borderId="0" xfId="0" applyAlignment="1">
      <alignment horizontal="center" wrapText="1"/>
    </xf>
    <xf numFmtId="0" fontId="20" fillId="0" borderId="0" xfId="0" applyFont="1" applyAlignment="1">
      <alignment horizontal="center" wrapText="1"/>
    </xf>
    <xf numFmtId="0" fontId="0" fillId="0" borderId="0" xfId="0" applyAlignment="1"/>
    <xf numFmtId="0" fontId="31" fillId="12" borderId="78" xfId="0" applyFont="1" applyFill="1" applyBorder="1" applyAlignment="1">
      <alignment horizontal="center" vertical="center"/>
    </xf>
    <xf numFmtId="0" fontId="31" fillId="12" borderId="79" xfId="0" applyFont="1" applyFill="1" applyBorder="1" applyAlignment="1">
      <alignment horizontal="center"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53">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CC00"/>
      <color rgb="FF008000"/>
      <color rgb="FF009900"/>
      <color rgb="FFE26B0A"/>
      <color rgb="FFFF6600"/>
      <color rgb="FF006600"/>
      <color rgb="FF8E0000"/>
      <color rgb="FFD60000"/>
      <color rgb="FFBEE395"/>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38.75</c:v>
                </c:pt>
                <c:pt idx="1">
                  <c:v>65.263157894736835</c:v>
                </c:pt>
                <c:pt idx="2">
                  <c:v>53.18181818181818</c:v>
                </c:pt>
                <c:pt idx="3">
                  <c:v>54.285714285714285</c:v>
                </c:pt>
                <c:pt idx="4">
                  <c:v>33.75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22</c:v>
                </c:pt>
                <c:pt idx="1">
                  <c:v>66.666666666666671</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51.544117647058826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80</c:v>
                </c:pt>
                <c:pt idx="1">
                  <c:v>54.545454545454547</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52</c:v>
                </c:pt>
                <c:pt idx="1">
                  <c:v>72.5</c:v>
                </c:pt>
                <c:pt idx="2">
                  <c:v>46.25</c:v>
                </c:pt>
                <c:pt idx="3">
                  <c:v>43.75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54.285714285714285</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33.75</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477202</xdr:colOff>
      <xdr:row>119</xdr:row>
      <xdr:rowOff>18097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133490</xdr:colOff>
      <xdr:row>1</xdr:row>
      <xdr:rowOff>1047692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669819</xdr:colOff>
      <xdr:row>8</xdr:row>
      <xdr:rowOff>249555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739351</xdr:colOff>
      <xdr:row>10</xdr:row>
      <xdr:rowOff>359886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10</xdr:col>
      <xdr:colOff>1218933</xdr:colOff>
      <xdr:row>10</xdr:row>
      <xdr:rowOff>19535</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10</xdr:col>
      <xdr:colOff>1349428</xdr:colOff>
      <xdr:row>12</xdr:row>
      <xdr:rowOff>625633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3025704</xdr:colOff>
      <xdr:row>1</xdr:row>
      <xdr:rowOff>1048539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96678</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gac.gov.co/sites/igac.gov.co/files/informe_de_gestion_igac_2020.doc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zoomScalePageLayoutView="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43"/>
      <c r="C2" s="44"/>
      <c r="D2" s="44"/>
      <c r="E2" s="44"/>
      <c r="F2" s="44"/>
      <c r="G2" s="44"/>
      <c r="H2" s="44"/>
      <c r="I2" s="44"/>
      <c r="J2" s="44"/>
      <c r="K2" s="44"/>
      <c r="L2" s="44"/>
      <c r="M2" s="44"/>
      <c r="N2" s="44"/>
      <c r="O2" s="44"/>
      <c r="P2" s="44"/>
      <c r="Q2" s="44"/>
      <c r="R2" s="45"/>
    </row>
    <row r="3" spans="2:18" ht="27.95" customHeight="1" x14ac:dyDescent="0.25">
      <c r="B3" s="46"/>
      <c r="C3" s="168" t="s">
        <v>31</v>
      </c>
      <c r="D3" s="168"/>
      <c r="E3" s="168"/>
      <c r="F3" s="168"/>
      <c r="G3" s="168"/>
      <c r="H3" s="168"/>
      <c r="I3" s="168"/>
      <c r="J3" s="168"/>
      <c r="K3" s="168"/>
      <c r="L3" s="168"/>
      <c r="M3" s="168"/>
      <c r="N3" s="168"/>
      <c r="O3" s="168"/>
      <c r="P3" s="168"/>
      <c r="Q3" s="168"/>
      <c r="R3" s="47"/>
    </row>
    <row r="4" spans="2:18" s="72" customFormat="1" ht="3.95" customHeight="1" x14ac:dyDescent="0.25">
      <c r="B4" s="73"/>
      <c r="C4" s="74"/>
      <c r="D4" s="74"/>
      <c r="E4" s="74"/>
      <c r="F4" s="74"/>
      <c r="G4" s="74"/>
      <c r="H4" s="74"/>
      <c r="I4" s="74"/>
      <c r="J4" s="74"/>
      <c r="K4" s="74"/>
      <c r="L4" s="74"/>
      <c r="M4" s="74"/>
      <c r="N4" s="74"/>
      <c r="O4" s="74"/>
      <c r="P4" s="74"/>
      <c r="Q4" s="74"/>
      <c r="R4" s="75"/>
    </row>
    <row r="5" spans="2:18" ht="27.95" customHeight="1" x14ac:dyDescent="0.25">
      <c r="B5" s="46"/>
      <c r="C5" s="168" t="s">
        <v>159</v>
      </c>
      <c r="D5" s="168"/>
      <c r="E5" s="168"/>
      <c r="F5" s="168"/>
      <c r="G5" s="168"/>
      <c r="H5" s="168"/>
      <c r="I5" s="168"/>
      <c r="J5" s="168"/>
      <c r="K5" s="168"/>
      <c r="L5" s="168"/>
      <c r="M5" s="168"/>
      <c r="N5" s="168"/>
      <c r="O5" s="168"/>
      <c r="P5" s="168"/>
      <c r="Q5" s="168"/>
      <c r="R5" s="47"/>
    </row>
    <row r="6" spans="2:18" x14ac:dyDescent="0.25">
      <c r="B6" s="46"/>
      <c r="C6" s="42"/>
      <c r="D6" s="42"/>
      <c r="E6" s="42"/>
      <c r="F6" s="42"/>
      <c r="G6" s="42"/>
      <c r="H6" s="42"/>
      <c r="I6" s="42"/>
      <c r="J6" s="42"/>
      <c r="K6" s="42"/>
      <c r="L6" s="42"/>
      <c r="M6" s="42"/>
      <c r="N6" s="42"/>
      <c r="O6" s="42"/>
      <c r="P6" s="42"/>
      <c r="Q6" s="42"/>
      <c r="R6" s="47"/>
    </row>
    <row r="7" spans="2:18" x14ac:dyDescent="0.25">
      <c r="B7" s="46"/>
      <c r="C7" s="42"/>
      <c r="D7" s="42"/>
      <c r="E7" s="42"/>
      <c r="F7" s="42"/>
      <c r="G7" s="42"/>
      <c r="H7" s="42"/>
      <c r="I7" s="42"/>
      <c r="J7" s="42"/>
      <c r="K7" s="42"/>
      <c r="L7" s="42"/>
      <c r="M7" s="42"/>
      <c r="N7" s="42"/>
      <c r="O7" s="42"/>
      <c r="P7" s="42"/>
      <c r="Q7" s="42"/>
      <c r="R7" s="47"/>
    </row>
    <row r="8" spans="2:18" ht="24.75" customHeight="1" x14ac:dyDescent="0.25">
      <c r="B8" s="46"/>
      <c r="D8" s="169" t="s">
        <v>4</v>
      </c>
      <c r="E8" s="169"/>
      <c r="F8" s="169"/>
      <c r="G8" s="169"/>
      <c r="H8" s="169"/>
      <c r="I8" s="169"/>
      <c r="J8" s="169"/>
      <c r="K8" s="169"/>
      <c r="L8" s="169"/>
      <c r="M8" s="169"/>
      <c r="N8" s="169"/>
      <c r="O8" s="169"/>
      <c r="P8" s="169"/>
      <c r="Q8" s="51"/>
      <c r="R8" s="47"/>
    </row>
    <row r="9" spans="2:18" ht="20.100000000000001" customHeight="1" x14ac:dyDescent="0.25">
      <c r="B9" s="46"/>
      <c r="C9" s="42"/>
      <c r="D9" s="42"/>
      <c r="E9" s="42"/>
      <c r="F9" s="42"/>
      <c r="G9" s="42"/>
      <c r="H9" s="42"/>
      <c r="I9" s="42"/>
      <c r="J9" s="42"/>
      <c r="K9" s="42"/>
      <c r="L9" s="42"/>
      <c r="M9" s="42"/>
      <c r="N9" s="42"/>
      <c r="O9" s="42"/>
      <c r="P9" s="42"/>
      <c r="Q9" s="42"/>
      <c r="R9" s="47"/>
    </row>
    <row r="10" spans="2:18" ht="20.100000000000001" customHeight="1" x14ac:dyDescent="0.25">
      <c r="B10" s="46"/>
      <c r="C10" s="42"/>
      <c r="D10" s="42"/>
      <c r="E10" s="42"/>
      <c r="F10" s="42"/>
      <c r="G10" s="42"/>
      <c r="H10" s="42"/>
      <c r="I10" s="42"/>
      <c r="J10" s="42"/>
      <c r="K10" s="42"/>
      <c r="L10" s="42"/>
      <c r="M10" s="42"/>
      <c r="N10" s="42"/>
      <c r="O10" s="42"/>
      <c r="P10" s="42"/>
      <c r="Q10" s="42"/>
      <c r="R10" s="47"/>
    </row>
    <row r="11" spans="2:18" ht="24.75" customHeight="1" x14ac:dyDescent="0.25">
      <c r="B11" s="46"/>
      <c r="D11" s="169" t="s">
        <v>71</v>
      </c>
      <c r="E11" s="169"/>
      <c r="F11" s="169"/>
      <c r="G11" s="169"/>
      <c r="H11" s="169"/>
      <c r="I11" s="169"/>
      <c r="J11" s="169"/>
      <c r="K11" s="169"/>
      <c r="L11" s="169"/>
      <c r="M11" s="169"/>
      <c r="N11" s="169"/>
      <c r="O11" s="169"/>
      <c r="P11" s="169"/>
      <c r="Q11" s="51"/>
      <c r="R11" s="47"/>
    </row>
    <row r="12" spans="2:18" ht="20.100000000000001" customHeight="1" x14ac:dyDescent="0.25">
      <c r="B12" s="46"/>
      <c r="C12" s="42"/>
      <c r="D12" s="42"/>
      <c r="E12" s="42"/>
      <c r="F12" s="42"/>
      <c r="G12" s="42"/>
      <c r="H12" s="42"/>
      <c r="I12" s="42"/>
      <c r="J12" s="42"/>
      <c r="K12" s="42"/>
      <c r="L12" s="42"/>
      <c r="M12" s="42"/>
      <c r="N12" s="42"/>
      <c r="O12" s="42"/>
      <c r="P12" s="42"/>
      <c r="Q12" s="42"/>
      <c r="R12" s="47"/>
    </row>
    <row r="13" spans="2:18" ht="20.100000000000001" customHeight="1" x14ac:dyDescent="0.25">
      <c r="B13" s="46"/>
      <c r="C13" s="42"/>
      <c r="D13" s="42"/>
      <c r="E13" s="42"/>
      <c r="F13" s="42"/>
      <c r="G13" s="42"/>
      <c r="H13" s="42"/>
      <c r="I13" s="42"/>
      <c r="J13" s="42"/>
      <c r="K13" s="42"/>
      <c r="L13" s="42"/>
      <c r="M13" s="42"/>
      <c r="N13" s="42"/>
      <c r="O13" s="42"/>
      <c r="P13" s="42"/>
      <c r="Q13" s="42"/>
      <c r="R13" s="47"/>
    </row>
    <row r="14" spans="2:18" ht="24.75" customHeight="1" x14ac:dyDescent="0.25">
      <c r="B14" s="46"/>
      <c r="D14" s="169" t="s">
        <v>194</v>
      </c>
      <c r="E14" s="169"/>
      <c r="F14" s="169"/>
      <c r="G14" s="169"/>
      <c r="H14" s="169"/>
      <c r="I14" s="169"/>
      <c r="J14" s="169"/>
      <c r="K14" s="169"/>
      <c r="L14" s="169"/>
      <c r="M14" s="169"/>
      <c r="N14" s="169"/>
      <c r="O14" s="169"/>
      <c r="P14" s="169"/>
      <c r="Q14" s="51"/>
      <c r="R14" s="47"/>
    </row>
    <row r="15" spans="2:18" ht="20.100000000000001" customHeight="1" x14ac:dyDescent="0.25">
      <c r="B15" s="46"/>
      <c r="C15" s="42"/>
      <c r="D15" s="42"/>
      <c r="E15" s="42"/>
      <c r="F15" s="42"/>
      <c r="G15" s="42"/>
      <c r="H15" s="42"/>
      <c r="I15" s="42"/>
      <c r="J15" s="42"/>
      <c r="K15" s="42"/>
      <c r="L15" s="42"/>
      <c r="M15" s="42"/>
      <c r="N15" s="42"/>
      <c r="O15" s="42"/>
      <c r="P15" s="42"/>
      <c r="Q15" s="42"/>
      <c r="R15" s="47"/>
    </row>
    <row r="16" spans="2:18" ht="18.75" customHeight="1" thickBot="1" x14ac:dyDescent="0.3">
      <c r="B16" s="48"/>
      <c r="C16" s="49"/>
      <c r="D16" s="49"/>
      <c r="E16" s="49"/>
      <c r="F16" s="49"/>
      <c r="G16" s="49"/>
      <c r="H16" s="49"/>
      <c r="I16" s="49"/>
      <c r="J16" s="49"/>
      <c r="K16" s="49"/>
      <c r="L16" s="49"/>
      <c r="M16" s="49"/>
      <c r="N16" s="49"/>
      <c r="O16" s="49"/>
      <c r="P16" s="49"/>
      <c r="Q16" s="49"/>
      <c r="R16" s="50"/>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topLeftCell="A34" zoomScale="90" zoomScaleNormal="90" workbookViewId="0">
      <selection activeCell="E36" sqref="E36"/>
    </sheetView>
  </sheetViews>
  <sheetFormatPr baseColWidth="10" defaultColWidth="0" defaultRowHeight="14.25" customHeight="1" zeroHeight="1" x14ac:dyDescent="0.25"/>
  <cols>
    <col min="1" max="1" width="1.7109375" style="1" customWidth="1"/>
    <col min="2" max="2" width="1.28515625" style="1" customWidth="1"/>
    <col min="3" max="5" width="11.42578125" style="1" customWidth="1"/>
    <col min="6" max="6" width="30.42578125" style="1" customWidth="1"/>
    <col min="7"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2</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172" t="s">
        <v>158</v>
      </c>
      <c r="D3" s="173"/>
      <c r="E3" s="173"/>
      <c r="F3" s="173"/>
      <c r="G3" s="173"/>
      <c r="H3" s="173"/>
      <c r="I3" s="173"/>
      <c r="J3" s="173"/>
      <c r="K3" s="173"/>
      <c r="L3" s="173"/>
      <c r="M3" s="173"/>
      <c r="N3" s="173"/>
      <c r="O3" s="173"/>
      <c r="P3" s="173"/>
      <c r="Q3" s="173"/>
      <c r="R3" s="173"/>
      <c r="S3" s="174"/>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175" t="s">
        <v>4</v>
      </c>
      <c r="D5" s="175"/>
      <c r="E5" s="175"/>
      <c r="F5" s="175"/>
      <c r="G5" s="175"/>
      <c r="H5" s="175"/>
      <c r="I5" s="175"/>
      <c r="J5" s="175"/>
      <c r="K5" s="175"/>
      <c r="L5" s="175"/>
      <c r="M5" s="175"/>
      <c r="N5" s="175"/>
      <c r="O5" s="175"/>
      <c r="P5" s="175"/>
      <c r="Q5" s="175"/>
      <c r="R5" s="175"/>
      <c r="S5" s="175"/>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176" t="s">
        <v>116</v>
      </c>
      <c r="D7" s="176"/>
      <c r="E7" s="176"/>
      <c r="F7" s="176"/>
      <c r="G7" s="176"/>
      <c r="H7" s="176"/>
      <c r="I7" s="176"/>
      <c r="J7" s="176"/>
      <c r="K7" s="176"/>
      <c r="L7" s="176"/>
      <c r="M7" s="176"/>
      <c r="N7" s="176"/>
      <c r="O7" s="176"/>
      <c r="P7" s="176"/>
      <c r="Q7" s="176"/>
      <c r="R7" s="176"/>
      <c r="S7" s="176"/>
      <c r="T7" s="11"/>
    </row>
    <row r="8" spans="2:25" ht="15" customHeight="1" x14ac:dyDescent="0.25">
      <c r="B8" s="19"/>
      <c r="C8" s="176"/>
      <c r="D8" s="176"/>
      <c r="E8" s="176"/>
      <c r="F8" s="176"/>
      <c r="G8" s="176"/>
      <c r="H8" s="176"/>
      <c r="I8" s="176"/>
      <c r="J8" s="176"/>
      <c r="K8" s="176"/>
      <c r="L8" s="176"/>
      <c r="M8" s="176"/>
      <c r="N8" s="176"/>
      <c r="O8" s="176"/>
      <c r="P8" s="176"/>
      <c r="Q8" s="176"/>
      <c r="R8" s="176"/>
      <c r="S8" s="176"/>
      <c r="T8" s="11"/>
    </row>
    <row r="9" spans="2:25" ht="15" customHeight="1" x14ac:dyDescent="0.25">
      <c r="B9" s="19"/>
      <c r="C9" s="176"/>
      <c r="D9" s="176"/>
      <c r="E9" s="176"/>
      <c r="F9" s="176"/>
      <c r="G9" s="176"/>
      <c r="H9" s="176"/>
      <c r="I9" s="176"/>
      <c r="J9" s="176"/>
      <c r="K9" s="176"/>
      <c r="L9" s="176"/>
      <c r="M9" s="176"/>
      <c r="N9" s="176"/>
      <c r="O9" s="176"/>
      <c r="P9" s="176"/>
      <c r="Q9" s="176"/>
      <c r="R9" s="176"/>
      <c r="S9" s="176"/>
      <c r="T9" s="11"/>
    </row>
    <row r="10" spans="2:25" ht="15" customHeight="1" x14ac:dyDescent="0.25">
      <c r="B10" s="19"/>
      <c r="C10" s="176"/>
      <c r="D10" s="176"/>
      <c r="E10" s="176"/>
      <c r="F10" s="176"/>
      <c r="G10" s="176"/>
      <c r="H10" s="176"/>
      <c r="I10" s="176"/>
      <c r="J10" s="176"/>
      <c r="K10" s="176"/>
      <c r="L10" s="176"/>
      <c r="M10" s="176"/>
      <c r="N10" s="176"/>
      <c r="O10" s="176"/>
      <c r="P10" s="176"/>
      <c r="Q10" s="176"/>
      <c r="R10" s="176"/>
      <c r="S10" s="176"/>
      <c r="T10" s="11"/>
    </row>
    <row r="11" spans="2:25" ht="15" customHeight="1" x14ac:dyDescent="0.25">
      <c r="B11" s="19"/>
      <c r="C11" s="58"/>
      <c r="D11" s="7"/>
      <c r="E11" s="7"/>
      <c r="F11" s="7"/>
      <c r="G11" s="7"/>
      <c r="H11" s="7"/>
      <c r="I11" s="7"/>
      <c r="J11" s="7"/>
      <c r="L11" s="7"/>
      <c r="M11" s="8"/>
      <c r="N11" s="7"/>
      <c r="O11" s="7"/>
      <c r="P11" s="7"/>
      <c r="Q11" s="7"/>
      <c r="R11" s="7"/>
      <c r="S11" s="7"/>
      <c r="T11" s="11"/>
    </row>
    <row r="12" spans="2:25" ht="15" customHeight="1" x14ac:dyDescent="0.25">
      <c r="B12" s="19"/>
      <c r="C12" s="177" t="s">
        <v>62</v>
      </c>
      <c r="D12" s="178"/>
      <c r="E12" s="178"/>
      <c r="F12" s="178"/>
      <c r="G12" s="178"/>
      <c r="H12" s="178"/>
      <c r="I12" s="178"/>
      <c r="J12" s="178"/>
      <c r="K12" s="178"/>
      <c r="L12" s="178"/>
      <c r="M12" s="178"/>
      <c r="N12" s="178"/>
      <c r="O12" s="178"/>
      <c r="P12" s="178"/>
      <c r="Q12" s="178"/>
      <c r="R12" s="178"/>
      <c r="S12" s="178"/>
      <c r="T12" s="11"/>
    </row>
    <row r="13" spans="2:25" ht="15" customHeight="1" x14ac:dyDescent="0.25">
      <c r="B13" s="19"/>
      <c r="C13" s="178"/>
      <c r="D13" s="178"/>
      <c r="E13" s="178"/>
      <c r="F13" s="178"/>
      <c r="G13" s="178"/>
      <c r="H13" s="178"/>
      <c r="I13" s="178"/>
      <c r="J13" s="178"/>
      <c r="K13" s="178"/>
      <c r="L13" s="178"/>
      <c r="M13" s="178"/>
      <c r="N13" s="178"/>
      <c r="O13" s="178"/>
      <c r="P13" s="178"/>
      <c r="Q13" s="178"/>
      <c r="R13" s="178"/>
      <c r="S13" s="178"/>
      <c r="T13" s="11"/>
    </row>
    <row r="14" spans="2:25" ht="15" customHeight="1" x14ac:dyDescent="0.25">
      <c r="B14" s="19"/>
      <c r="C14" s="58"/>
      <c r="D14" s="7"/>
      <c r="E14" s="7"/>
      <c r="F14" s="7"/>
      <c r="G14" s="7"/>
      <c r="H14" s="7"/>
      <c r="I14" s="7"/>
      <c r="J14" s="7"/>
      <c r="L14" s="7"/>
      <c r="M14" s="8"/>
      <c r="N14" s="7"/>
      <c r="O14" s="7"/>
      <c r="P14" s="7"/>
      <c r="Q14" s="7"/>
      <c r="R14" s="7"/>
      <c r="S14" s="7"/>
      <c r="T14" s="11"/>
    </row>
    <row r="15" spans="2:25" ht="15" customHeight="1" x14ac:dyDescent="0.25">
      <c r="B15" s="19"/>
      <c r="C15" s="60" t="s">
        <v>63</v>
      </c>
      <c r="D15" s="7"/>
      <c r="E15" s="7"/>
      <c r="F15" s="7"/>
      <c r="G15" s="7"/>
      <c r="H15" s="7"/>
      <c r="I15" s="7"/>
      <c r="J15" s="7"/>
      <c r="L15" s="7"/>
      <c r="M15" s="8"/>
      <c r="N15" s="7"/>
      <c r="O15" s="7"/>
      <c r="P15" s="7"/>
      <c r="Q15" s="7"/>
      <c r="R15" s="7"/>
      <c r="S15" s="7"/>
      <c r="T15" s="11"/>
    </row>
    <row r="16" spans="2:25" ht="14.25" customHeight="1" x14ac:dyDescent="0.25">
      <c r="B16" s="19"/>
      <c r="C16" s="58"/>
      <c r="D16" s="7"/>
      <c r="E16" s="7"/>
      <c r="F16" s="7"/>
      <c r="G16" s="7"/>
      <c r="H16" s="7"/>
      <c r="I16" s="7"/>
      <c r="J16" s="7"/>
      <c r="L16" s="7"/>
      <c r="M16" s="8"/>
      <c r="N16" s="7"/>
      <c r="O16" s="7"/>
      <c r="P16" s="7"/>
      <c r="Q16" s="7"/>
      <c r="R16" s="7"/>
      <c r="S16" s="7"/>
      <c r="T16" s="11"/>
    </row>
    <row r="17" spans="2:20" ht="15" customHeight="1" x14ac:dyDescent="0.2">
      <c r="B17" s="19"/>
      <c r="C17" s="7" t="s">
        <v>25</v>
      </c>
      <c r="D17" s="67"/>
      <c r="E17" s="67"/>
      <c r="F17" s="67"/>
      <c r="G17" s="76"/>
      <c r="H17" s="76"/>
      <c r="I17" s="76"/>
      <c r="J17" s="76"/>
      <c r="K17" s="76"/>
      <c r="L17" s="76"/>
      <c r="M17" s="76"/>
      <c r="N17" s="76"/>
      <c r="O17" s="76"/>
      <c r="P17" s="76"/>
      <c r="Q17" s="76"/>
      <c r="R17" s="76"/>
      <c r="S17" s="76"/>
      <c r="T17" s="11"/>
    </row>
    <row r="18" spans="2:20" ht="15" customHeight="1" x14ac:dyDescent="0.2">
      <c r="B18" s="19"/>
      <c r="C18" s="67"/>
      <c r="D18" s="67"/>
      <c r="E18" s="67"/>
      <c r="F18" s="67"/>
      <c r="G18" s="76"/>
      <c r="H18" s="76"/>
      <c r="I18" s="76"/>
      <c r="J18" s="76"/>
      <c r="K18" s="76"/>
      <c r="L18" s="76"/>
      <c r="M18" s="76"/>
      <c r="N18" s="76"/>
      <c r="O18" s="76"/>
      <c r="P18" s="76"/>
      <c r="Q18" s="76"/>
      <c r="R18" s="76"/>
      <c r="S18" s="76"/>
      <c r="T18" s="11"/>
    </row>
    <row r="19" spans="2:20" ht="15" customHeight="1" x14ac:dyDescent="0.2">
      <c r="B19" s="19"/>
      <c r="C19" s="68" t="s">
        <v>11</v>
      </c>
      <c r="D19" s="58" t="s">
        <v>204</v>
      </c>
      <c r="E19" s="67"/>
      <c r="F19" s="67"/>
      <c r="G19" s="7"/>
      <c r="H19" s="7"/>
      <c r="I19" s="7"/>
      <c r="J19" s="7"/>
      <c r="L19" s="7"/>
      <c r="M19" s="8"/>
      <c r="N19" s="7"/>
      <c r="O19" s="7"/>
      <c r="P19" s="7"/>
      <c r="Q19" s="7"/>
      <c r="R19" s="7"/>
      <c r="S19" s="7"/>
      <c r="T19" s="11"/>
    </row>
    <row r="20" spans="2:20" ht="15" customHeight="1" x14ac:dyDescent="0.2">
      <c r="B20" s="19"/>
      <c r="C20" s="68" t="s">
        <v>11</v>
      </c>
      <c r="D20" s="7" t="s">
        <v>117</v>
      </c>
      <c r="E20" s="67"/>
      <c r="F20" s="67"/>
      <c r="G20" s="7"/>
      <c r="H20" s="7"/>
      <c r="I20" s="7"/>
      <c r="J20" s="7"/>
      <c r="L20" s="7"/>
      <c r="M20" s="8"/>
      <c r="N20" s="7"/>
      <c r="O20" s="7"/>
      <c r="P20" s="7"/>
      <c r="Q20" s="7"/>
      <c r="R20" s="7"/>
      <c r="S20" s="7"/>
      <c r="T20" s="11"/>
    </row>
    <row r="21" spans="2:20" ht="15" customHeight="1" x14ac:dyDescent="0.2">
      <c r="B21" s="19"/>
      <c r="C21" s="68" t="s">
        <v>11</v>
      </c>
      <c r="D21" s="7" t="s">
        <v>37</v>
      </c>
      <c r="E21" s="67"/>
      <c r="F21" s="67"/>
      <c r="G21" s="7"/>
      <c r="H21" s="7"/>
      <c r="I21" s="7"/>
      <c r="J21" s="7"/>
      <c r="L21" s="7"/>
      <c r="M21" s="8"/>
      <c r="N21" s="7"/>
      <c r="O21" s="7"/>
      <c r="P21" s="7"/>
      <c r="Q21" s="7"/>
      <c r="R21" s="7"/>
      <c r="S21" s="7"/>
      <c r="T21" s="11"/>
    </row>
    <row r="22" spans="2:20" ht="15" customHeight="1" x14ac:dyDescent="0.2">
      <c r="B22" s="19"/>
      <c r="C22" s="68" t="s">
        <v>11</v>
      </c>
      <c r="D22" s="7" t="s">
        <v>117</v>
      </c>
      <c r="E22" s="67"/>
      <c r="F22" s="67"/>
      <c r="G22" s="7"/>
      <c r="H22" s="7"/>
      <c r="I22" s="7"/>
      <c r="J22" s="7"/>
      <c r="L22" s="7"/>
      <c r="M22" s="8"/>
      <c r="N22" s="7"/>
      <c r="O22" s="7"/>
      <c r="P22" s="7"/>
      <c r="Q22" s="7"/>
      <c r="R22" s="7"/>
      <c r="S22" s="7"/>
      <c r="T22" s="11"/>
    </row>
    <row r="23" spans="2:20" ht="15" customHeight="1" x14ac:dyDescent="0.2">
      <c r="B23" s="19"/>
      <c r="C23" s="68" t="s">
        <v>11</v>
      </c>
      <c r="D23" s="84" t="s">
        <v>161</v>
      </c>
      <c r="E23" s="67"/>
      <c r="F23" s="67"/>
      <c r="G23" s="7"/>
      <c r="H23" s="7"/>
      <c r="I23" s="7"/>
      <c r="J23" s="7"/>
      <c r="L23" s="7"/>
      <c r="M23" s="8"/>
      <c r="N23" s="7"/>
      <c r="O23" s="7"/>
      <c r="P23" s="7"/>
      <c r="Q23" s="7"/>
      <c r="R23" s="7"/>
      <c r="S23" s="7"/>
      <c r="T23" s="11"/>
    </row>
    <row r="24" spans="2:20" ht="15" customHeight="1" x14ac:dyDescent="0.2">
      <c r="B24" s="19"/>
      <c r="C24" s="68" t="s">
        <v>11</v>
      </c>
      <c r="D24" s="3" t="s">
        <v>72</v>
      </c>
      <c r="E24" s="67"/>
      <c r="F24" s="67"/>
      <c r="G24" s="7"/>
      <c r="H24" s="7"/>
      <c r="I24" s="7"/>
      <c r="J24" s="7"/>
      <c r="L24" s="7"/>
      <c r="M24" s="8"/>
      <c r="N24" s="7"/>
      <c r="O24" s="7"/>
      <c r="P24" s="7"/>
      <c r="Q24" s="7"/>
      <c r="R24" s="7"/>
      <c r="S24" s="7"/>
      <c r="T24" s="11"/>
    </row>
    <row r="25" spans="2:20" ht="15" customHeight="1" x14ac:dyDescent="0.2">
      <c r="B25" s="19"/>
      <c r="C25" s="68" t="s">
        <v>11</v>
      </c>
      <c r="D25" s="59" t="s">
        <v>38</v>
      </c>
      <c r="E25" s="69"/>
      <c r="F25" s="69"/>
      <c r="G25" s="3"/>
      <c r="H25" s="7"/>
      <c r="I25" s="7"/>
      <c r="J25" s="7"/>
      <c r="L25" s="7"/>
      <c r="M25" s="8"/>
      <c r="N25" s="7"/>
      <c r="O25" s="7"/>
      <c r="P25" s="7"/>
      <c r="Q25" s="7"/>
      <c r="R25" s="7"/>
      <c r="S25" s="7"/>
      <c r="T25" s="11"/>
    </row>
    <row r="26" spans="2:20" ht="15" customHeight="1" x14ac:dyDescent="0.2">
      <c r="B26" s="19"/>
      <c r="C26" s="68"/>
      <c r="D26" s="7"/>
      <c r="E26" s="67"/>
      <c r="F26" s="67"/>
      <c r="G26" s="7"/>
      <c r="H26" s="7"/>
      <c r="I26" s="7"/>
      <c r="J26" s="7"/>
      <c r="L26" s="7"/>
      <c r="M26" s="8"/>
      <c r="N26" s="7"/>
      <c r="O26" s="7"/>
      <c r="P26" s="7"/>
      <c r="Q26" s="7"/>
      <c r="R26" s="7"/>
      <c r="S26" s="7"/>
      <c r="T26" s="11"/>
    </row>
    <row r="27" spans="2:20" ht="15" customHeight="1" x14ac:dyDescent="0.25">
      <c r="B27" s="19"/>
      <c r="C27" s="7" t="s">
        <v>118</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24</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77" t="s">
        <v>12</v>
      </c>
      <c r="D31" s="77" t="s">
        <v>13</v>
      </c>
      <c r="E31" s="77" t="s">
        <v>14</v>
      </c>
      <c r="F31" s="77" t="s">
        <v>244</v>
      </c>
      <c r="G31" s="7"/>
      <c r="H31" s="7"/>
      <c r="I31" s="7"/>
      <c r="J31" s="7"/>
      <c r="L31" s="7"/>
      <c r="M31" s="8"/>
      <c r="N31" s="7"/>
      <c r="O31" s="7"/>
      <c r="P31" s="7"/>
      <c r="Q31" s="7"/>
      <c r="R31" s="7"/>
      <c r="S31" s="7"/>
      <c r="T31" s="11"/>
    </row>
    <row r="32" spans="2:20" x14ac:dyDescent="0.25">
      <c r="B32" s="19"/>
      <c r="C32" s="52" t="s">
        <v>15</v>
      </c>
      <c r="D32" s="53">
        <v>1</v>
      </c>
      <c r="E32" s="79"/>
      <c r="F32" s="156" t="s">
        <v>243</v>
      </c>
      <c r="G32" s="7"/>
      <c r="H32" s="7"/>
      <c r="I32" s="7"/>
      <c r="J32" s="7"/>
      <c r="L32" s="7"/>
      <c r="M32" s="8"/>
      <c r="N32" s="7"/>
      <c r="O32" s="7"/>
      <c r="P32" s="7"/>
      <c r="Q32" s="7"/>
      <c r="R32" s="7"/>
      <c r="S32" s="7"/>
      <c r="T32" s="11"/>
    </row>
    <row r="33" spans="2:20" ht="28.5" x14ac:dyDescent="0.25">
      <c r="B33" s="19"/>
      <c r="C33" s="54" t="s">
        <v>16</v>
      </c>
      <c r="D33" s="55">
        <v>2</v>
      </c>
      <c r="E33" s="80"/>
      <c r="F33" s="156" t="s">
        <v>245</v>
      </c>
      <c r="G33" s="7"/>
      <c r="H33" s="7"/>
      <c r="I33" s="7"/>
      <c r="J33" s="7"/>
      <c r="L33" s="7"/>
      <c r="M33" s="8"/>
      <c r="N33" s="7"/>
      <c r="O33" s="7"/>
      <c r="P33" s="7"/>
      <c r="Q33" s="7"/>
      <c r="R33" s="7"/>
      <c r="S33" s="7"/>
      <c r="T33" s="11"/>
    </row>
    <row r="34" spans="2:20" ht="42.75" x14ac:dyDescent="0.25">
      <c r="B34" s="19"/>
      <c r="C34" s="54" t="s">
        <v>17</v>
      </c>
      <c r="D34" s="55">
        <v>3</v>
      </c>
      <c r="E34" s="81"/>
      <c r="F34" s="157" t="s">
        <v>248</v>
      </c>
      <c r="G34" s="7"/>
      <c r="H34" s="7"/>
      <c r="I34" s="7"/>
      <c r="J34" s="7"/>
      <c r="L34" s="7"/>
      <c r="M34" s="8"/>
      <c r="N34" s="7"/>
      <c r="O34" s="7"/>
      <c r="P34" s="7"/>
      <c r="Q34" s="7"/>
      <c r="R34" s="7"/>
      <c r="S34" s="7"/>
      <c r="T34" s="11"/>
    </row>
    <row r="35" spans="2:20" ht="28.5" x14ac:dyDescent="0.25">
      <c r="B35" s="19"/>
      <c r="C35" s="54" t="s">
        <v>18</v>
      </c>
      <c r="D35" s="55">
        <v>4</v>
      </c>
      <c r="E35" s="82"/>
      <c r="F35" s="156" t="s">
        <v>247</v>
      </c>
      <c r="G35" s="7"/>
      <c r="H35" s="7"/>
      <c r="I35" s="7"/>
      <c r="J35" s="7"/>
      <c r="L35" s="7"/>
      <c r="M35" s="8"/>
      <c r="N35" s="7"/>
      <c r="O35" s="7"/>
      <c r="P35" s="7"/>
      <c r="Q35" s="7"/>
      <c r="R35" s="7"/>
      <c r="S35" s="7"/>
      <c r="T35" s="11"/>
    </row>
    <row r="36" spans="2:20" ht="42.75" x14ac:dyDescent="0.25">
      <c r="B36" s="19"/>
      <c r="C36" s="56" t="s">
        <v>19</v>
      </c>
      <c r="D36" s="57">
        <v>5</v>
      </c>
      <c r="E36" s="83"/>
      <c r="F36" s="157" t="s">
        <v>246</v>
      </c>
      <c r="G36" s="7"/>
      <c r="H36" s="7"/>
      <c r="I36" s="7"/>
      <c r="J36" s="7"/>
      <c r="L36" s="7"/>
      <c r="M36" s="8"/>
      <c r="N36" s="7"/>
      <c r="O36" s="7"/>
      <c r="P36" s="7"/>
      <c r="Q36" s="7"/>
      <c r="R36" s="7"/>
      <c r="S36" s="7"/>
      <c r="T36" s="11"/>
    </row>
    <row r="37" spans="2:20" ht="15" customHeight="1" x14ac:dyDescent="0.25">
      <c r="B37" s="19"/>
      <c r="C37" s="7"/>
      <c r="D37" s="7"/>
      <c r="E37" s="7"/>
      <c r="F37" s="155"/>
      <c r="G37" s="7"/>
      <c r="H37" s="7"/>
      <c r="I37" s="7"/>
      <c r="J37" s="7"/>
      <c r="L37" s="7"/>
      <c r="M37" s="8"/>
      <c r="N37" s="7"/>
      <c r="O37" s="7"/>
      <c r="P37" s="7"/>
      <c r="Q37" s="7"/>
      <c r="R37" s="7"/>
      <c r="S37" s="7"/>
      <c r="T37" s="11"/>
    </row>
    <row r="38" spans="2:20" ht="15" customHeight="1" x14ac:dyDescent="0.25">
      <c r="B38" s="19"/>
      <c r="C38" s="177" t="s">
        <v>205</v>
      </c>
      <c r="D38" s="178"/>
      <c r="E38" s="178"/>
      <c r="F38" s="178"/>
      <c r="G38" s="178"/>
      <c r="H38" s="178"/>
      <c r="I38" s="178"/>
      <c r="J38" s="178"/>
      <c r="K38" s="178"/>
      <c r="L38" s="178"/>
      <c r="M38" s="178"/>
      <c r="N38" s="178"/>
      <c r="O38" s="178"/>
      <c r="P38" s="178"/>
      <c r="Q38" s="178"/>
      <c r="R38" s="178"/>
      <c r="S38" s="178"/>
      <c r="T38" s="11"/>
    </row>
    <row r="39" spans="2:20" ht="15" customHeight="1" x14ac:dyDescent="0.25">
      <c r="B39" s="19"/>
      <c r="C39" s="178"/>
      <c r="D39" s="178"/>
      <c r="E39" s="178"/>
      <c r="F39" s="178"/>
      <c r="G39" s="178"/>
      <c r="H39" s="178"/>
      <c r="I39" s="178"/>
      <c r="J39" s="178"/>
      <c r="K39" s="178"/>
      <c r="L39" s="178"/>
      <c r="M39" s="178"/>
      <c r="N39" s="178"/>
      <c r="O39" s="178"/>
      <c r="P39" s="178"/>
      <c r="Q39" s="178"/>
      <c r="R39" s="178"/>
      <c r="S39" s="17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84" t="s">
        <v>64</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170" t="s">
        <v>201</v>
      </c>
      <c r="D43" s="171"/>
      <c r="E43" s="171"/>
      <c r="F43" s="171"/>
      <c r="G43" s="171"/>
      <c r="H43" s="171"/>
      <c r="I43" s="171"/>
      <c r="J43" s="171"/>
      <c r="K43" s="171"/>
      <c r="L43" s="171"/>
      <c r="M43" s="171"/>
      <c r="N43" s="171"/>
      <c r="O43" s="171"/>
      <c r="P43" s="171"/>
      <c r="Q43" s="171"/>
      <c r="R43" s="171"/>
      <c r="S43" s="171"/>
      <c r="T43" s="11"/>
    </row>
    <row r="44" spans="2:20" ht="15" customHeight="1" x14ac:dyDescent="0.25">
      <c r="B44" s="19"/>
      <c r="C44" s="171"/>
      <c r="D44" s="171"/>
      <c r="E44" s="171"/>
      <c r="F44" s="171"/>
      <c r="G44" s="171"/>
      <c r="H44" s="171"/>
      <c r="I44" s="171"/>
      <c r="J44" s="171"/>
      <c r="K44" s="171"/>
      <c r="L44" s="171"/>
      <c r="M44" s="171"/>
      <c r="N44" s="171"/>
      <c r="O44" s="171"/>
      <c r="P44" s="171"/>
      <c r="Q44" s="171"/>
      <c r="R44" s="171"/>
      <c r="S44" s="171"/>
      <c r="T44" s="11"/>
    </row>
    <row r="45" spans="2:20" ht="15" customHeight="1" x14ac:dyDescent="0.25">
      <c r="B45" s="19"/>
      <c r="C45" s="171"/>
      <c r="D45" s="171"/>
      <c r="E45" s="171"/>
      <c r="F45" s="171"/>
      <c r="G45" s="171"/>
      <c r="H45" s="171"/>
      <c r="I45" s="171"/>
      <c r="J45" s="171"/>
      <c r="K45" s="171"/>
      <c r="L45" s="171"/>
      <c r="M45" s="171"/>
      <c r="N45" s="171"/>
      <c r="O45" s="171"/>
      <c r="P45" s="171"/>
      <c r="Q45" s="171"/>
      <c r="R45" s="171"/>
      <c r="S45" s="171"/>
      <c r="T45" s="11"/>
    </row>
    <row r="46" spans="2:20" ht="15" customHeight="1" x14ac:dyDescent="0.25">
      <c r="B46" s="19"/>
      <c r="C46" s="171"/>
      <c r="D46" s="171"/>
      <c r="E46" s="171"/>
      <c r="F46" s="171"/>
      <c r="G46" s="171"/>
      <c r="H46" s="171"/>
      <c r="I46" s="171"/>
      <c r="J46" s="171"/>
      <c r="K46" s="171"/>
      <c r="L46" s="171"/>
      <c r="M46" s="171"/>
      <c r="N46" s="171"/>
      <c r="O46" s="171"/>
      <c r="P46" s="171"/>
      <c r="Q46" s="171"/>
      <c r="R46" s="171"/>
      <c r="S46" s="171"/>
      <c r="T46" s="11"/>
    </row>
    <row r="47" spans="2:20" ht="15" customHeight="1" x14ac:dyDescent="0.25">
      <c r="B47" s="19"/>
      <c r="C47" s="171"/>
      <c r="D47" s="171"/>
      <c r="E47" s="171"/>
      <c r="F47" s="171"/>
      <c r="G47" s="171"/>
      <c r="H47" s="171"/>
      <c r="I47" s="171"/>
      <c r="J47" s="171"/>
      <c r="K47" s="171"/>
      <c r="L47" s="171"/>
      <c r="M47" s="171"/>
      <c r="N47" s="171"/>
      <c r="O47" s="171"/>
      <c r="P47" s="171"/>
      <c r="Q47" s="171"/>
      <c r="R47" s="171"/>
      <c r="S47" s="171"/>
      <c r="T47" s="11"/>
    </row>
    <row r="48" spans="2:20" ht="15" customHeight="1" x14ac:dyDescent="0.25">
      <c r="B48" s="19"/>
      <c r="C48" s="171"/>
      <c r="D48" s="171"/>
      <c r="E48" s="171"/>
      <c r="F48" s="171"/>
      <c r="G48" s="171"/>
      <c r="H48" s="171"/>
      <c r="I48" s="171"/>
      <c r="J48" s="171"/>
      <c r="K48" s="171"/>
      <c r="L48" s="171"/>
      <c r="M48" s="171"/>
      <c r="N48" s="171"/>
      <c r="O48" s="171"/>
      <c r="P48" s="171"/>
      <c r="Q48" s="171"/>
      <c r="R48" s="171"/>
      <c r="S48" s="171"/>
      <c r="T48" s="11"/>
    </row>
    <row r="49" spans="2:20" ht="15" customHeight="1" x14ac:dyDescent="0.25">
      <c r="B49" s="19"/>
      <c r="C49" s="171"/>
      <c r="D49" s="171"/>
      <c r="E49" s="171"/>
      <c r="F49" s="171"/>
      <c r="G49" s="171"/>
      <c r="H49" s="171"/>
      <c r="I49" s="171"/>
      <c r="J49" s="171"/>
      <c r="K49" s="171"/>
      <c r="L49" s="171"/>
      <c r="M49" s="171"/>
      <c r="N49" s="171"/>
      <c r="O49" s="171"/>
      <c r="P49" s="171"/>
      <c r="Q49" s="171"/>
      <c r="R49" s="171"/>
      <c r="S49" s="171"/>
      <c r="T49" s="11"/>
    </row>
    <row r="50" spans="2:20" ht="15" customHeight="1" x14ac:dyDescent="0.25">
      <c r="B50" s="19"/>
      <c r="C50" s="171"/>
      <c r="D50" s="171"/>
      <c r="E50" s="171"/>
      <c r="F50" s="171"/>
      <c r="G50" s="171"/>
      <c r="H50" s="171"/>
      <c r="I50" s="171"/>
      <c r="J50" s="171"/>
      <c r="K50" s="171"/>
      <c r="L50" s="171"/>
      <c r="M50" s="171"/>
      <c r="N50" s="171"/>
      <c r="O50" s="171"/>
      <c r="P50" s="171"/>
      <c r="Q50" s="171"/>
      <c r="R50" s="171"/>
      <c r="S50" s="171"/>
      <c r="T50" s="11"/>
    </row>
    <row r="51" spans="2:20" ht="15" customHeight="1" x14ac:dyDescent="0.25">
      <c r="B51" s="19"/>
      <c r="C51" s="171"/>
      <c r="D51" s="171"/>
      <c r="E51" s="171"/>
      <c r="F51" s="171"/>
      <c r="G51" s="171"/>
      <c r="H51" s="171"/>
      <c r="I51" s="171"/>
      <c r="J51" s="171"/>
      <c r="K51" s="171"/>
      <c r="L51" s="171"/>
      <c r="M51" s="171"/>
      <c r="N51" s="171"/>
      <c r="O51" s="171"/>
      <c r="P51" s="171"/>
      <c r="Q51" s="171"/>
      <c r="R51" s="171"/>
      <c r="S51" s="171"/>
      <c r="T51" s="11"/>
    </row>
    <row r="52" spans="2:20" ht="15" customHeight="1" x14ac:dyDescent="0.25">
      <c r="B52" s="19"/>
      <c r="C52" s="171"/>
      <c r="D52" s="171"/>
      <c r="E52" s="171"/>
      <c r="F52" s="171"/>
      <c r="G52" s="171"/>
      <c r="H52" s="171"/>
      <c r="I52" s="171"/>
      <c r="J52" s="171"/>
      <c r="K52" s="171"/>
      <c r="L52" s="171"/>
      <c r="M52" s="171"/>
      <c r="N52" s="171"/>
      <c r="O52" s="171"/>
      <c r="P52" s="171"/>
      <c r="Q52" s="171"/>
      <c r="R52" s="171"/>
      <c r="S52" s="171"/>
      <c r="T52" s="11"/>
    </row>
    <row r="53" spans="2:20" ht="15" customHeight="1" x14ac:dyDescent="0.25">
      <c r="B53" s="19"/>
      <c r="C53" s="171"/>
      <c r="D53" s="171"/>
      <c r="E53" s="171"/>
      <c r="F53" s="171"/>
      <c r="G53" s="171"/>
      <c r="H53" s="171"/>
      <c r="I53" s="171"/>
      <c r="J53" s="171"/>
      <c r="K53" s="171"/>
      <c r="L53" s="171"/>
      <c r="M53" s="171"/>
      <c r="N53" s="171"/>
      <c r="O53" s="171"/>
      <c r="P53" s="171"/>
      <c r="Q53" s="171"/>
      <c r="R53" s="171"/>
      <c r="S53" s="171"/>
      <c r="T53" s="11"/>
    </row>
    <row r="54" spans="2:20" ht="15" customHeight="1" x14ac:dyDescent="0.25">
      <c r="B54" s="19"/>
      <c r="C54" s="171"/>
      <c r="D54" s="171"/>
      <c r="E54" s="171"/>
      <c r="F54" s="171"/>
      <c r="G54" s="171"/>
      <c r="H54" s="171"/>
      <c r="I54" s="171"/>
      <c r="J54" s="171"/>
      <c r="K54" s="171"/>
      <c r="L54" s="171"/>
      <c r="M54" s="171"/>
      <c r="N54" s="171"/>
      <c r="O54" s="171"/>
      <c r="P54" s="171"/>
      <c r="Q54" s="171"/>
      <c r="R54" s="171"/>
      <c r="S54" s="171"/>
      <c r="T54" s="11"/>
    </row>
    <row r="55" spans="2:20" ht="15" customHeight="1" x14ac:dyDescent="0.25">
      <c r="B55" s="19"/>
      <c r="C55" s="171"/>
      <c r="D55" s="171"/>
      <c r="E55" s="171"/>
      <c r="F55" s="171"/>
      <c r="G55" s="171"/>
      <c r="H55" s="171"/>
      <c r="I55" s="171"/>
      <c r="J55" s="171"/>
      <c r="K55" s="171"/>
      <c r="L55" s="171"/>
      <c r="M55" s="171"/>
      <c r="N55" s="171"/>
      <c r="O55" s="171"/>
      <c r="P55" s="171"/>
      <c r="Q55" s="171"/>
      <c r="R55" s="171"/>
      <c r="S55" s="171"/>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177" t="s">
        <v>65</v>
      </c>
      <c r="D57" s="178"/>
      <c r="E57" s="178"/>
      <c r="F57" s="178"/>
      <c r="G57" s="178"/>
      <c r="H57" s="178"/>
      <c r="I57" s="178"/>
      <c r="J57" s="178"/>
      <c r="K57" s="178"/>
      <c r="L57" s="178"/>
      <c r="M57" s="178"/>
      <c r="N57" s="178"/>
      <c r="O57" s="178"/>
      <c r="P57" s="178"/>
      <c r="Q57" s="178"/>
      <c r="R57" s="178"/>
      <c r="S57" s="178"/>
      <c r="T57" s="11"/>
    </row>
    <row r="58" spans="2:20" ht="15" customHeight="1" x14ac:dyDescent="0.25">
      <c r="B58" s="19"/>
      <c r="C58" s="178"/>
      <c r="D58" s="178"/>
      <c r="E58" s="178"/>
      <c r="F58" s="178"/>
      <c r="G58" s="178"/>
      <c r="H58" s="178"/>
      <c r="I58" s="178"/>
      <c r="J58" s="178"/>
      <c r="K58" s="178"/>
      <c r="L58" s="178"/>
      <c r="M58" s="178"/>
      <c r="N58" s="178"/>
      <c r="O58" s="178"/>
      <c r="P58" s="178"/>
      <c r="Q58" s="178"/>
      <c r="R58" s="178"/>
      <c r="S58" s="17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26</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58"/>
      <c r="D62" s="7"/>
      <c r="E62" s="7"/>
      <c r="F62" s="7"/>
      <c r="G62" s="7"/>
      <c r="H62" s="7"/>
      <c r="I62" s="7"/>
      <c r="J62" s="7"/>
      <c r="L62" s="7"/>
      <c r="M62" s="8"/>
      <c r="N62" s="7"/>
      <c r="O62" s="7"/>
      <c r="P62" s="7"/>
      <c r="Q62" s="7"/>
      <c r="R62" s="7"/>
      <c r="S62" s="7"/>
      <c r="T62" s="11"/>
    </row>
    <row r="63" spans="2:20" ht="15" customHeight="1" x14ac:dyDescent="0.25">
      <c r="B63" s="19"/>
      <c r="C63" s="60" t="s">
        <v>27</v>
      </c>
      <c r="D63" s="7"/>
      <c r="E63" s="7"/>
      <c r="F63" s="7"/>
      <c r="G63" s="7"/>
      <c r="H63" s="7"/>
      <c r="I63" s="7"/>
      <c r="J63" s="7"/>
      <c r="L63" s="7"/>
      <c r="M63" s="8"/>
      <c r="N63" s="7"/>
      <c r="O63" s="7"/>
      <c r="P63" s="7"/>
      <c r="Q63" s="7"/>
      <c r="R63" s="7"/>
      <c r="S63" s="7"/>
      <c r="T63" s="11"/>
    </row>
    <row r="64" spans="2:20" ht="15" customHeight="1" x14ac:dyDescent="0.25">
      <c r="B64" s="19"/>
      <c r="C64" s="58"/>
      <c r="D64" s="7"/>
      <c r="E64" s="7"/>
      <c r="F64" s="7"/>
      <c r="G64" s="7"/>
      <c r="H64" s="7"/>
      <c r="I64" s="7"/>
      <c r="J64" s="7"/>
      <c r="L64" s="7"/>
      <c r="M64" s="8"/>
      <c r="N64" s="7"/>
      <c r="O64" s="7"/>
      <c r="P64" s="7"/>
      <c r="Q64" s="7"/>
      <c r="R64" s="7"/>
      <c r="S64" s="7"/>
      <c r="T64" s="11"/>
    </row>
    <row r="65" spans="2:20" ht="15" customHeight="1" x14ac:dyDescent="0.25">
      <c r="B65" s="19"/>
      <c r="C65" s="177" t="s">
        <v>66</v>
      </c>
      <c r="D65" s="178"/>
      <c r="E65" s="178"/>
      <c r="F65" s="178"/>
      <c r="G65" s="178"/>
      <c r="H65" s="178"/>
      <c r="I65" s="178"/>
      <c r="J65" s="178"/>
      <c r="K65" s="178"/>
      <c r="L65" s="178"/>
      <c r="M65" s="178"/>
      <c r="N65" s="178"/>
      <c r="O65" s="178"/>
      <c r="P65" s="178"/>
      <c r="Q65" s="178"/>
      <c r="R65" s="178"/>
      <c r="S65" s="178"/>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177" t="s">
        <v>119</v>
      </c>
      <c r="D67" s="178"/>
      <c r="E67" s="178"/>
      <c r="F67" s="178"/>
      <c r="G67" s="178"/>
      <c r="H67" s="178"/>
      <c r="I67" s="178"/>
      <c r="J67" s="178"/>
      <c r="K67" s="178"/>
      <c r="L67" s="178"/>
      <c r="M67" s="178"/>
      <c r="N67" s="178"/>
      <c r="O67" s="178"/>
      <c r="P67" s="178"/>
      <c r="Q67" s="178"/>
      <c r="R67" s="178"/>
      <c r="S67" s="178"/>
      <c r="T67" s="11"/>
    </row>
    <row r="68" spans="2:20" ht="15" customHeight="1" x14ac:dyDescent="0.25">
      <c r="B68" s="19"/>
      <c r="C68" s="178"/>
      <c r="D68" s="178"/>
      <c r="E68" s="178"/>
      <c r="F68" s="178"/>
      <c r="G68" s="178"/>
      <c r="H68" s="178"/>
      <c r="I68" s="178"/>
      <c r="J68" s="178"/>
      <c r="K68" s="178"/>
      <c r="L68" s="178"/>
      <c r="M68" s="178"/>
      <c r="N68" s="178"/>
      <c r="O68" s="178"/>
      <c r="P68" s="178"/>
      <c r="Q68" s="178"/>
      <c r="R68" s="178"/>
      <c r="S68" s="178"/>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67</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177" t="s">
        <v>68</v>
      </c>
      <c r="D72" s="178"/>
      <c r="E72" s="178"/>
      <c r="F72" s="178"/>
      <c r="G72" s="178"/>
      <c r="H72" s="178"/>
      <c r="I72" s="178"/>
      <c r="J72" s="178"/>
      <c r="K72" s="178"/>
      <c r="L72" s="178"/>
      <c r="M72" s="178"/>
      <c r="N72" s="178"/>
      <c r="O72" s="178"/>
      <c r="P72" s="178"/>
      <c r="Q72" s="178"/>
      <c r="R72" s="178"/>
      <c r="S72" s="178"/>
      <c r="T72" s="11"/>
    </row>
    <row r="73" spans="2:20" ht="15" customHeight="1" x14ac:dyDescent="0.25">
      <c r="B73" s="19"/>
      <c r="C73" s="178"/>
      <c r="D73" s="178"/>
      <c r="E73" s="178"/>
      <c r="F73" s="178"/>
      <c r="G73" s="178"/>
      <c r="H73" s="178"/>
      <c r="I73" s="178"/>
      <c r="J73" s="178"/>
      <c r="K73" s="178"/>
      <c r="L73" s="178"/>
      <c r="M73" s="178"/>
      <c r="N73" s="178"/>
      <c r="O73" s="178"/>
      <c r="P73" s="178"/>
      <c r="Q73" s="178"/>
      <c r="R73" s="178"/>
      <c r="S73" s="178"/>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177" t="s">
        <v>206</v>
      </c>
      <c r="D75" s="178"/>
      <c r="E75" s="178"/>
      <c r="F75" s="178"/>
      <c r="G75" s="178"/>
      <c r="H75" s="178"/>
      <c r="I75" s="178"/>
      <c r="J75" s="178"/>
      <c r="K75" s="178"/>
      <c r="L75" s="178"/>
      <c r="M75" s="178"/>
      <c r="N75" s="178"/>
      <c r="O75" s="178"/>
      <c r="P75" s="178"/>
      <c r="Q75" s="178"/>
      <c r="R75" s="178"/>
      <c r="S75" s="178"/>
      <c r="T75" s="11"/>
    </row>
    <row r="76" spans="2:20" ht="15" customHeight="1" x14ac:dyDescent="0.25">
      <c r="B76" s="19"/>
      <c r="C76" s="178"/>
      <c r="D76" s="178"/>
      <c r="E76" s="178"/>
      <c r="F76" s="178"/>
      <c r="G76" s="178"/>
      <c r="H76" s="178"/>
      <c r="I76" s="178"/>
      <c r="J76" s="178"/>
      <c r="K76" s="178"/>
      <c r="L76" s="178"/>
      <c r="M76" s="178"/>
      <c r="N76" s="178"/>
      <c r="O76" s="178"/>
      <c r="P76" s="178"/>
      <c r="Q76" s="178"/>
      <c r="R76" s="178"/>
      <c r="S76" s="178"/>
      <c r="T76" s="11"/>
    </row>
    <row r="77" spans="2:20" ht="15" customHeight="1" x14ac:dyDescent="0.25">
      <c r="B77" s="19"/>
      <c r="C77" s="41"/>
      <c r="D77" s="41"/>
      <c r="E77" s="41"/>
      <c r="F77" s="41"/>
      <c r="G77" s="41"/>
      <c r="H77" s="41"/>
      <c r="I77" s="41"/>
      <c r="J77" s="41"/>
      <c r="K77" s="41"/>
      <c r="L77" s="41"/>
      <c r="M77" s="41"/>
      <c r="N77" s="41"/>
      <c r="O77" s="41"/>
      <c r="P77" s="41"/>
      <c r="Q77" s="41"/>
      <c r="R77" s="41"/>
      <c r="S77" s="41"/>
      <c r="T77" s="11"/>
    </row>
    <row r="78" spans="2:20" ht="15" customHeight="1" x14ac:dyDescent="0.25">
      <c r="B78" s="19"/>
      <c r="C78" s="60" t="s">
        <v>176</v>
      </c>
      <c r="D78" s="7"/>
      <c r="E78" s="7"/>
      <c r="F78" s="7"/>
      <c r="G78" s="7"/>
      <c r="H78" s="7"/>
      <c r="I78" s="7"/>
      <c r="J78" s="7"/>
      <c r="L78" s="7"/>
      <c r="M78" s="8"/>
      <c r="N78" s="7"/>
      <c r="O78" s="7"/>
      <c r="P78" s="7"/>
      <c r="Q78" s="7"/>
      <c r="R78" s="7"/>
      <c r="S78" s="7"/>
      <c r="T78" s="11"/>
    </row>
    <row r="79" spans="2:20" ht="15" customHeight="1" x14ac:dyDescent="0.25">
      <c r="B79" s="19"/>
      <c r="C79" s="58"/>
      <c r="D79" s="7"/>
      <c r="E79" s="7"/>
      <c r="F79" s="7"/>
      <c r="G79" s="7"/>
      <c r="H79" s="7"/>
      <c r="I79" s="7"/>
      <c r="J79" s="7"/>
      <c r="L79" s="7"/>
      <c r="M79" s="8"/>
      <c r="N79" s="7"/>
      <c r="O79" s="7"/>
      <c r="P79" s="7"/>
      <c r="Q79" s="7"/>
      <c r="R79" s="7"/>
      <c r="S79" s="7"/>
      <c r="T79" s="11"/>
    </row>
    <row r="80" spans="2:20" ht="29.25" customHeight="1" x14ac:dyDescent="0.25">
      <c r="B80" s="19"/>
      <c r="C80" s="180" t="s">
        <v>177</v>
      </c>
      <c r="D80" s="180"/>
      <c r="E80" s="180"/>
      <c r="F80" s="180"/>
      <c r="G80" s="180"/>
      <c r="H80" s="180"/>
      <c r="I80" s="180"/>
      <c r="J80" s="180"/>
      <c r="K80" s="180"/>
      <c r="L80" s="180"/>
      <c r="M80" s="180"/>
      <c r="N80" s="180"/>
      <c r="O80" s="180"/>
      <c r="P80" s="180"/>
      <c r="Q80" s="180"/>
      <c r="R80" s="180"/>
      <c r="S80" s="180"/>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178</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195</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87" t="s">
        <v>11</v>
      </c>
      <c r="D86" s="180" t="s">
        <v>191</v>
      </c>
      <c r="E86" s="180"/>
      <c r="F86" s="180"/>
      <c r="G86" s="180"/>
      <c r="H86" s="180"/>
      <c r="I86" s="180"/>
      <c r="J86" s="180"/>
      <c r="K86" s="180"/>
      <c r="L86" s="180"/>
      <c r="M86" s="180"/>
      <c r="N86" s="180"/>
      <c r="O86" s="180"/>
      <c r="P86" s="180"/>
      <c r="Q86" s="180"/>
      <c r="R86" s="180"/>
      <c r="S86" s="180"/>
      <c r="T86" s="11"/>
    </row>
    <row r="87" spans="2:20" ht="15" customHeight="1" x14ac:dyDescent="0.2">
      <c r="B87" s="19"/>
      <c r="C87" s="68" t="s">
        <v>11</v>
      </c>
      <c r="D87" s="7" t="s">
        <v>196</v>
      </c>
      <c r="E87" s="7"/>
      <c r="F87" s="7"/>
      <c r="G87" s="7"/>
      <c r="H87" s="7"/>
      <c r="I87" s="7"/>
      <c r="J87" s="7"/>
      <c r="L87" s="7"/>
      <c r="M87" s="8"/>
      <c r="N87" s="7"/>
      <c r="O87" s="7"/>
      <c r="P87" s="7"/>
      <c r="Q87" s="7"/>
      <c r="R87" s="7"/>
      <c r="S87" s="7"/>
      <c r="T87" s="11"/>
    </row>
    <row r="88" spans="2:20" ht="15" customHeight="1" x14ac:dyDescent="0.2">
      <c r="B88" s="19"/>
      <c r="C88" s="68" t="s">
        <v>11</v>
      </c>
      <c r="D88" s="7" t="s">
        <v>179</v>
      </c>
      <c r="E88" s="7"/>
      <c r="F88" s="7"/>
      <c r="G88" s="7"/>
      <c r="H88" s="7"/>
      <c r="I88" s="7"/>
      <c r="J88" s="7"/>
      <c r="L88" s="7"/>
      <c r="M88" s="8"/>
      <c r="N88" s="7"/>
      <c r="O88" s="7"/>
      <c r="P88" s="7"/>
      <c r="Q88" s="7"/>
      <c r="R88" s="7"/>
      <c r="S88" s="7"/>
      <c r="T88" s="11"/>
    </row>
    <row r="89" spans="2:20" ht="15" customHeight="1" x14ac:dyDescent="0.25">
      <c r="B89" s="19"/>
      <c r="C89" s="87" t="s">
        <v>11</v>
      </c>
      <c r="D89" s="180" t="s">
        <v>180</v>
      </c>
      <c r="E89" s="180"/>
      <c r="F89" s="180"/>
      <c r="G89" s="180"/>
      <c r="H89" s="180"/>
      <c r="I89" s="180"/>
      <c r="J89" s="180"/>
      <c r="K89" s="180"/>
      <c r="L89" s="180"/>
      <c r="M89" s="180"/>
      <c r="N89" s="180"/>
      <c r="O89" s="180"/>
      <c r="P89" s="180"/>
      <c r="Q89" s="180"/>
      <c r="R89" s="180"/>
      <c r="S89" s="180"/>
      <c r="T89" s="11"/>
    </row>
    <row r="90" spans="2:20" ht="15" customHeight="1" x14ac:dyDescent="0.25">
      <c r="B90" s="19"/>
      <c r="C90" s="87" t="s">
        <v>11</v>
      </c>
      <c r="D90" s="180" t="s">
        <v>181</v>
      </c>
      <c r="E90" s="180"/>
      <c r="F90" s="180"/>
      <c r="G90" s="180"/>
      <c r="H90" s="180"/>
      <c r="I90" s="180"/>
      <c r="J90" s="180"/>
      <c r="K90" s="180"/>
      <c r="L90" s="180"/>
      <c r="M90" s="180"/>
      <c r="N90" s="180"/>
      <c r="O90" s="180"/>
      <c r="P90" s="180"/>
      <c r="Q90" s="180"/>
      <c r="R90" s="180"/>
      <c r="S90" s="180"/>
      <c r="T90" s="11"/>
    </row>
    <row r="91" spans="2:20" ht="15" customHeight="1" x14ac:dyDescent="0.2">
      <c r="B91" s="19"/>
      <c r="C91" s="68" t="s">
        <v>11</v>
      </c>
      <c r="D91" s="7" t="s">
        <v>182</v>
      </c>
      <c r="E91" s="7"/>
      <c r="F91" s="7"/>
      <c r="G91" s="7"/>
      <c r="H91" s="7"/>
      <c r="I91" s="7"/>
      <c r="J91" s="7"/>
      <c r="L91" s="7"/>
      <c r="M91" s="8"/>
      <c r="N91" s="7"/>
      <c r="O91" s="7"/>
      <c r="P91" s="7"/>
      <c r="Q91" s="7"/>
      <c r="R91" s="7"/>
      <c r="S91" s="7"/>
      <c r="T91" s="11"/>
    </row>
    <row r="92" spans="2:20" ht="30.75" customHeight="1" x14ac:dyDescent="0.25">
      <c r="B92" s="19"/>
      <c r="C92" s="87" t="s">
        <v>11</v>
      </c>
      <c r="D92" s="180" t="s">
        <v>183</v>
      </c>
      <c r="E92" s="180"/>
      <c r="F92" s="180"/>
      <c r="G92" s="180"/>
      <c r="H92" s="180"/>
      <c r="I92" s="180"/>
      <c r="J92" s="180"/>
      <c r="K92" s="180"/>
      <c r="L92" s="180"/>
      <c r="M92" s="180"/>
      <c r="N92" s="180"/>
      <c r="O92" s="180"/>
      <c r="P92" s="180"/>
      <c r="Q92" s="180"/>
      <c r="R92" s="180"/>
      <c r="S92" s="180"/>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184</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68" t="s">
        <v>11</v>
      </c>
      <c r="D96" s="7" t="s">
        <v>33</v>
      </c>
      <c r="E96" s="7"/>
      <c r="F96" s="7"/>
      <c r="G96" s="7"/>
      <c r="H96" s="7"/>
      <c r="I96" s="7"/>
      <c r="J96" s="7"/>
      <c r="L96" s="7"/>
      <c r="M96" s="8"/>
      <c r="N96" s="7"/>
      <c r="O96" s="7"/>
      <c r="P96" s="7"/>
      <c r="Q96" s="7"/>
      <c r="R96" s="7"/>
      <c r="S96" s="7"/>
      <c r="T96" s="11"/>
    </row>
    <row r="97" spans="2:20" ht="15" customHeight="1" x14ac:dyDescent="0.2">
      <c r="B97" s="19"/>
      <c r="C97" s="68" t="s">
        <v>11</v>
      </c>
      <c r="D97" s="7" t="s">
        <v>34</v>
      </c>
      <c r="E97" s="7"/>
      <c r="F97" s="7"/>
      <c r="G97" s="7"/>
      <c r="H97" s="7"/>
      <c r="I97" s="7"/>
      <c r="J97" s="7"/>
      <c r="L97" s="7"/>
      <c r="M97" s="8"/>
      <c r="N97" s="7"/>
      <c r="O97" s="7"/>
      <c r="P97" s="7"/>
      <c r="Q97" s="7"/>
      <c r="R97" s="7"/>
      <c r="S97" s="7"/>
      <c r="T97" s="11"/>
    </row>
    <row r="98" spans="2:20" ht="15" customHeight="1" x14ac:dyDescent="0.2">
      <c r="B98" s="19"/>
      <c r="C98" s="68" t="s">
        <v>11</v>
      </c>
      <c r="D98" s="7" t="s">
        <v>69</v>
      </c>
      <c r="E98" s="7"/>
      <c r="F98" s="7"/>
      <c r="G98" s="7"/>
      <c r="H98" s="7"/>
      <c r="I98" s="7"/>
      <c r="J98" s="7"/>
      <c r="L98" s="7"/>
      <c r="M98" s="8"/>
      <c r="N98" s="7"/>
      <c r="O98" s="7"/>
      <c r="P98" s="7"/>
      <c r="Q98" s="7"/>
      <c r="R98" s="7"/>
      <c r="S98" s="7"/>
      <c r="T98" s="11"/>
    </row>
    <row r="99" spans="2:20" ht="15" customHeight="1" x14ac:dyDescent="0.2">
      <c r="B99" s="19"/>
      <c r="C99" s="68" t="s">
        <v>11</v>
      </c>
      <c r="D99" s="7" t="s">
        <v>70</v>
      </c>
      <c r="E99" s="7"/>
      <c r="F99" s="7"/>
      <c r="G99" s="7"/>
      <c r="H99" s="7"/>
      <c r="I99" s="7"/>
      <c r="J99" s="7"/>
      <c r="L99" s="7"/>
      <c r="M99" s="8"/>
      <c r="N99" s="7"/>
      <c r="O99" s="7"/>
      <c r="P99" s="7"/>
      <c r="Q99" s="7"/>
      <c r="R99" s="7"/>
      <c r="S99" s="7"/>
      <c r="T99" s="11"/>
    </row>
    <row r="100" spans="2:20" ht="15" customHeight="1" x14ac:dyDescent="0.25">
      <c r="B100" s="19"/>
      <c r="C100" s="58"/>
      <c r="D100" s="7"/>
      <c r="E100" s="7"/>
      <c r="F100" s="7"/>
      <c r="G100" s="7"/>
      <c r="H100" s="7"/>
      <c r="I100" s="7"/>
      <c r="J100" s="7"/>
      <c r="L100" s="7"/>
      <c r="M100" s="8"/>
      <c r="N100" s="7"/>
      <c r="O100" s="7"/>
      <c r="P100" s="7"/>
      <c r="Q100" s="7"/>
      <c r="R100" s="7"/>
      <c r="S100" s="7"/>
      <c r="T100" s="11"/>
    </row>
    <row r="101" spans="2:20" ht="15" customHeight="1" x14ac:dyDescent="0.25">
      <c r="B101" s="19"/>
      <c r="C101" s="7" t="s">
        <v>185</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68" t="s">
        <v>11</v>
      </c>
      <c r="D103" s="7" t="s">
        <v>186</v>
      </c>
      <c r="E103" s="7"/>
      <c r="F103" s="7"/>
      <c r="G103" s="7"/>
      <c r="H103" s="7"/>
      <c r="I103" s="7"/>
      <c r="J103" s="7"/>
      <c r="L103" s="7"/>
      <c r="M103" s="8"/>
      <c r="N103" s="7"/>
      <c r="O103" s="7"/>
      <c r="P103" s="7"/>
      <c r="Q103" s="7"/>
      <c r="R103" s="7"/>
      <c r="S103" s="7"/>
      <c r="T103" s="11"/>
    </row>
    <row r="104" spans="2:20" x14ac:dyDescent="0.2">
      <c r="B104" s="19"/>
      <c r="C104" s="68" t="s">
        <v>11</v>
      </c>
      <c r="D104" s="7" t="s">
        <v>187</v>
      </c>
      <c r="E104" s="7"/>
      <c r="F104" s="7"/>
      <c r="G104" s="7"/>
      <c r="H104" s="7"/>
      <c r="I104" s="7"/>
      <c r="J104" s="7"/>
      <c r="L104" s="7"/>
      <c r="M104" s="8"/>
      <c r="N104" s="7"/>
      <c r="O104" s="7"/>
      <c r="P104" s="7"/>
      <c r="Q104" s="7"/>
      <c r="R104" s="7"/>
      <c r="S104" s="7"/>
      <c r="T104" s="11"/>
    </row>
    <row r="105" spans="2:20" ht="15" customHeight="1" x14ac:dyDescent="0.2">
      <c r="B105" s="19"/>
      <c r="C105" s="68" t="s">
        <v>11</v>
      </c>
      <c r="D105" s="7" t="s">
        <v>188</v>
      </c>
      <c r="E105" s="7"/>
      <c r="F105" s="7"/>
      <c r="G105" s="7"/>
      <c r="H105" s="7"/>
      <c r="I105" s="7"/>
      <c r="J105" s="7"/>
      <c r="L105" s="7"/>
      <c r="M105" s="8"/>
      <c r="N105" s="7"/>
      <c r="O105" s="7"/>
      <c r="P105" s="7"/>
      <c r="Q105" s="7"/>
      <c r="R105" s="7"/>
      <c r="S105" s="7"/>
      <c r="T105" s="11"/>
    </row>
    <row r="106" spans="2:20" ht="15" customHeight="1" x14ac:dyDescent="0.2">
      <c r="B106" s="19"/>
      <c r="C106" s="68" t="s">
        <v>11</v>
      </c>
      <c r="D106" s="7" t="s">
        <v>189</v>
      </c>
      <c r="E106" s="7"/>
      <c r="F106" s="7"/>
      <c r="G106" s="7"/>
      <c r="H106" s="7"/>
      <c r="I106" s="7"/>
      <c r="J106" s="7"/>
      <c r="L106" s="7"/>
      <c r="M106" s="8"/>
      <c r="N106" s="7"/>
      <c r="O106" s="7"/>
      <c r="P106" s="7"/>
      <c r="Q106" s="7"/>
      <c r="R106" s="7"/>
      <c r="S106" s="7"/>
      <c r="T106" s="11"/>
    </row>
    <row r="107" spans="2:20" ht="15" customHeight="1" x14ac:dyDescent="0.2">
      <c r="B107" s="19"/>
      <c r="C107" s="68" t="s">
        <v>11</v>
      </c>
      <c r="D107" s="7" t="s">
        <v>190</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177" t="s">
        <v>35</v>
      </c>
      <c r="D109" s="181"/>
      <c r="E109" s="181"/>
      <c r="F109" s="181"/>
      <c r="G109" s="181"/>
      <c r="H109" s="181"/>
      <c r="I109" s="181"/>
      <c r="J109" s="181"/>
      <c r="K109" s="181"/>
      <c r="L109" s="181"/>
      <c r="M109" s="181"/>
      <c r="N109" s="181"/>
      <c r="O109" s="181"/>
      <c r="P109" s="181"/>
      <c r="Q109" s="181"/>
      <c r="R109" s="181"/>
      <c r="S109" s="181"/>
      <c r="T109" s="11"/>
    </row>
    <row r="110" spans="2:20" ht="15" customHeight="1" x14ac:dyDescent="0.25">
      <c r="B110" s="19"/>
      <c r="C110" s="181"/>
      <c r="D110" s="181"/>
      <c r="E110" s="181"/>
      <c r="F110" s="181"/>
      <c r="G110" s="181"/>
      <c r="H110" s="181"/>
      <c r="I110" s="181"/>
      <c r="J110" s="181"/>
      <c r="K110" s="181"/>
      <c r="L110" s="181"/>
      <c r="M110" s="181"/>
      <c r="N110" s="181"/>
      <c r="O110" s="181"/>
      <c r="P110" s="181"/>
      <c r="Q110" s="181"/>
      <c r="R110" s="181"/>
      <c r="S110" s="181"/>
      <c r="T110" s="11"/>
    </row>
    <row r="111" spans="2:20" ht="15" customHeight="1" x14ac:dyDescent="0.2">
      <c r="B111" s="19"/>
      <c r="C111" s="68"/>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85"/>
      <c r="L112" s="12"/>
      <c r="M112" s="86"/>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179" t="s">
        <v>28</v>
      </c>
      <c r="L120" s="179"/>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abSelected="1" zoomScale="70" zoomScaleNormal="70" workbookViewId="0">
      <selection activeCell="G22" sqref="G22"/>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62.28515625" style="1" customWidth="1"/>
    <col min="10" max="10" width="0.28515625" style="1" customWidth="1"/>
    <col min="11" max="11" width="31.140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5"/>
      <c r="C2" s="16"/>
      <c r="D2" s="9"/>
      <c r="E2" s="9"/>
      <c r="F2" s="9"/>
      <c r="G2" s="9"/>
      <c r="H2" s="9"/>
      <c r="I2" s="9"/>
      <c r="J2" s="10"/>
    </row>
    <row r="3" spans="2:14" ht="30.75" customHeight="1" x14ac:dyDescent="0.25">
      <c r="B3" s="19"/>
      <c r="C3" s="172" t="s">
        <v>192</v>
      </c>
      <c r="D3" s="173"/>
      <c r="E3" s="173"/>
      <c r="F3" s="173"/>
      <c r="G3" s="173"/>
      <c r="H3" s="173"/>
      <c r="I3" s="173"/>
      <c r="J3" s="20"/>
      <c r="K3" s="5"/>
      <c r="L3" s="5"/>
      <c r="M3" s="5"/>
      <c r="N3" s="5"/>
    </row>
    <row r="4" spans="2:14" ht="11.25" customHeight="1" thickBot="1" x14ac:dyDescent="0.3">
      <c r="B4" s="19"/>
      <c r="C4" s="14"/>
      <c r="D4" s="7"/>
      <c r="E4" s="7"/>
      <c r="F4" s="7"/>
      <c r="G4" s="7"/>
      <c r="H4" s="7"/>
      <c r="I4" s="7"/>
      <c r="J4" s="11"/>
    </row>
    <row r="5" spans="2:14" ht="23.25" x14ac:dyDescent="0.25">
      <c r="B5" s="19"/>
      <c r="C5" s="191" t="s">
        <v>3</v>
      </c>
      <c r="D5" s="192"/>
      <c r="E5" s="192"/>
      <c r="F5" s="192"/>
      <c r="G5" s="193" t="s">
        <v>21</v>
      </c>
      <c r="H5" s="194"/>
      <c r="I5" s="195"/>
      <c r="J5" s="11"/>
    </row>
    <row r="6" spans="2:14" ht="24" thickBot="1" x14ac:dyDescent="0.3">
      <c r="B6" s="19"/>
      <c r="C6" s="196" t="s">
        <v>213</v>
      </c>
      <c r="D6" s="197"/>
      <c r="E6" s="197"/>
      <c r="F6" s="197"/>
      <c r="G6" s="198">
        <f>IF(SUM(H10:H77)=0,"",AVERAGE(H10:H77))</f>
        <v>51.544117647058826</v>
      </c>
      <c r="H6" s="199"/>
      <c r="I6" s="200"/>
      <c r="J6" s="11"/>
    </row>
    <row r="7" spans="2:14" ht="16.5" thickBot="1" x14ac:dyDescent="0.3">
      <c r="B7" s="19"/>
      <c r="C7" s="14"/>
      <c r="D7" s="7"/>
      <c r="E7" s="7"/>
      <c r="F7" s="7"/>
      <c r="G7" s="188" t="s">
        <v>214</v>
      </c>
      <c r="H7" s="188"/>
      <c r="I7" s="188"/>
      <c r="J7" s="11"/>
    </row>
    <row r="8" spans="2:14" ht="14.25" customHeight="1" x14ac:dyDescent="0.25">
      <c r="B8" s="19"/>
      <c r="C8" s="182" t="s">
        <v>207</v>
      </c>
      <c r="D8" s="184" t="s">
        <v>20</v>
      </c>
      <c r="E8" s="186" t="s">
        <v>23</v>
      </c>
      <c r="F8" s="184" t="s">
        <v>20</v>
      </c>
      <c r="G8" s="184" t="s">
        <v>1</v>
      </c>
      <c r="H8" s="184" t="s">
        <v>7</v>
      </c>
      <c r="I8" s="189" t="s">
        <v>8</v>
      </c>
      <c r="J8" s="11"/>
      <c r="K8" s="6"/>
    </row>
    <row r="9" spans="2:14" ht="28.5" customHeight="1" thickBot="1" x14ac:dyDescent="0.3">
      <c r="B9" s="19"/>
      <c r="C9" s="183"/>
      <c r="D9" s="185"/>
      <c r="E9" s="187"/>
      <c r="F9" s="185"/>
      <c r="G9" s="185"/>
      <c r="H9" s="185"/>
      <c r="I9" s="190"/>
      <c r="J9" s="11"/>
      <c r="K9" s="6"/>
    </row>
    <row r="10" spans="2:14" ht="65.099999999999994" customHeight="1" x14ac:dyDescent="0.25">
      <c r="B10" s="19"/>
      <c r="C10" s="204" t="s">
        <v>170</v>
      </c>
      <c r="D10" s="216">
        <f>IF(SUM(H10:H17)=0,"",AVERAGE(H10:H17))</f>
        <v>38.75</v>
      </c>
      <c r="E10" s="201" t="s">
        <v>138</v>
      </c>
      <c r="F10" s="241">
        <f>IF(SUM(H10:H14)=0,"",AVERAGE(H10:H14))</f>
        <v>22</v>
      </c>
      <c r="G10" s="101" t="s">
        <v>39</v>
      </c>
      <c r="H10" s="89">
        <v>0</v>
      </c>
      <c r="I10" s="135" t="s">
        <v>259</v>
      </c>
      <c r="J10" s="150"/>
      <c r="K10" s="6"/>
    </row>
    <row r="11" spans="2:14" ht="174.6" customHeight="1" x14ac:dyDescent="0.25">
      <c r="B11" s="19"/>
      <c r="C11" s="205"/>
      <c r="D11" s="217"/>
      <c r="E11" s="202"/>
      <c r="F11" s="242"/>
      <c r="G11" s="102" t="s">
        <v>73</v>
      </c>
      <c r="H11" s="89">
        <v>60</v>
      </c>
      <c r="I11" s="136" t="s">
        <v>241</v>
      </c>
      <c r="J11" s="153"/>
      <c r="K11" s="6"/>
      <c r="L11" s="128" t="s">
        <v>28</v>
      </c>
    </row>
    <row r="12" spans="2:14" ht="65.099999999999994" customHeight="1" x14ac:dyDescent="0.25">
      <c r="B12" s="19"/>
      <c r="C12" s="205"/>
      <c r="D12" s="217"/>
      <c r="E12" s="202"/>
      <c r="F12" s="242"/>
      <c r="G12" s="102" t="s">
        <v>163</v>
      </c>
      <c r="H12" s="89">
        <v>0</v>
      </c>
      <c r="I12" s="136" t="s">
        <v>209</v>
      </c>
      <c r="J12" s="150"/>
      <c r="K12" s="6"/>
    </row>
    <row r="13" spans="2:14" ht="108.75" customHeight="1" x14ac:dyDescent="0.25">
      <c r="B13" s="19"/>
      <c r="C13" s="205"/>
      <c r="D13" s="217"/>
      <c r="E13" s="202"/>
      <c r="F13" s="242"/>
      <c r="G13" s="133" t="s">
        <v>162</v>
      </c>
      <c r="H13" s="89">
        <v>50</v>
      </c>
      <c r="I13" s="136" t="s">
        <v>210</v>
      </c>
      <c r="J13" s="150"/>
      <c r="K13" s="6"/>
      <c r="L13" s="129" t="s">
        <v>29</v>
      </c>
    </row>
    <row r="14" spans="2:14" ht="47.25" customHeight="1" x14ac:dyDescent="0.25">
      <c r="B14" s="19"/>
      <c r="C14" s="205"/>
      <c r="D14" s="217"/>
      <c r="E14" s="220"/>
      <c r="F14" s="236"/>
      <c r="G14" s="166" t="s">
        <v>164</v>
      </c>
      <c r="H14" s="90">
        <v>0</v>
      </c>
      <c r="I14" s="137" t="s">
        <v>211</v>
      </c>
      <c r="J14" s="150"/>
      <c r="K14" s="6"/>
    </row>
    <row r="15" spans="2:14" ht="65.099999999999994" customHeight="1" x14ac:dyDescent="0.25">
      <c r="B15" s="19"/>
      <c r="C15" s="205"/>
      <c r="D15" s="217"/>
      <c r="E15" s="233" t="s">
        <v>40</v>
      </c>
      <c r="F15" s="238">
        <f>IF(SUM(H15:H17)=0,"",AVERAGE(H15:H17))</f>
        <v>66.666666666666671</v>
      </c>
      <c r="G15" s="167" t="s">
        <v>165</v>
      </c>
      <c r="H15" s="96">
        <v>100</v>
      </c>
      <c r="I15" s="138" t="s">
        <v>212</v>
      </c>
      <c r="J15" s="151"/>
    </row>
    <row r="16" spans="2:14" ht="65.099999999999994" customHeight="1" x14ac:dyDescent="0.25">
      <c r="B16" s="19"/>
      <c r="C16" s="205"/>
      <c r="D16" s="217"/>
      <c r="E16" s="234"/>
      <c r="F16" s="239"/>
      <c r="G16" s="103" t="s">
        <v>41</v>
      </c>
      <c r="H16" s="97">
        <v>0</v>
      </c>
      <c r="I16" s="139" t="s">
        <v>243</v>
      </c>
      <c r="J16" s="150"/>
      <c r="L16" s="130" t="s">
        <v>203</v>
      </c>
    </row>
    <row r="17" spans="2:10" ht="169.15" customHeight="1" thickBot="1" x14ac:dyDescent="0.3">
      <c r="B17" s="19"/>
      <c r="C17" s="206"/>
      <c r="D17" s="218"/>
      <c r="E17" s="235"/>
      <c r="F17" s="240"/>
      <c r="G17" s="104" t="s">
        <v>166</v>
      </c>
      <c r="H17" s="98">
        <v>100</v>
      </c>
      <c r="I17" s="140" t="s">
        <v>215</v>
      </c>
      <c r="J17" s="150"/>
    </row>
    <row r="18" spans="2:10" ht="102" x14ac:dyDescent="0.25">
      <c r="B18" s="19"/>
      <c r="C18" s="204" t="s">
        <v>120</v>
      </c>
      <c r="D18" s="216">
        <f>IF(SUM(H18:H36)=0,"",AVERAGE(H18:H36))</f>
        <v>65.263157894736835</v>
      </c>
      <c r="E18" s="227" t="s">
        <v>42</v>
      </c>
      <c r="F18" s="221">
        <f>IF(SUM(H18:H25)=0,"",AVERAGE(H18:H25))</f>
        <v>80</v>
      </c>
      <c r="G18" s="105" t="s">
        <v>75</v>
      </c>
      <c r="H18" s="95">
        <v>100</v>
      </c>
      <c r="I18" s="135" t="s">
        <v>249</v>
      </c>
      <c r="J18" s="152"/>
    </row>
    <row r="19" spans="2:10" ht="211.9" customHeight="1" x14ac:dyDescent="0.25">
      <c r="B19" s="19"/>
      <c r="C19" s="205"/>
      <c r="D19" s="217"/>
      <c r="E19" s="228"/>
      <c r="F19" s="222"/>
      <c r="G19" s="106" t="s">
        <v>43</v>
      </c>
      <c r="H19" s="89">
        <v>100</v>
      </c>
      <c r="I19" s="141" t="s">
        <v>216</v>
      </c>
      <c r="J19" s="153"/>
    </row>
    <row r="20" spans="2:10" ht="92.45" customHeight="1" x14ac:dyDescent="0.25">
      <c r="B20" s="19"/>
      <c r="C20" s="205"/>
      <c r="D20" s="217"/>
      <c r="E20" s="228"/>
      <c r="F20" s="222"/>
      <c r="G20" s="106" t="s">
        <v>167</v>
      </c>
      <c r="H20" s="89">
        <v>100</v>
      </c>
      <c r="I20" s="136" t="s">
        <v>242</v>
      </c>
      <c r="J20" s="153"/>
    </row>
    <row r="21" spans="2:10" ht="132.6" customHeight="1" x14ac:dyDescent="0.25">
      <c r="B21" s="19"/>
      <c r="C21" s="205"/>
      <c r="D21" s="217"/>
      <c r="E21" s="228"/>
      <c r="F21" s="222"/>
      <c r="G21" s="106" t="s">
        <v>168</v>
      </c>
      <c r="H21" s="89">
        <v>100</v>
      </c>
      <c r="I21" s="136" t="s">
        <v>235</v>
      </c>
      <c r="J21" s="152"/>
    </row>
    <row r="22" spans="2:10" ht="89.25" x14ac:dyDescent="0.25">
      <c r="B22" s="19"/>
      <c r="C22" s="205"/>
      <c r="D22" s="217"/>
      <c r="E22" s="228"/>
      <c r="F22" s="222"/>
      <c r="G22" s="107" t="s">
        <v>76</v>
      </c>
      <c r="H22" s="89">
        <v>100</v>
      </c>
      <c r="I22" s="136" t="s">
        <v>217</v>
      </c>
      <c r="J22" s="151"/>
    </row>
    <row r="23" spans="2:10" ht="65.099999999999994" customHeight="1" x14ac:dyDescent="0.25">
      <c r="B23" s="19"/>
      <c r="C23" s="205"/>
      <c r="D23" s="217"/>
      <c r="E23" s="228"/>
      <c r="F23" s="222"/>
      <c r="G23" s="107" t="s">
        <v>139</v>
      </c>
      <c r="H23" s="89">
        <v>40</v>
      </c>
      <c r="I23" s="136" t="s">
        <v>218</v>
      </c>
      <c r="J23" s="153"/>
    </row>
    <row r="24" spans="2:10" ht="75" customHeight="1" x14ac:dyDescent="0.25">
      <c r="B24" s="19"/>
      <c r="C24" s="205"/>
      <c r="D24" s="217"/>
      <c r="E24" s="228"/>
      <c r="F24" s="222"/>
      <c r="G24" s="108" t="s">
        <v>44</v>
      </c>
      <c r="H24" s="89">
        <v>0</v>
      </c>
      <c r="I24" s="137" t="s">
        <v>243</v>
      </c>
      <c r="J24" s="153"/>
    </row>
    <row r="25" spans="2:10" ht="98.45" customHeight="1" x14ac:dyDescent="0.25">
      <c r="B25" s="19"/>
      <c r="C25" s="205"/>
      <c r="D25" s="217"/>
      <c r="E25" s="229"/>
      <c r="F25" s="223"/>
      <c r="G25" s="131" t="s">
        <v>133</v>
      </c>
      <c r="H25" s="94">
        <v>100</v>
      </c>
      <c r="I25" s="142" t="s">
        <v>219</v>
      </c>
      <c r="J25" s="152"/>
    </row>
    <row r="26" spans="2:10" ht="65.099999999999994" customHeight="1" x14ac:dyDescent="0.25">
      <c r="B26" s="19"/>
      <c r="C26" s="205"/>
      <c r="D26" s="217"/>
      <c r="E26" s="202" t="s">
        <v>45</v>
      </c>
      <c r="F26" s="236">
        <f>IF(SUM(H26:H36)=0,"",AVERAGE(H26:H36))</f>
        <v>54.545454545454547</v>
      </c>
      <c r="G26" s="109" t="s">
        <v>149</v>
      </c>
      <c r="H26" s="93">
        <v>100</v>
      </c>
      <c r="I26" s="143" t="s">
        <v>220</v>
      </c>
      <c r="J26" s="153"/>
    </row>
    <row r="27" spans="2:10" ht="65.099999999999994" customHeight="1" x14ac:dyDescent="0.25">
      <c r="B27" s="19"/>
      <c r="C27" s="205"/>
      <c r="D27" s="217"/>
      <c r="E27" s="202"/>
      <c r="F27" s="222"/>
      <c r="G27" s="110" t="s">
        <v>132</v>
      </c>
      <c r="H27" s="89">
        <v>0</v>
      </c>
      <c r="I27" s="136" t="s">
        <v>243</v>
      </c>
      <c r="J27" s="152"/>
    </row>
    <row r="28" spans="2:10" ht="65.099999999999994" customHeight="1" x14ac:dyDescent="0.25">
      <c r="B28" s="19"/>
      <c r="C28" s="205"/>
      <c r="D28" s="217"/>
      <c r="E28" s="202"/>
      <c r="F28" s="222"/>
      <c r="G28" s="110" t="s">
        <v>46</v>
      </c>
      <c r="H28" s="89">
        <v>0</v>
      </c>
      <c r="I28" s="136" t="s">
        <v>243</v>
      </c>
      <c r="J28" s="152"/>
    </row>
    <row r="29" spans="2:10" ht="276" customHeight="1" x14ac:dyDescent="0.25">
      <c r="B29" s="19"/>
      <c r="C29" s="205"/>
      <c r="D29" s="217"/>
      <c r="E29" s="202"/>
      <c r="F29" s="222"/>
      <c r="G29" s="132" t="s">
        <v>77</v>
      </c>
      <c r="H29" s="89">
        <v>60</v>
      </c>
      <c r="I29" s="141" t="s">
        <v>221</v>
      </c>
      <c r="J29" s="153"/>
    </row>
    <row r="30" spans="2:10" ht="82.9" customHeight="1" x14ac:dyDescent="0.25">
      <c r="B30" s="19"/>
      <c r="C30" s="205"/>
      <c r="D30" s="217"/>
      <c r="E30" s="202"/>
      <c r="F30" s="222"/>
      <c r="G30" s="110" t="s">
        <v>78</v>
      </c>
      <c r="H30" s="89">
        <v>100</v>
      </c>
      <c r="I30" s="136" t="s">
        <v>223</v>
      </c>
      <c r="J30" s="150"/>
    </row>
    <row r="31" spans="2:10" ht="76.900000000000006" customHeight="1" x14ac:dyDescent="0.25">
      <c r="B31" s="19"/>
      <c r="C31" s="205"/>
      <c r="D31" s="217"/>
      <c r="E31" s="202"/>
      <c r="F31" s="222"/>
      <c r="G31" s="110" t="s">
        <v>47</v>
      </c>
      <c r="H31" s="89">
        <v>100</v>
      </c>
      <c r="I31" s="136" t="s">
        <v>222</v>
      </c>
      <c r="J31" s="150"/>
    </row>
    <row r="32" spans="2:10" ht="103.15" customHeight="1" x14ac:dyDescent="0.25">
      <c r="B32" s="19"/>
      <c r="C32" s="205"/>
      <c r="D32" s="217"/>
      <c r="E32" s="202"/>
      <c r="F32" s="222"/>
      <c r="G32" s="132" t="s">
        <v>48</v>
      </c>
      <c r="H32" s="89">
        <v>60</v>
      </c>
      <c r="I32" s="136" t="s">
        <v>224</v>
      </c>
      <c r="J32" s="150"/>
    </row>
    <row r="33" spans="2:10" ht="142.15" customHeight="1" x14ac:dyDescent="0.25">
      <c r="B33" s="19"/>
      <c r="C33" s="205"/>
      <c r="D33" s="217"/>
      <c r="E33" s="202"/>
      <c r="F33" s="222"/>
      <c r="G33" s="132" t="s">
        <v>135</v>
      </c>
      <c r="H33" s="89">
        <v>80</v>
      </c>
      <c r="I33" s="136" t="s">
        <v>228</v>
      </c>
      <c r="J33" s="153"/>
    </row>
    <row r="34" spans="2:10" ht="210" customHeight="1" x14ac:dyDescent="0.25">
      <c r="B34" s="19"/>
      <c r="C34" s="205"/>
      <c r="D34" s="217"/>
      <c r="E34" s="202"/>
      <c r="F34" s="222"/>
      <c r="G34" s="132" t="s">
        <v>49</v>
      </c>
      <c r="H34" s="89">
        <v>100</v>
      </c>
      <c r="I34" s="136" t="s">
        <v>225</v>
      </c>
      <c r="J34" s="153"/>
    </row>
    <row r="35" spans="2:10" ht="65.099999999999994" customHeight="1" x14ac:dyDescent="0.25">
      <c r="B35" s="19"/>
      <c r="C35" s="205"/>
      <c r="D35" s="217"/>
      <c r="E35" s="202"/>
      <c r="F35" s="222"/>
      <c r="G35" s="132" t="s">
        <v>136</v>
      </c>
      <c r="H35" s="89">
        <v>0</v>
      </c>
      <c r="I35" s="136" t="s">
        <v>243</v>
      </c>
      <c r="J35" s="153"/>
    </row>
    <row r="36" spans="2:10" ht="65.099999999999994" customHeight="1" thickBot="1" x14ac:dyDescent="0.3">
      <c r="B36" s="19"/>
      <c r="C36" s="206"/>
      <c r="D36" s="218"/>
      <c r="E36" s="203"/>
      <c r="F36" s="237"/>
      <c r="G36" s="159" t="s">
        <v>137</v>
      </c>
      <c r="H36" s="92">
        <v>0</v>
      </c>
      <c r="I36" s="136" t="s">
        <v>243</v>
      </c>
      <c r="J36" s="153"/>
    </row>
    <row r="37" spans="2:10" ht="103.9" customHeight="1" x14ac:dyDescent="0.25">
      <c r="B37" s="19"/>
      <c r="C37" s="205" t="s">
        <v>171</v>
      </c>
      <c r="D37" s="230">
        <f>IF(SUM(H37:H58)=0,"",AVERAGE(H37:H58))</f>
        <v>53.18181818181818</v>
      </c>
      <c r="E37" s="201" t="s">
        <v>50</v>
      </c>
      <c r="F37" s="221">
        <f>IF(SUM(H37:H46)=0,"",AVERAGE(H37:H46))</f>
        <v>52</v>
      </c>
      <c r="G37" s="134" t="s">
        <v>150</v>
      </c>
      <c r="H37" s="95">
        <v>60</v>
      </c>
      <c r="I37" s="135" t="s">
        <v>226</v>
      </c>
      <c r="J37" s="154"/>
    </row>
    <row r="38" spans="2:10" ht="89.25" x14ac:dyDescent="0.25">
      <c r="B38" s="19"/>
      <c r="C38" s="205"/>
      <c r="D38" s="231"/>
      <c r="E38" s="202"/>
      <c r="F38" s="222"/>
      <c r="G38" s="132" t="s">
        <v>51</v>
      </c>
      <c r="H38" s="89">
        <v>40</v>
      </c>
      <c r="I38" s="136" t="s">
        <v>227</v>
      </c>
      <c r="J38" s="153"/>
    </row>
    <row r="39" spans="2:10" ht="140.44999999999999" customHeight="1" x14ac:dyDescent="0.25">
      <c r="B39" s="19"/>
      <c r="C39" s="205"/>
      <c r="D39" s="231"/>
      <c r="E39" s="202"/>
      <c r="F39" s="222"/>
      <c r="G39" s="132" t="s">
        <v>151</v>
      </c>
      <c r="H39" s="89">
        <v>80</v>
      </c>
      <c r="I39" s="145" t="s">
        <v>229</v>
      </c>
      <c r="J39" s="152"/>
    </row>
    <row r="40" spans="2:10" ht="109.15" customHeight="1" x14ac:dyDescent="0.25">
      <c r="B40" s="19"/>
      <c r="C40" s="205"/>
      <c r="D40" s="231"/>
      <c r="E40" s="202"/>
      <c r="F40" s="222"/>
      <c r="G40" s="132" t="s">
        <v>52</v>
      </c>
      <c r="H40" s="89">
        <v>80</v>
      </c>
      <c r="I40" s="146" t="s">
        <v>260</v>
      </c>
      <c r="J40" s="153"/>
    </row>
    <row r="41" spans="2:10" ht="127.9" customHeight="1" x14ac:dyDescent="0.25">
      <c r="B41" s="19"/>
      <c r="C41" s="205"/>
      <c r="D41" s="231"/>
      <c r="E41" s="202"/>
      <c r="F41" s="222"/>
      <c r="G41" s="132" t="s">
        <v>140</v>
      </c>
      <c r="H41" s="89">
        <v>100</v>
      </c>
      <c r="I41" s="145" t="s">
        <v>230</v>
      </c>
      <c r="J41" s="153"/>
    </row>
    <row r="42" spans="2:10" ht="142.15" customHeight="1" x14ac:dyDescent="0.25">
      <c r="B42" s="19"/>
      <c r="C42" s="205"/>
      <c r="D42" s="231"/>
      <c r="E42" s="202"/>
      <c r="F42" s="222"/>
      <c r="G42" s="132" t="s">
        <v>141</v>
      </c>
      <c r="H42" s="89">
        <v>90</v>
      </c>
      <c r="I42" s="145" t="s">
        <v>231</v>
      </c>
      <c r="J42" s="153"/>
    </row>
    <row r="43" spans="2:10" ht="53.45" customHeight="1" x14ac:dyDescent="0.25">
      <c r="B43" s="19"/>
      <c r="C43" s="205"/>
      <c r="D43" s="231"/>
      <c r="E43" s="202"/>
      <c r="F43" s="222"/>
      <c r="G43" s="132" t="s">
        <v>142</v>
      </c>
      <c r="H43" s="89">
        <v>0</v>
      </c>
      <c r="I43" s="136" t="s">
        <v>243</v>
      </c>
      <c r="J43" s="153"/>
    </row>
    <row r="44" spans="2:10" ht="52.15" customHeight="1" x14ac:dyDescent="0.25">
      <c r="B44" s="19"/>
      <c r="C44" s="205"/>
      <c r="D44" s="231"/>
      <c r="E44" s="202"/>
      <c r="F44" s="222"/>
      <c r="G44" s="132" t="s">
        <v>122</v>
      </c>
      <c r="H44" s="89">
        <v>0</v>
      </c>
      <c r="I44" s="136" t="s">
        <v>243</v>
      </c>
      <c r="J44" s="153"/>
    </row>
    <row r="45" spans="2:10" ht="108.6" customHeight="1" thickBot="1" x14ac:dyDescent="0.3">
      <c r="B45" s="19"/>
      <c r="C45" s="205"/>
      <c r="D45" s="231"/>
      <c r="E45" s="202"/>
      <c r="F45" s="222"/>
      <c r="G45" s="132" t="s">
        <v>152</v>
      </c>
      <c r="H45" s="89">
        <v>70</v>
      </c>
      <c r="I45" s="158" t="s">
        <v>232</v>
      </c>
      <c r="J45" s="153"/>
    </row>
    <row r="46" spans="2:10" ht="56.45" customHeight="1" thickTop="1" x14ac:dyDescent="0.25">
      <c r="B46" s="19"/>
      <c r="C46" s="205"/>
      <c r="D46" s="231"/>
      <c r="E46" s="202"/>
      <c r="F46" s="223"/>
      <c r="G46" s="160" t="s">
        <v>123</v>
      </c>
      <c r="H46" s="94">
        <v>0</v>
      </c>
      <c r="I46" s="147" t="s">
        <v>243</v>
      </c>
      <c r="J46" s="151"/>
    </row>
    <row r="47" spans="2:10" ht="130.9" customHeight="1" x14ac:dyDescent="0.25">
      <c r="B47" s="19"/>
      <c r="C47" s="205"/>
      <c r="D47" s="231"/>
      <c r="E47" s="219" t="s">
        <v>53</v>
      </c>
      <c r="F47" s="222">
        <f>IF(SUM(H47:H50)=0,"",AVERAGE(H47:H50))</f>
        <v>72.5</v>
      </c>
      <c r="G47" s="161" t="s">
        <v>143</v>
      </c>
      <c r="H47" s="93">
        <v>90</v>
      </c>
      <c r="I47" s="148" t="s">
        <v>250</v>
      </c>
      <c r="J47" s="153"/>
    </row>
    <row r="48" spans="2:10" ht="102.6" customHeight="1" x14ac:dyDescent="0.25">
      <c r="B48" s="19"/>
      <c r="C48" s="205"/>
      <c r="D48" s="231"/>
      <c r="E48" s="202"/>
      <c r="F48" s="222"/>
      <c r="G48" s="132" t="s">
        <v>79</v>
      </c>
      <c r="H48" s="89">
        <v>80</v>
      </c>
      <c r="I48" s="136" t="s">
        <v>251</v>
      </c>
      <c r="J48" s="153"/>
    </row>
    <row r="49" spans="2:10" ht="115.15" customHeight="1" x14ac:dyDescent="0.25">
      <c r="B49" s="78"/>
      <c r="C49" s="205"/>
      <c r="D49" s="231"/>
      <c r="E49" s="202"/>
      <c r="F49" s="222"/>
      <c r="G49" s="132" t="s">
        <v>80</v>
      </c>
      <c r="H49" s="89">
        <v>80</v>
      </c>
      <c r="I49" s="136" t="s">
        <v>252</v>
      </c>
      <c r="J49" s="153"/>
    </row>
    <row r="50" spans="2:10" ht="82.9" customHeight="1" x14ac:dyDescent="0.25">
      <c r="B50" s="78"/>
      <c r="C50" s="205"/>
      <c r="D50" s="231"/>
      <c r="E50" s="220"/>
      <c r="F50" s="222"/>
      <c r="G50" s="162" t="s">
        <v>124</v>
      </c>
      <c r="H50" s="90">
        <v>40</v>
      </c>
      <c r="I50" s="137" t="s">
        <v>233</v>
      </c>
      <c r="J50" s="150"/>
    </row>
    <row r="51" spans="2:10" ht="65.099999999999994" customHeight="1" x14ac:dyDescent="0.25">
      <c r="B51" s="78"/>
      <c r="C51" s="205"/>
      <c r="D51" s="231"/>
      <c r="E51" s="202" t="s">
        <v>130</v>
      </c>
      <c r="F51" s="224">
        <f>IF(SUM(H51:H54)=0,"",AVERAGE(H51:H54))</f>
        <v>46.25</v>
      </c>
      <c r="G51" s="163" t="s">
        <v>128</v>
      </c>
      <c r="H51" s="91">
        <v>0</v>
      </c>
      <c r="I51" s="143" t="s">
        <v>243</v>
      </c>
      <c r="J51" s="153"/>
    </row>
    <row r="52" spans="2:10" ht="174.6" customHeight="1" x14ac:dyDescent="0.25">
      <c r="B52" s="78"/>
      <c r="C52" s="205"/>
      <c r="D52" s="231"/>
      <c r="E52" s="202"/>
      <c r="F52" s="225"/>
      <c r="G52" s="107" t="s">
        <v>74</v>
      </c>
      <c r="H52" s="89">
        <v>60</v>
      </c>
      <c r="I52" s="136" t="s">
        <v>234</v>
      </c>
      <c r="J52" s="153"/>
    </row>
    <row r="53" spans="2:10" ht="65.099999999999994" customHeight="1" x14ac:dyDescent="0.25">
      <c r="B53" s="78"/>
      <c r="C53" s="205"/>
      <c r="D53" s="231"/>
      <c r="E53" s="202"/>
      <c r="F53" s="225"/>
      <c r="G53" s="164" t="s">
        <v>131</v>
      </c>
      <c r="H53" s="89">
        <v>60</v>
      </c>
      <c r="I53" s="136" t="s">
        <v>253</v>
      </c>
      <c r="J53" s="153"/>
    </row>
    <row r="54" spans="2:10" ht="72.75" customHeight="1" x14ac:dyDescent="0.25">
      <c r="B54" s="78"/>
      <c r="C54" s="205"/>
      <c r="D54" s="231"/>
      <c r="E54" s="202"/>
      <c r="F54" s="226"/>
      <c r="G54" s="165" t="s">
        <v>121</v>
      </c>
      <c r="H54" s="94">
        <v>65</v>
      </c>
      <c r="I54" s="136" t="s">
        <v>253</v>
      </c>
      <c r="J54" s="153"/>
    </row>
    <row r="55" spans="2:10" ht="65.099999999999994" customHeight="1" x14ac:dyDescent="0.25">
      <c r="B55" s="78"/>
      <c r="C55" s="205"/>
      <c r="D55" s="231"/>
      <c r="E55" s="219" t="s">
        <v>54</v>
      </c>
      <c r="F55" s="207">
        <f>IF(SUM(H55:H58)=0,"",AVERAGE(H55:H58))</f>
        <v>43.75</v>
      </c>
      <c r="G55" s="161" t="s">
        <v>81</v>
      </c>
      <c r="H55" s="93">
        <v>0</v>
      </c>
      <c r="I55" s="148" t="s">
        <v>243</v>
      </c>
      <c r="J55" s="153"/>
    </row>
    <row r="56" spans="2:10" ht="110.45" customHeight="1" x14ac:dyDescent="0.25">
      <c r="B56" s="19"/>
      <c r="C56" s="205"/>
      <c r="D56" s="231"/>
      <c r="E56" s="202"/>
      <c r="F56" s="207"/>
      <c r="G56" s="132" t="s">
        <v>82</v>
      </c>
      <c r="H56" s="89">
        <v>85</v>
      </c>
      <c r="I56" s="136" t="s">
        <v>254</v>
      </c>
      <c r="J56" s="151"/>
    </row>
    <row r="57" spans="2:10" ht="65.099999999999994" customHeight="1" x14ac:dyDescent="0.25">
      <c r="B57" s="19"/>
      <c r="C57" s="205"/>
      <c r="D57" s="231"/>
      <c r="E57" s="202"/>
      <c r="F57" s="207"/>
      <c r="G57" s="132" t="s">
        <v>134</v>
      </c>
      <c r="H57" s="89">
        <v>0</v>
      </c>
      <c r="I57" s="136" t="s">
        <v>243</v>
      </c>
      <c r="J57" s="150"/>
    </row>
    <row r="58" spans="2:10" ht="117" customHeight="1" thickBot="1" x14ac:dyDescent="0.3">
      <c r="B58" s="19"/>
      <c r="C58" s="205"/>
      <c r="D58" s="232"/>
      <c r="E58" s="220"/>
      <c r="F58" s="207"/>
      <c r="G58" s="162" t="s">
        <v>83</v>
      </c>
      <c r="H58" s="90">
        <v>90</v>
      </c>
      <c r="I58" s="149" t="s">
        <v>261</v>
      </c>
      <c r="J58" s="153"/>
    </row>
    <row r="59" spans="2:10" ht="103.15" customHeight="1" x14ac:dyDescent="0.25">
      <c r="B59" s="19"/>
      <c r="C59" s="204" t="s">
        <v>172</v>
      </c>
      <c r="D59" s="210">
        <f>IF(SUM(H59:H65)=0,"",AVERAGE(H59:H65))</f>
        <v>54.285714285714285</v>
      </c>
      <c r="E59" s="201" t="s">
        <v>55</v>
      </c>
      <c r="F59" s="208">
        <f>IF(SUM(H59:H65)=0,"",AVERAGE(H59:H65))</f>
        <v>54.285714285714285</v>
      </c>
      <c r="G59" s="134" t="s">
        <v>84</v>
      </c>
      <c r="H59" s="95">
        <v>65</v>
      </c>
      <c r="I59" s="135" t="s">
        <v>255</v>
      </c>
      <c r="J59" s="151"/>
    </row>
    <row r="60" spans="2:10" ht="89.25" x14ac:dyDescent="0.25">
      <c r="B60" s="19"/>
      <c r="C60" s="205"/>
      <c r="D60" s="211"/>
      <c r="E60" s="202"/>
      <c r="F60" s="207"/>
      <c r="G60" s="110" t="s">
        <v>56</v>
      </c>
      <c r="H60" s="89">
        <v>60</v>
      </c>
      <c r="I60" s="136" t="s">
        <v>236</v>
      </c>
      <c r="J60" s="151"/>
    </row>
    <row r="61" spans="2:10" ht="82.15" customHeight="1" x14ac:dyDescent="0.25">
      <c r="B61" s="19"/>
      <c r="C61" s="205"/>
      <c r="D61" s="211"/>
      <c r="E61" s="202"/>
      <c r="F61" s="207"/>
      <c r="G61" s="110" t="s">
        <v>57</v>
      </c>
      <c r="H61" s="89">
        <v>100</v>
      </c>
      <c r="I61" s="136" t="s">
        <v>237</v>
      </c>
      <c r="J61" s="151"/>
    </row>
    <row r="62" spans="2:10" ht="65.099999999999994" customHeight="1" x14ac:dyDescent="0.25">
      <c r="B62" s="19"/>
      <c r="C62" s="205"/>
      <c r="D62" s="211"/>
      <c r="E62" s="202"/>
      <c r="F62" s="207"/>
      <c r="G62" s="110" t="s">
        <v>85</v>
      </c>
      <c r="H62" s="89">
        <v>30</v>
      </c>
      <c r="I62" s="136" t="s">
        <v>256</v>
      </c>
      <c r="J62" s="153"/>
    </row>
    <row r="63" spans="2:10" ht="89.25" x14ac:dyDescent="0.25">
      <c r="B63" s="19"/>
      <c r="C63" s="205"/>
      <c r="D63" s="211"/>
      <c r="E63" s="202"/>
      <c r="F63" s="207"/>
      <c r="G63" s="110" t="s">
        <v>58</v>
      </c>
      <c r="H63" s="89">
        <v>60</v>
      </c>
      <c r="I63" s="136" t="s">
        <v>236</v>
      </c>
      <c r="J63" s="154"/>
    </row>
    <row r="64" spans="2:10" ht="89.25" x14ac:dyDescent="0.25">
      <c r="B64" s="19"/>
      <c r="C64" s="205"/>
      <c r="D64" s="211"/>
      <c r="E64" s="202"/>
      <c r="F64" s="207"/>
      <c r="G64" s="110" t="s">
        <v>86</v>
      </c>
      <c r="H64" s="89">
        <v>65</v>
      </c>
      <c r="I64" s="136" t="s">
        <v>236</v>
      </c>
      <c r="J64" s="150"/>
    </row>
    <row r="65" spans="2:10" ht="65.099999999999994" customHeight="1" thickBot="1" x14ac:dyDescent="0.3">
      <c r="B65" s="19"/>
      <c r="C65" s="206"/>
      <c r="D65" s="212"/>
      <c r="E65" s="203"/>
      <c r="F65" s="209"/>
      <c r="G65" s="159" t="s">
        <v>125</v>
      </c>
      <c r="H65" s="92">
        <v>0</v>
      </c>
      <c r="I65" s="144" t="s">
        <v>243</v>
      </c>
      <c r="J65" s="151"/>
    </row>
    <row r="66" spans="2:10" ht="152.25" customHeight="1" x14ac:dyDescent="0.25">
      <c r="B66" s="19"/>
      <c r="C66" s="204" t="s">
        <v>173</v>
      </c>
      <c r="D66" s="216">
        <f>IF(SUM(H66:H77)=0,"",AVERAGE(H66:H77))</f>
        <v>33.75</v>
      </c>
      <c r="E66" s="201" t="s">
        <v>160</v>
      </c>
      <c r="F66" s="213">
        <f>IF(SUM(H66:H77)=0,"",AVERAGE(H66:H77))</f>
        <v>33.75</v>
      </c>
      <c r="G66" s="134" t="s">
        <v>153</v>
      </c>
      <c r="H66" s="95">
        <v>60</v>
      </c>
      <c r="I66" s="135" t="s">
        <v>262</v>
      </c>
      <c r="J66" s="153"/>
    </row>
    <row r="67" spans="2:10" ht="65.099999999999994" customHeight="1" x14ac:dyDescent="0.25">
      <c r="B67" s="19"/>
      <c r="C67" s="205"/>
      <c r="D67" s="217"/>
      <c r="E67" s="202"/>
      <c r="F67" s="214"/>
      <c r="G67" s="112" t="s">
        <v>144</v>
      </c>
      <c r="H67" s="89">
        <v>0</v>
      </c>
      <c r="I67" s="148" t="s">
        <v>243</v>
      </c>
      <c r="J67" s="150"/>
    </row>
    <row r="68" spans="2:10" ht="138.6" customHeight="1" x14ac:dyDescent="0.25">
      <c r="B68" s="19"/>
      <c r="C68" s="205"/>
      <c r="D68" s="217"/>
      <c r="E68" s="202"/>
      <c r="F68" s="214"/>
      <c r="G68" s="132" t="s">
        <v>147</v>
      </c>
      <c r="H68" s="89">
        <v>50</v>
      </c>
      <c r="I68" s="141" t="s">
        <v>257</v>
      </c>
      <c r="J68" s="153"/>
    </row>
    <row r="69" spans="2:10" ht="257.45" customHeight="1" x14ac:dyDescent="0.25">
      <c r="B69" s="19"/>
      <c r="C69" s="205"/>
      <c r="D69" s="217"/>
      <c r="E69" s="202"/>
      <c r="F69" s="214"/>
      <c r="G69" s="132" t="s">
        <v>145</v>
      </c>
      <c r="H69" s="89">
        <v>70</v>
      </c>
      <c r="I69" s="141" t="s">
        <v>263</v>
      </c>
      <c r="J69" s="153"/>
    </row>
    <row r="70" spans="2:10" ht="65.099999999999994" customHeight="1" x14ac:dyDescent="0.25">
      <c r="B70" s="19"/>
      <c r="C70" s="205"/>
      <c r="D70" s="217"/>
      <c r="E70" s="202"/>
      <c r="F70" s="214"/>
      <c r="G70" s="132" t="s">
        <v>146</v>
      </c>
      <c r="H70" s="89">
        <v>0</v>
      </c>
      <c r="I70" s="136" t="s">
        <v>258</v>
      </c>
      <c r="J70" s="151"/>
    </row>
    <row r="71" spans="2:10" ht="65.099999999999994" customHeight="1" x14ac:dyDescent="0.25">
      <c r="B71" s="19"/>
      <c r="C71" s="205"/>
      <c r="D71" s="217"/>
      <c r="E71" s="202"/>
      <c r="F71" s="214"/>
      <c r="G71" s="110" t="s">
        <v>87</v>
      </c>
      <c r="H71" s="89">
        <v>0</v>
      </c>
      <c r="I71" s="136" t="s">
        <v>243</v>
      </c>
      <c r="J71" s="151"/>
    </row>
    <row r="72" spans="2:10" ht="65.099999999999994" customHeight="1" x14ac:dyDescent="0.25">
      <c r="B72" s="19"/>
      <c r="C72" s="205"/>
      <c r="D72" s="217"/>
      <c r="E72" s="202"/>
      <c r="F72" s="214"/>
      <c r="G72" s="110" t="s">
        <v>127</v>
      </c>
      <c r="H72" s="89">
        <v>0</v>
      </c>
      <c r="I72" s="136" t="s">
        <v>243</v>
      </c>
      <c r="J72" s="151"/>
    </row>
    <row r="73" spans="2:10" ht="65.099999999999994" customHeight="1" x14ac:dyDescent="0.25">
      <c r="B73" s="19"/>
      <c r="C73" s="205"/>
      <c r="D73" s="217"/>
      <c r="E73" s="202"/>
      <c r="F73" s="214"/>
      <c r="G73" s="110" t="s">
        <v>59</v>
      </c>
      <c r="H73" s="89">
        <v>0</v>
      </c>
      <c r="I73" s="136" t="s">
        <v>243</v>
      </c>
      <c r="J73" s="151"/>
    </row>
    <row r="74" spans="2:10" ht="65.099999999999994" customHeight="1" x14ac:dyDescent="0.25">
      <c r="B74" s="19"/>
      <c r="C74" s="205"/>
      <c r="D74" s="217"/>
      <c r="E74" s="202"/>
      <c r="F74" s="214"/>
      <c r="G74" s="113" t="s">
        <v>126</v>
      </c>
      <c r="H74" s="89">
        <v>80</v>
      </c>
      <c r="I74" s="137" t="s">
        <v>238</v>
      </c>
      <c r="J74" s="151"/>
    </row>
    <row r="75" spans="2:10" ht="65.099999999999994" customHeight="1" x14ac:dyDescent="0.25">
      <c r="B75" s="19"/>
      <c r="C75" s="205"/>
      <c r="D75" s="217"/>
      <c r="E75" s="202"/>
      <c r="F75" s="214"/>
      <c r="G75" s="113" t="s">
        <v>129</v>
      </c>
      <c r="H75" s="89">
        <v>0</v>
      </c>
      <c r="I75" s="137" t="s">
        <v>243</v>
      </c>
      <c r="J75" s="151"/>
    </row>
    <row r="76" spans="2:10" ht="76.5" x14ac:dyDescent="0.25">
      <c r="B76" s="19"/>
      <c r="C76" s="205"/>
      <c r="D76" s="217"/>
      <c r="E76" s="202"/>
      <c r="F76" s="214"/>
      <c r="G76" s="162" t="s">
        <v>148</v>
      </c>
      <c r="H76" s="89">
        <v>75</v>
      </c>
      <c r="I76" s="137" t="s">
        <v>239</v>
      </c>
      <c r="J76" s="154"/>
    </row>
    <row r="77" spans="2:10" ht="65.099999999999994" customHeight="1" thickBot="1" x14ac:dyDescent="0.3">
      <c r="B77" s="19"/>
      <c r="C77" s="206"/>
      <c r="D77" s="218"/>
      <c r="E77" s="203"/>
      <c r="F77" s="215"/>
      <c r="G77" s="111" t="s">
        <v>154</v>
      </c>
      <c r="H77" s="92">
        <v>70</v>
      </c>
      <c r="I77" s="144" t="s">
        <v>240</v>
      </c>
      <c r="J77" s="154"/>
    </row>
    <row r="78" spans="2:10" ht="9" customHeight="1" thickBot="1" x14ac:dyDescent="0.3">
      <c r="B78" s="64"/>
      <c r="C78" s="22"/>
      <c r="D78" s="66"/>
      <c r="E78" s="22"/>
      <c r="F78" s="22"/>
      <c r="G78" s="22"/>
      <c r="H78" s="22"/>
      <c r="I78" s="22"/>
      <c r="J78" s="23"/>
    </row>
    <row r="79" spans="2:10" x14ac:dyDescent="0.25"/>
    <row r="80" spans="2:10" x14ac:dyDescent="0.25"/>
    <row r="81" x14ac:dyDescent="0.25"/>
  </sheetData>
  <protectedRanges>
    <protectedRange sqref="H19:H77 H10:I18 I19:I48" name="Simulado"/>
    <protectedRange sqref="F47:F48 F37:F43 F10:F33" name="Actual"/>
  </protectedRanges>
  <mergeCells count="43">
    <mergeCell ref="F18:F25"/>
    <mergeCell ref="C10:C17"/>
    <mergeCell ref="E18:E25"/>
    <mergeCell ref="C18:C36"/>
    <mergeCell ref="E51:E54"/>
    <mergeCell ref="E26:E36"/>
    <mergeCell ref="E47:E50"/>
    <mergeCell ref="E37:E46"/>
    <mergeCell ref="D10:D17"/>
    <mergeCell ref="D18:D36"/>
    <mergeCell ref="D37:D58"/>
    <mergeCell ref="E15:E17"/>
    <mergeCell ref="F26:F36"/>
    <mergeCell ref="F15:F17"/>
    <mergeCell ref="E10:E14"/>
    <mergeCell ref="F10:F14"/>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7:I7"/>
    <mergeCell ref="H8:H9"/>
    <mergeCell ref="I8:I9"/>
    <mergeCell ref="G8:G9"/>
  </mergeCells>
  <conditionalFormatting sqref="F47 F37 F26 F10:F15 F18">
    <cfRule type="cellIs" dxfId="52" priority="46" operator="between">
      <formula>81</formula>
      <formula>100</formula>
    </cfRule>
    <cfRule type="cellIs" dxfId="51" priority="47" operator="between">
      <formula>61</formula>
      <formula>80.99</formula>
    </cfRule>
    <cfRule type="cellIs" dxfId="50" priority="48" operator="between">
      <formula>0</formula>
      <formula>20.9</formula>
    </cfRule>
    <cfRule type="cellIs" dxfId="49" priority="49" operator="between">
      <formula>21</formula>
      <formula>40.99</formula>
    </cfRule>
    <cfRule type="cellIs" dxfId="48" priority="50" operator="between">
      <formula>41</formula>
      <formula>60.99</formula>
    </cfRule>
  </conditionalFormatting>
  <conditionalFormatting sqref="G6:I6">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formula>
      <formula>20.4</formula>
    </cfRule>
  </conditionalFormatting>
  <conditionalFormatting sqref="H10:H33 H37:H75">
    <cfRule type="cellIs" dxfId="42" priority="26" operator="between">
      <formula>81</formula>
      <formula>100</formula>
    </cfRule>
    <cfRule type="cellIs" dxfId="41" priority="27" operator="between">
      <formula>61</formula>
      <formula>80</formula>
    </cfRule>
    <cfRule type="cellIs" dxfId="40" priority="28" operator="between">
      <formula>41</formula>
      <formula>60</formula>
    </cfRule>
    <cfRule type="cellIs" dxfId="39" priority="29" operator="between">
      <formula>21</formula>
      <formula>40</formula>
    </cfRule>
    <cfRule type="cellIs" dxfId="38" priority="30" operator="between">
      <formula>0.1</formula>
      <formula>20</formula>
    </cfRule>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1</formula>
      <formula>20</formula>
    </cfRule>
  </conditionalFormatting>
  <conditionalFormatting sqref="D10 D18 D37 D59 D66">
    <cfRule type="cellIs" dxfId="32" priority="21" operator="between">
      <formula>80.4</formula>
      <formula>100</formula>
    </cfRule>
    <cfRule type="cellIs" dxfId="31" priority="22" operator="between">
      <formula>60.5</formula>
      <formula>80.4</formula>
    </cfRule>
    <cfRule type="cellIs" dxfId="30" priority="23" operator="between">
      <formula>40.5</formula>
      <formula>60.4</formula>
    </cfRule>
    <cfRule type="cellIs" dxfId="29" priority="24" operator="between">
      <formula>20.5</formula>
      <formula>40.4</formula>
    </cfRule>
    <cfRule type="cellIs" dxfId="28" priority="25" operator="between">
      <formula>0</formula>
      <formula>20.4</formula>
    </cfRule>
  </conditionalFormatting>
  <conditionalFormatting sqref="F10:F15 F26 F18 F37 F47 F51 F55:F66">
    <cfRule type="cellIs" dxfId="27" priority="36" operator="between">
      <formula>81</formula>
      <formula>100</formula>
    </cfRule>
    <cfRule type="cellIs" dxfId="26" priority="37" operator="between">
      <formula>60.5</formula>
      <formula>80.4</formula>
    </cfRule>
    <cfRule type="cellIs" dxfId="25" priority="38" operator="between">
      <formula>0</formula>
      <formula>20.4</formula>
    </cfRule>
    <cfRule type="cellIs" dxfId="24" priority="39" operator="between">
      <formula>20.5</formula>
      <formula>40.4</formula>
    </cfRule>
    <cfRule type="cellIs" dxfId="23" priority="40" operator="between">
      <formula>40.5</formula>
      <formula>60.4</formula>
    </cfRule>
  </conditionalFormatting>
  <conditionalFormatting sqref="H34:H3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fRule type="cellIs" dxfId="17" priority="16" operator="between">
      <formula>81</formula>
      <formula>100</formula>
    </cfRule>
    <cfRule type="cellIs" dxfId="16" priority="17" operator="between">
      <formula>61</formula>
      <formula>80</formula>
    </cfRule>
    <cfRule type="cellIs" dxfId="15" priority="18" operator="between">
      <formula>41</formula>
      <formula>60</formula>
    </cfRule>
    <cfRule type="cellIs" dxfId="14" priority="19" operator="between">
      <formula>21</formula>
      <formula>40</formula>
    </cfRule>
    <cfRule type="cellIs" dxfId="13" priority="20" operator="between">
      <formula>1</formula>
      <formula>20</formula>
    </cfRule>
  </conditionalFormatting>
  <conditionalFormatting sqref="H76:H77">
    <cfRule type="cellIs" dxfId="12" priority="1" operator="between">
      <formula>81</formula>
      <formula>100</formula>
    </cfRule>
    <cfRule type="cellIs" dxfId="11" priority="2" operator="between">
      <formula>61</formula>
      <formula>80</formula>
    </cfRule>
    <cfRule type="cellIs" dxfId="10" priority="3" operator="between">
      <formula>41</formula>
      <formula>60</formula>
    </cfRule>
    <cfRule type="cellIs" dxfId="9" priority="4" operator="between">
      <formula>21</formula>
      <formula>40</formula>
    </cfRule>
    <cfRule type="cellIs" dxfId="8" priority="5" operator="between">
      <formula>0.1</formula>
      <formula>20</formula>
    </cfRule>
    <cfRule type="cellIs" dxfId="7" priority="6" operator="between">
      <formula>81</formula>
      <formula>100</formula>
    </cfRule>
    <cfRule type="cellIs" dxfId="6" priority="7" operator="between">
      <formula>61</formula>
      <formula>80</formula>
    </cfRule>
    <cfRule type="cellIs" dxfId="5" priority="8" operator="between">
      <formula>41</formula>
      <formula>60</formula>
    </cfRule>
    <cfRule type="cellIs" dxfId="4" priority="9" operator="between">
      <formula>21</formula>
      <formula>40</formula>
    </cfRule>
    <cfRule type="cellIs" dxfId="3"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hyperlinks>
    <hyperlink ref="I40" r:id="rId1" display="https://www.igac.gov.co/sites/igac.gov.co/files/informe_de_gestion_igac_2020.docx" xr:uid="{0F3163AA-1C31-4D92-BDB3-BB627EA2BBEB}"/>
  </hyperlinks>
  <pageMargins left="0.7" right="0.7" top="0.75" bottom="0.75" header="0.3" footer="0.3"/>
  <pageSetup orientation="portrait" r:id="rId2"/>
  <ignoredErrors>
    <ignoredError sqref="F10:F77 D10:D77"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06" zoomScale="80" zoomScaleNormal="80" zoomScalePageLayoutView="80" workbookViewId="0">
      <selection activeCell="E47" sqref="E47"/>
    </sheetView>
  </sheetViews>
  <sheetFormatPr baseColWidth="10" defaultColWidth="0" defaultRowHeight="14.25" zeroHeight="1" x14ac:dyDescent="0.2"/>
  <cols>
    <col min="1" max="1" width="0.85546875" style="27" customWidth="1"/>
    <col min="2" max="2" width="1.7109375" style="27" customWidth="1"/>
    <col min="3" max="20" width="11.42578125" style="27" customWidth="1"/>
    <col min="21" max="21" width="1" style="27" customWidth="1"/>
    <col min="22" max="22" width="2.42578125" style="27" customWidth="1"/>
    <col min="23" max="16384" width="11.42578125" style="27" hidden="1"/>
  </cols>
  <sheetData>
    <row r="1" spans="2:21" ht="10.5" customHeight="1" thickBot="1" x14ac:dyDescent="0.25"/>
    <row r="2" spans="2:21" ht="93" customHeight="1" x14ac:dyDescent="0.2">
      <c r="B2" s="24"/>
      <c r="C2" s="25"/>
      <c r="D2" s="25"/>
      <c r="E2" s="25"/>
      <c r="F2" s="25"/>
      <c r="G2" s="25"/>
      <c r="H2" s="25"/>
      <c r="I2" s="25"/>
      <c r="J2" s="25"/>
      <c r="K2" s="25"/>
      <c r="L2" s="25"/>
      <c r="M2" s="25"/>
      <c r="N2" s="25"/>
      <c r="O2" s="25"/>
      <c r="P2" s="25"/>
      <c r="Q2" s="25"/>
      <c r="R2" s="25"/>
      <c r="S2" s="25"/>
      <c r="T2" s="25"/>
      <c r="U2" s="26"/>
    </row>
    <row r="3" spans="2:21" ht="30" customHeight="1" x14ac:dyDescent="0.2">
      <c r="B3" s="28"/>
      <c r="C3" s="172" t="s">
        <v>193</v>
      </c>
      <c r="D3" s="173"/>
      <c r="E3" s="173"/>
      <c r="F3" s="173"/>
      <c r="G3" s="173"/>
      <c r="H3" s="173"/>
      <c r="I3" s="173"/>
      <c r="J3" s="173"/>
      <c r="K3" s="173"/>
      <c r="L3" s="173"/>
      <c r="M3" s="173"/>
      <c r="N3" s="173"/>
      <c r="O3" s="173"/>
      <c r="P3" s="173"/>
      <c r="Q3" s="173"/>
      <c r="R3" s="173"/>
      <c r="S3" s="173"/>
      <c r="T3" s="173"/>
      <c r="U3" s="29"/>
    </row>
    <row r="4" spans="2:21" ht="6.75" customHeight="1" x14ac:dyDescent="0.2">
      <c r="B4" s="28"/>
      <c r="C4" s="30"/>
      <c r="D4" s="30"/>
      <c r="E4" s="30"/>
      <c r="F4" s="30"/>
      <c r="G4" s="30"/>
      <c r="H4" s="30"/>
      <c r="I4" s="30"/>
      <c r="J4" s="30"/>
      <c r="K4" s="30"/>
      <c r="L4" s="30"/>
      <c r="M4" s="30"/>
      <c r="N4" s="30"/>
      <c r="O4" s="30"/>
      <c r="P4" s="30"/>
      <c r="Q4" s="30"/>
      <c r="R4" s="30"/>
      <c r="S4" s="30"/>
      <c r="T4" s="30"/>
      <c r="U4" s="29"/>
    </row>
    <row r="5" spans="2:21" x14ac:dyDescent="0.2">
      <c r="B5" s="28"/>
      <c r="C5" s="30"/>
      <c r="D5" s="30"/>
      <c r="E5" s="30"/>
      <c r="F5" s="30"/>
      <c r="G5" s="30"/>
      <c r="H5" s="30"/>
      <c r="I5" s="30"/>
      <c r="J5" s="30"/>
      <c r="K5" s="30"/>
      <c r="L5" s="30"/>
      <c r="M5" s="30"/>
      <c r="N5" s="30"/>
      <c r="O5" s="30"/>
      <c r="P5" s="30"/>
      <c r="Q5" s="30"/>
      <c r="R5" s="30"/>
      <c r="S5" s="30"/>
      <c r="T5" s="30"/>
      <c r="U5" s="29"/>
    </row>
    <row r="6" spans="2:21" ht="18" customHeight="1" x14ac:dyDescent="0.25">
      <c r="B6" s="28"/>
      <c r="C6" s="116" t="s">
        <v>36</v>
      </c>
      <c r="D6" s="70"/>
      <c r="E6" s="71"/>
      <c r="F6" s="71"/>
      <c r="G6" s="71"/>
      <c r="H6" s="71"/>
      <c r="I6" s="70"/>
      <c r="J6" s="70"/>
      <c r="K6" s="70"/>
      <c r="L6" s="71"/>
      <c r="M6" s="71"/>
      <c r="N6" s="71"/>
      <c r="O6" s="71"/>
      <c r="P6" s="71"/>
      <c r="Q6" s="71"/>
      <c r="R6" s="71"/>
      <c r="S6" s="71"/>
      <c r="T6" s="71"/>
      <c r="U6" s="29"/>
    </row>
    <row r="7" spans="2:21" x14ac:dyDescent="0.2">
      <c r="B7" s="28"/>
      <c r="E7" s="30"/>
      <c r="F7" s="30"/>
      <c r="G7" s="30"/>
      <c r="H7" s="30"/>
      <c r="L7" s="30"/>
      <c r="M7" s="30"/>
      <c r="N7" s="30"/>
      <c r="O7" s="30"/>
      <c r="P7" s="30"/>
      <c r="Q7" s="30"/>
      <c r="R7" s="30"/>
      <c r="S7" s="30"/>
      <c r="T7" s="30"/>
      <c r="U7" s="29"/>
    </row>
    <row r="8" spans="2:21" x14ac:dyDescent="0.2">
      <c r="B8" s="28"/>
      <c r="E8" s="30"/>
      <c r="F8" s="30"/>
      <c r="G8" s="30"/>
      <c r="H8" s="30"/>
      <c r="L8" s="30"/>
      <c r="M8" s="30"/>
      <c r="N8" s="30"/>
      <c r="O8" s="30"/>
      <c r="P8" s="30"/>
      <c r="Q8" s="30"/>
      <c r="R8" s="30"/>
      <c r="S8" s="30"/>
      <c r="T8" s="30"/>
      <c r="U8" s="29"/>
    </row>
    <row r="9" spans="2:21" x14ac:dyDescent="0.2">
      <c r="B9" s="28"/>
      <c r="E9" s="30"/>
      <c r="F9" s="30"/>
      <c r="G9" s="30"/>
      <c r="H9" s="30"/>
      <c r="I9" s="30"/>
      <c r="L9" s="30"/>
      <c r="M9" s="30"/>
      <c r="N9" s="30"/>
      <c r="O9" s="30"/>
      <c r="P9" s="30"/>
      <c r="Q9" s="30"/>
      <c r="R9" s="30"/>
      <c r="S9" s="30"/>
      <c r="T9" s="30"/>
      <c r="U9" s="29"/>
    </row>
    <row r="10" spans="2:21" x14ac:dyDescent="0.2">
      <c r="B10" s="28"/>
      <c r="C10" s="30"/>
      <c r="D10" s="30"/>
      <c r="E10" s="30"/>
      <c r="F10" s="30"/>
      <c r="G10" s="30"/>
      <c r="H10" s="30"/>
      <c r="J10" s="30"/>
      <c r="K10" s="30"/>
      <c r="L10" s="30"/>
      <c r="M10" s="30"/>
      <c r="N10" s="30"/>
      <c r="O10" s="30"/>
      <c r="P10" s="30"/>
      <c r="Q10" s="30"/>
      <c r="R10" s="30"/>
      <c r="S10" s="30"/>
      <c r="T10" s="30"/>
      <c r="U10" s="29"/>
    </row>
    <row r="11" spans="2:21" x14ac:dyDescent="0.2">
      <c r="B11" s="28"/>
      <c r="C11" s="30"/>
      <c r="D11" s="30"/>
      <c r="E11" s="30"/>
      <c r="F11" s="30"/>
      <c r="G11" s="30"/>
      <c r="H11" s="30"/>
      <c r="I11" s="30"/>
      <c r="J11" s="30" t="s">
        <v>10</v>
      </c>
      <c r="K11" s="30" t="s">
        <v>9</v>
      </c>
      <c r="L11" s="30"/>
      <c r="M11" s="30"/>
      <c r="N11" s="30"/>
      <c r="O11" s="30"/>
      <c r="P11" s="30"/>
      <c r="Q11" s="30"/>
      <c r="R11" s="30"/>
      <c r="S11" s="30"/>
      <c r="T11" s="30"/>
      <c r="U11" s="29"/>
    </row>
    <row r="12" spans="2:21" x14ac:dyDescent="0.2">
      <c r="B12" s="28"/>
      <c r="C12" s="30"/>
      <c r="D12" s="30"/>
      <c r="E12" s="30"/>
      <c r="F12" s="30"/>
      <c r="G12" s="30"/>
      <c r="H12" s="30"/>
      <c r="I12" s="30" t="s">
        <v>169</v>
      </c>
      <c r="J12" s="30">
        <v>100</v>
      </c>
      <c r="K12" s="31">
        <f>+Autodiagnóstico!G6</f>
        <v>51.544117647058826</v>
      </c>
      <c r="L12" s="30"/>
      <c r="M12" s="30"/>
      <c r="N12" s="30"/>
      <c r="O12" s="30"/>
      <c r="P12" s="30"/>
      <c r="Q12" s="30"/>
      <c r="R12" s="30"/>
      <c r="S12" s="30"/>
      <c r="T12" s="30"/>
      <c r="U12" s="29"/>
    </row>
    <row r="13" spans="2:21" x14ac:dyDescent="0.2">
      <c r="B13" s="28"/>
      <c r="C13" s="30"/>
      <c r="D13" s="30"/>
      <c r="E13" s="30"/>
      <c r="F13" s="30"/>
      <c r="G13" s="30"/>
      <c r="H13" s="30"/>
      <c r="I13" s="30"/>
      <c r="K13" s="30"/>
      <c r="L13" s="30"/>
      <c r="M13" s="30"/>
      <c r="N13" s="30"/>
      <c r="O13" s="30"/>
      <c r="P13" s="30"/>
      <c r="Q13" s="30"/>
      <c r="R13" s="30"/>
      <c r="S13" s="30"/>
      <c r="T13" s="30"/>
      <c r="U13" s="29"/>
    </row>
    <row r="14" spans="2:21" x14ac:dyDescent="0.2">
      <c r="B14" s="28"/>
      <c r="C14" s="30"/>
      <c r="D14" s="30"/>
      <c r="E14" s="30"/>
      <c r="F14" s="30"/>
      <c r="G14" s="30"/>
      <c r="H14" s="30"/>
      <c r="I14" s="30"/>
      <c r="J14" s="30"/>
      <c r="K14" s="30"/>
      <c r="L14" s="30"/>
      <c r="M14" s="30"/>
      <c r="N14" s="30"/>
      <c r="O14" s="30"/>
      <c r="P14" s="30"/>
      <c r="Q14" s="30"/>
      <c r="R14" s="30"/>
      <c r="S14" s="30"/>
      <c r="T14" s="30"/>
      <c r="U14" s="29"/>
    </row>
    <row r="15" spans="2:21" x14ac:dyDescent="0.2">
      <c r="B15" s="28"/>
      <c r="C15" s="30"/>
      <c r="D15" s="30"/>
      <c r="E15" s="30"/>
      <c r="F15" s="30"/>
      <c r="G15" s="30"/>
      <c r="H15" s="30"/>
      <c r="I15" s="30"/>
      <c r="J15" s="30"/>
      <c r="K15" s="30"/>
      <c r="L15" s="30"/>
      <c r="M15" s="30"/>
      <c r="N15" s="30"/>
      <c r="O15" s="30"/>
      <c r="P15" s="30"/>
      <c r="Q15" s="30"/>
      <c r="R15" s="30"/>
      <c r="S15" s="30"/>
      <c r="T15" s="30"/>
      <c r="U15" s="29"/>
    </row>
    <row r="16" spans="2:21" x14ac:dyDescent="0.2">
      <c r="B16" s="28"/>
      <c r="C16" s="30"/>
      <c r="D16" s="30"/>
      <c r="E16" s="30"/>
      <c r="F16" s="30"/>
      <c r="G16" s="30"/>
      <c r="H16" s="30"/>
      <c r="I16" s="30"/>
      <c r="J16" s="30"/>
      <c r="K16" s="30"/>
      <c r="L16" s="30"/>
      <c r="M16" s="30"/>
      <c r="N16" s="30"/>
      <c r="O16" s="30"/>
      <c r="P16" s="30"/>
      <c r="Q16" s="30"/>
      <c r="R16" s="30"/>
      <c r="S16" s="30"/>
      <c r="T16" s="30"/>
      <c r="U16" s="29"/>
    </row>
    <row r="17" spans="2:21" x14ac:dyDescent="0.2">
      <c r="B17" s="28"/>
      <c r="C17" s="30"/>
      <c r="D17" s="30"/>
      <c r="E17" s="30"/>
      <c r="F17" s="30"/>
      <c r="G17" s="30"/>
      <c r="H17" s="30"/>
      <c r="I17" s="30"/>
      <c r="J17" s="30"/>
      <c r="K17" s="30"/>
      <c r="L17" s="30"/>
      <c r="M17" s="30"/>
      <c r="N17" s="30"/>
      <c r="O17" s="30"/>
      <c r="P17" s="30"/>
      <c r="Q17" s="30"/>
      <c r="R17" s="30"/>
      <c r="S17" s="30"/>
      <c r="T17" s="30"/>
      <c r="U17" s="29"/>
    </row>
    <row r="18" spans="2:21" x14ac:dyDescent="0.2">
      <c r="B18" s="28"/>
      <c r="C18" s="30"/>
      <c r="D18" s="30"/>
      <c r="E18" s="30"/>
      <c r="F18" s="30"/>
      <c r="G18" s="30"/>
      <c r="H18" s="30"/>
      <c r="I18" s="30"/>
      <c r="J18" s="30"/>
      <c r="K18" s="30"/>
      <c r="L18" s="30"/>
      <c r="M18" s="30"/>
      <c r="N18" s="30"/>
      <c r="O18" s="30"/>
      <c r="P18" s="30"/>
      <c r="Q18" s="30"/>
      <c r="R18" s="30"/>
      <c r="S18" s="30"/>
      <c r="T18" s="30"/>
      <c r="U18" s="29"/>
    </row>
    <row r="19" spans="2:21" x14ac:dyDescent="0.2">
      <c r="B19" s="28"/>
      <c r="C19" s="30"/>
      <c r="D19" s="30"/>
      <c r="E19" s="30"/>
      <c r="F19" s="30"/>
      <c r="G19" s="30"/>
      <c r="H19" s="30"/>
      <c r="I19" s="30"/>
      <c r="J19" s="30"/>
      <c r="K19" s="30"/>
      <c r="L19" s="30"/>
      <c r="M19" s="30"/>
      <c r="N19" s="30"/>
      <c r="O19" s="30"/>
      <c r="P19" s="30"/>
      <c r="Q19" s="30"/>
      <c r="R19" s="30"/>
      <c r="S19" s="30"/>
      <c r="T19" s="30"/>
      <c r="U19" s="29"/>
    </row>
    <row r="20" spans="2:21" x14ac:dyDescent="0.2">
      <c r="B20" s="28"/>
      <c r="C20" s="30"/>
      <c r="D20" s="30"/>
      <c r="E20" s="30"/>
      <c r="F20" s="30"/>
      <c r="G20" s="30"/>
      <c r="H20" s="30"/>
      <c r="I20" s="30"/>
      <c r="J20" s="30"/>
      <c r="K20" s="30"/>
      <c r="L20" s="30"/>
      <c r="M20" s="30"/>
      <c r="N20" s="30"/>
      <c r="O20" s="30"/>
      <c r="P20" s="30"/>
      <c r="Q20" s="30"/>
      <c r="R20" s="30"/>
      <c r="S20" s="30"/>
      <c r="T20" s="30"/>
      <c r="U20" s="29"/>
    </row>
    <row r="21" spans="2:21" x14ac:dyDescent="0.2">
      <c r="B21" s="28"/>
      <c r="C21" s="30"/>
      <c r="D21" s="30"/>
      <c r="E21" s="30"/>
      <c r="F21" s="30"/>
      <c r="G21" s="30"/>
      <c r="H21" s="30"/>
      <c r="I21" s="30"/>
      <c r="J21" s="30"/>
      <c r="K21" s="30"/>
      <c r="L21" s="30"/>
      <c r="M21" s="30"/>
      <c r="N21" s="30"/>
      <c r="O21" s="30"/>
      <c r="P21" s="30"/>
      <c r="Q21" s="30"/>
      <c r="R21" s="30"/>
      <c r="S21" s="30"/>
      <c r="T21" s="30"/>
      <c r="U21" s="29"/>
    </row>
    <row r="22" spans="2:21" x14ac:dyDescent="0.2">
      <c r="B22" s="28"/>
      <c r="C22" s="30"/>
      <c r="D22" s="30"/>
      <c r="E22" s="30"/>
      <c r="F22" s="30"/>
      <c r="G22" s="30"/>
      <c r="H22" s="30"/>
      <c r="I22" s="30"/>
      <c r="J22" s="30"/>
      <c r="K22" s="30"/>
      <c r="L22" s="30"/>
      <c r="M22" s="30"/>
      <c r="N22" s="30"/>
      <c r="O22" s="30"/>
      <c r="P22" s="30"/>
      <c r="Q22" s="30"/>
      <c r="R22" s="30"/>
      <c r="S22" s="30"/>
      <c r="T22" s="30"/>
      <c r="U22" s="29"/>
    </row>
    <row r="23" spans="2:21" x14ac:dyDescent="0.2">
      <c r="B23" s="28"/>
      <c r="C23" s="30"/>
      <c r="D23" s="30"/>
      <c r="E23" s="30"/>
      <c r="F23" s="30"/>
      <c r="G23" s="30"/>
      <c r="H23" s="30"/>
      <c r="I23" s="30"/>
      <c r="J23" s="30"/>
      <c r="K23" s="30"/>
      <c r="L23" s="30"/>
      <c r="M23" s="30"/>
      <c r="N23" s="30"/>
      <c r="O23" s="30"/>
      <c r="P23" s="30"/>
      <c r="Q23" s="30"/>
      <c r="R23" s="30"/>
      <c r="S23" s="30"/>
      <c r="T23" s="30"/>
      <c r="U23" s="29"/>
    </row>
    <row r="24" spans="2:21" x14ac:dyDescent="0.2">
      <c r="B24" s="28"/>
      <c r="C24" s="30"/>
      <c r="D24" s="30"/>
      <c r="E24" s="30"/>
      <c r="F24" s="30"/>
      <c r="G24" s="30"/>
      <c r="H24" s="30"/>
      <c r="I24" s="30"/>
      <c r="J24" s="30"/>
      <c r="K24" s="30"/>
      <c r="L24" s="30"/>
      <c r="M24" s="30"/>
      <c r="N24" s="30"/>
      <c r="O24" s="30"/>
      <c r="P24" s="30"/>
      <c r="Q24" s="30"/>
      <c r="R24" s="30"/>
      <c r="S24" s="30"/>
      <c r="T24" s="30"/>
      <c r="U24" s="29"/>
    </row>
    <row r="25" spans="2:21" x14ac:dyDescent="0.2">
      <c r="B25" s="28"/>
      <c r="C25" s="30"/>
      <c r="D25" s="30"/>
      <c r="E25" s="30"/>
      <c r="F25" s="30"/>
      <c r="G25" s="30"/>
      <c r="H25" s="30"/>
      <c r="I25" s="30"/>
      <c r="J25" s="30"/>
      <c r="K25" s="30"/>
      <c r="L25" s="30"/>
      <c r="M25" s="30"/>
      <c r="N25" s="30"/>
      <c r="O25" s="30"/>
      <c r="P25" s="30"/>
      <c r="Q25" s="30"/>
      <c r="R25" s="30"/>
      <c r="S25" s="30"/>
      <c r="T25" s="30"/>
      <c r="U25" s="29"/>
    </row>
    <row r="26" spans="2:21" x14ac:dyDescent="0.2">
      <c r="B26" s="28"/>
      <c r="C26" s="30"/>
      <c r="D26" s="30"/>
      <c r="E26" s="30"/>
      <c r="F26" s="30"/>
      <c r="G26" s="30"/>
      <c r="H26" s="30"/>
      <c r="I26" s="30"/>
      <c r="J26" s="30"/>
      <c r="K26" s="30"/>
      <c r="L26" s="30"/>
      <c r="M26" s="30"/>
      <c r="N26" s="30"/>
      <c r="O26" s="30"/>
      <c r="P26" s="30"/>
      <c r="Q26" s="30"/>
      <c r="R26" s="30"/>
      <c r="S26" s="30"/>
      <c r="T26" s="30"/>
      <c r="U26" s="29"/>
    </row>
    <row r="27" spans="2:21" x14ac:dyDescent="0.2">
      <c r="B27" s="28"/>
      <c r="C27" s="30"/>
      <c r="D27" s="30"/>
      <c r="E27" s="30"/>
      <c r="F27" s="30"/>
      <c r="G27" s="30"/>
      <c r="H27" s="30"/>
      <c r="I27" s="30"/>
      <c r="J27" s="30"/>
      <c r="K27" s="30"/>
      <c r="L27" s="30"/>
      <c r="M27" s="30"/>
      <c r="N27" s="30"/>
      <c r="O27" s="30"/>
      <c r="P27" s="30"/>
      <c r="Q27" s="30"/>
      <c r="R27" s="30"/>
      <c r="S27" s="30"/>
      <c r="T27" s="30"/>
      <c r="U27" s="29"/>
    </row>
    <row r="28" spans="2:21" x14ac:dyDescent="0.2">
      <c r="B28" s="28"/>
      <c r="C28" s="30"/>
      <c r="D28" s="30"/>
      <c r="E28" s="30"/>
      <c r="F28" s="30"/>
      <c r="G28" s="30"/>
      <c r="H28" s="30"/>
      <c r="I28" s="30"/>
      <c r="J28" s="30"/>
      <c r="K28" s="30"/>
      <c r="L28" s="30"/>
      <c r="M28" s="30"/>
      <c r="N28" s="30"/>
      <c r="O28" s="30"/>
      <c r="P28" s="30"/>
      <c r="Q28" s="30"/>
      <c r="R28" s="30"/>
      <c r="S28" s="30"/>
      <c r="T28" s="30"/>
      <c r="U28" s="29"/>
    </row>
    <row r="29" spans="2:21" ht="18" customHeight="1" x14ac:dyDescent="0.25">
      <c r="B29" s="28"/>
      <c r="C29" s="116" t="s">
        <v>208</v>
      </c>
      <c r="D29" s="70"/>
      <c r="E29" s="71"/>
      <c r="F29" s="71"/>
      <c r="G29" s="71"/>
      <c r="H29" s="71"/>
      <c r="I29" s="70"/>
      <c r="J29" s="70"/>
      <c r="K29" s="70"/>
      <c r="L29" s="71"/>
      <c r="M29" s="71"/>
      <c r="N29" s="71"/>
      <c r="O29" s="71"/>
      <c r="P29" s="71"/>
      <c r="Q29" s="71"/>
      <c r="R29" s="71"/>
      <c r="S29" s="71"/>
      <c r="T29" s="71"/>
      <c r="U29" s="29"/>
    </row>
    <row r="30" spans="2:21" x14ac:dyDescent="0.2">
      <c r="B30" s="28"/>
      <c r="F30" s="30"/>
      <c r="G30" s="30"/>
      <c r="H30" s="30"/>
      <c r="I30" s="30"/>
      <c r="J30" s="30"/>
      <c r="K30" s="30"/>
      <c r="L30" s="30"/>
      <c r="M30" s="30"/>
      <c r="N30" s="30"/>
      <c r="O30" s="30"/>
      <c r="P30" s="30"/>
      <c r="Q30" s="30"/>
      <c r="R30" s="30"/>
      <c r="S30" s="30"/>
      <c r="T30" s="30"/>
      <c r="U30" s="29"/>
    </row>
    <row r="31" spans="2:21" x14ac:dyDescent="0.2">
      <c r="B31" s="28"/>
      <c r="F31" s="30"/>
      <c r="G31" s="30"/>
      <c r="H31" s="30"/>
      <c r="I31" s="30"/>
      <c r="J31" s="30"/>
      <c r="K31" s="30"/>
      <c r="L31" s="30"/>
      <c r="M31" s="30"/>
      <c r="N31" s="30"/>
      <c r="O31" s="30"/>
      <c r="P31" s="30"/>
      <c r="Q31" s="30"/>
      <c r="R31" s="30"/>
      <c r="S31" s="30"/>
      <c r="T31" s="30"/>
      <c r="U31" s="29"/>
    </row>
    <row r="32" spans="2:21" x14ac:dyDescent="0.2">
      <c r="B32" s="28"/>
      <c r="F32" s="30"/>
      <c r="G32" s="30"/>
      <c r="H32" s="30"/>
      <c r="I32" s="30"/>
      <c r="J32" s="30"/>
      <c r="K32" s="30"/>
      <c r="L32" s="30"/>
      <c r="M32" s="30"/>
      <c r="N32" s="30"/>
      <c r="O32" s="30"/>
      <c r="P32" s="30"/>
      <c r="Q32" s="30"/>
      <c r="R32" s="30"/>
      <c r="S32" s="30"/>
      <c r="T32" s="30"/>
      <c r="U32" s="29"/>
    </row>
    <row r="33" spans="2:21" x14ac:dyDescent="0.2">
      <c r="B33" s="28"/>
      <c r="C33" s="30"/>
      <c r="D33" s="30"/>
      <c r="E33" s="30"/>
      <c r="F33" s="30"/>
      <c r="G33" s="30"/>
      <c r="H33" s="30"/>
      <c r="I33" s="30"/>
      <c r="J33" s="30"/>
      <c r="K33" s="30"/>
      <c r="L33" s="30"/>
      <c r="M33" s="30"/>
      <c r="N33" s="30"/>
      <c r="O33" s="30"/>
      <c r="P33" s="30"/>
      <c r="Q33" s="30"/>
      <c r="R33" s="30"/>
      <c r="S33" s="30"/>
      <c r="T33" s="30"/>
      <c r="U33" s="29"/>
    </row>
    <row r="34" spans="2:21" x14ac:dyDescent="0.2">
      <c r="B34" s="28"/>
      <c r="C34" s="30"/>
      <c r="D34" s="30"/>
      <c r="E34" s="30"/>
      <c r="F34" s="30"/>
      <c r="G34" s="30"/>
      <c r="H34" s="30"/>
      <c r="I34" s="30"/>
      <c r="J34" s="30" t="s">
        <v>5</v>
      </c>
      <c r="K34" s="30" t="s">
        <v>6</v>
      </c>
      <c r="L34" s="30" t="s">
        <v>0</v>
      </c>
      <c r="M34" s="30"/>
      <c r="N34" s="30"/>
      <c r="O34" s="30"/>
      <c r="P34" s="30"/>
      <c r="Q34" s="30"/>
      <c r="R34" s="30"/>
      <c r="S34" s="30"/>
      <c r="T34" s="30"/>
      <c r="U34" s="29"/>
    </row>
    <row r="35" spans="2:21" x14ac:dyDescent="0.2">
      <c r="B35" s="28"/>
      <c r="C35" s="30"/>
      <c r="D35" s="30"/>
      <c r="E35" s="30"/>
      <c r="F35" s="30"/>
      <c r="G35" s="30"/>
      <c r="H35" s="30"/>
      <c r="I35" s="30"/>
      <c r="J35" s="30" t="str">
        <f>+Autodiagnóstico!C10</f>
        <v>Aprestamiento institucional para promover la Rendición de Cuentas</v>
      </c>
      <c r="K35" s="30">
        <v>100</v>
      </c>
      <c r="L35" s="31">
        <f>+Autodiagnóstico!D10</f>
        <v>38.75</v>
      </c>
      <c r="M35" s="30"/>
      <c r="N35" s="30"/>
      <c r="O35" s="30"/>
      <c r="P35" s="30"/>
      <c r="Q35" s="30"/>
      <c r="R35" s="30"/>
      <c r="S35" s="30"/>
      <c r="T35" s="30"/>
      <c r="U35" s="29"/>
    </row>
    <row r="36" spans="2:21" x14ac:dyDescent="0.2">
      <c r="B36" s="28"/>
      <c r="C36" s="30"/>
      <c r="D36" s="30"/>
      <c r="E36" s="30"/>
      <c r="F36" s="30"/>
      <c r="G36" s="30"/>
      <c r="H36" s="30"/>
      <c r="I36" s="30"/>
      <c r="J36" s="30" t="str">
        <f>+Autodiagnóstico!C18</f>
        <v>Diseño de la Estrategia de Rendición de Cuentas</v>
      </c>
      <c r="K36" s="30">
        <v>100</v>
      </c>
      <c r="L36" s="31">
        <f>+Autodiagnóstico!D18</f>
        <v>65.263157894736835</v>
      </c>
      <c r="M36" s="30"/>
      <c r="N36" s="30"/>
      <c r="O36" s="30"/>
      <c r="P36" s="30"/>
      <c r="Q36" s="30"/>
      <c r="R36" s="30"/>
      <c r="S36" s="30"/>
      <c r="T36" s="30"/>
      <c r="U36" s="29"/>
    </row>
    <row r="37" spans="2:21" x14ac:dyDescent="0.2">
      <c r="B37" s="28"/>
      <c r="C37" s="30"/>
      <c r="D37" s="30"/>
      <c r="E37" s="30"/>
      <c r="F37" s="30"/>
      <c r="G37" s="30"/>
      <c r="H37" s="30"/>
      <c r="I37" s="30"/>
      <c r="J37" s="30" t="str">
        <f>+Autodiagnóstico!C37</f>
        <v>Preparación para la Rendición de Cuentas</v>
      </c>
      <c r="K37" s="30">
        <v>100</v>
      </c>
      <c r="L37" s="31">
        <f>+Autodiagnóstico!D37</f>
        <v>53.18181818181818</v>
      </c>
      <c r="M37" s="30"/>
      <c r="N37" s="30"/>
      <c r="O37" s="30"/>
      <c r="P37" s="30"/>
      <c r="Q37" s="30"/>
      <c r="R37" s="30"/>
      <c r="S37" s="30"/>
      <c r="T37" s="30"/>
      <c r="U37" s="29"/>
    </row>
    <row r="38" spans="2:21" x14ac:dyDescent="0.2">
      <c r="B38" s="28"/>
      <c r="C38" s="30"/>
      <c r="D38" s="30"/>
      <c r="E38" s="30"/>
      <c r="F38" s="30"/>
      <c r="G38" s="30"/>
      <c r="H38" s="30"/>
      <c r="I38" s="30"/>
      <c r="J38" s="30" t="str">
        <f>+Autodiagnóstico!C59</f>
        <v>Ejecución de la Estrategia de Rendición de Cuentas</v>
      </c>
      <c r="K38" s="30">
        <v>100</v>
      </c>
      <c r="L38" s="31">
        <f>+Autodiagnóstico!D59</f>
        <v>54.285714285714285</v>
      </c>
      <c r="M38" s="30"/>
      <c r="N38" s="30"/>
      <c r="O38" s="30"/>
      <c r="P38" s="30"/>
      <c r="Q38" s="30"/>
      <c r="R38" s="30"/>
      <c r="S38" s="30"/>
      <c r="T38" s="30"/>
      <c r="U38" s="29"/>
    </row>
    <row r="39" spans="2:21" x14ac:dyDescent="0.2">
      <c r="B39" s="28"/>
      <c r="C39" s="30"/>
      <c r="D39" s="30"/>
      <c r="E39" s="30"/>
      <c r="F39" s="30"/>
      <c r="G39" s="30"/>
      <c r="H39" s="30"/>
      <c r="I39" s="30"/>
      <c r="J39" s="30" t="str">
        <f>+Autodiagnóstico!C66</f>
        <v>Seguimiento y evaluación de la implementación de la Estrategia de Rendición de Cuentas</v>
      </c>
      <c r="K39" s="30">
        <v>100</v>
      </c>
      <c r="L39" s="31">
        <f>+Autodiagnóstico!D66</f>
        <v>33.75</v>
      </c>
      <c r="M39" s="32"/>
      <c r="N39" s="30"/>
      <c r="O39" s="30"/>
      <c r="P39" s="30"/>
      <c r="Q39" s="30"/>
      <c r="R39" s="30"/>
      <c r="S39" s="30"/>
      <c r="T39" s="30"/>
      <c r="U39" s="29"/>
    </row>
    <row r="40" spans="2:21" x14ac:dyDescent="0.2">
      <c r="B40" s="28"/>
      <c r="C40" s="30"/>
      <c r="D40" s="30"/>
      <c r="E40" s="30"/>
      <c r="F40" s="30"/>
      <c r="G40" s="30"/>
      <c r="H40" s="30"/>
      <c r="I40" s="30"/>
      <c r="J40" s="30"/>
      <c r="K40" s="30"/>
      <c r="L40" s="31"/>
      <c r="M40" s="32"/>
      <c r="N40" s="30"/>
      <c r="O40" s="30"/>
      <c r="P40" s="30"/>
      <c r="Q40" s="30"/>
      <c r="R40" s="30"/>
      <c r="S40" s="30"/>
      <c r="T40" s="30"/>
      <c r="U40" s="29"/>
    </row>
    <row r="41" spans="2:21" x14ac:dyDescent="0.2">
      <c r="B41" s="28"/>
      <c r="C41" s="30"/>
      <c r="D41" s="30"/>
      <c r="E41" s="30"/>
      <c r="F41" s="30"/>
      <c r="G41" s="30"/>
      <c r="H41" s="30"/>
      <c r="I41" s="30"/>
      <c r="J41" s="30"/>
      <c r="K41" s="30"/>
      <c r="L41" s="30"/>
      <c r="M41" s="32"/>
      <c r="N41" s="30"/>
      <c r="O41" s="30"/>
      <c r="P41" s="30"/>
      <c r="Q41" s="30"/>
      <c r="R41" s="30"/>
      <c r="S41" s="30"/>
      <c r="T41" s="30"/>
      <c r="U41" s="29"/>
    </row>
    <row r="42" spans="2:21" x14ac:dyDescent="0.2">
      <c r="B42" s="28"/>
      <c r="C42" s="30"/>
      <c r="D42" s="30"/>
      <c r="E42" s="30"/>
      <c r="F42" s="30"/>
      <c r="G42" s="30"/>
      <c r="H42" s="30"/>
      <c r="I42" s="30"/>
      <c r="J42" s="30"/>
      <c r="K42" s="30"/>
      <c r="L42" s="30"/>
      <c r="M42" s="32"/>
      <c r="N42" s="30"/>
      <c r="O42" s="30"/>
      <c r="P42" s="30"/>
      <c r="Q42" s="30"/>
      <c r="R42" s="30"/>
      <c r="S42" s="30"/>
      <c r="T42" s="30"/>
      <c r="U42" s="29"/>
    </row>
    <row r="43" spans="2:21" x14ac:dyDescent="0.2">
      <c r="B43" s="28"/>
      <c r="C43" s="30"/>
      <c r="D43" s="30"/>
      <c r="E43" s="30"/>
      <c r="F43" s="30"/>
      <c r="G43" s="30"/>
      <c r="H43" s="30"/>
      <c r="I43" s="30"/>
      <c r="J43" s="30"/>
      <c r="K43" s="30"/>
      <c r="L43" s="30"/>
      <c r="M43" s="32"/>
      <c r="N43" s="30"/>
      <c r="O43" s="30"/>
      <c r="P43" s="30"/>
      <c r="Q43" s="30"/>
      <c r="R43" s="30"/>
      <c r="S43" s="30"/>
      <c r="T43" s="30"/>
      <c r="U43" s="29"/>
    </row>
    <row r="44" spans="2:21" x14ac:dyDescent="0.2">
      <c r="B44" s="28"/>
      <c r="C44" s="30"/>
      <c r="D44" s="30"/>
      <c r="E44" s="30"/>
      <c r="F44" s="30"/>
      <c r="G44" s="30"/>
      <c r="H44" s="30"/>
      <c r="I44" s="30"/>
      <c r="J44" s="30"/>
      <c r="K44" s="30"/>
      <c r="L44" s="30"/>
      <c r="M44" s="30"/>
      <c r="N44" s="30"/>
      <c r="O44" s="30"/>
      <c r="P44" s="30"/>
      <c r="Q44" s="30"/>
      <c r="R44" s="30"/>
      <c r="S44" s="30"/>
      <c r="T44" s="30"/>
      <c r="U44" s="29"/>
    </row>
    <row r="45" spans="2:21" x14ac:dyDescent="0.2">
      <c r="B45" s="28"/>
      <c r="C45" s="30"/>
      <c r="D45" s="30"/>
      <c r="E45" s="30"/>
      <c r="F45" s="30"/>
      <c r="G45" s="30"/>
      <c r="H45" s="30"/>
      <c r="I45" s="30"/>
      <c r="J45" s="30"/>
      <c r="K45" s="30"/>
      <c r="L45" s="30"/>
      <c r="M45" s="32"/>
      <c r="N45" s="30"/>
      <c r="O45" s="30"/>
      <c r="P45" s="30"/>
      <c r="Q45" s="30"/>
      <c r="R45" s="30"/>
      <c r="S45" s="30"/>
      <c r="T45" s="30"/>
      <c r="U45" s="29"/>
    </row>
    <row r="46" spans="2:21" x14ac:dyDescent="0.2">
      <c r="B46" s="28"/>
      <c r="C46" s="30"/>
      <c r="D46" s="30"/>
      <c r="E46" s="30"/>
      <c r="F46" s="30"/>
      <c r="G46" s="30"/>
      <c r="H46" s="30"/>
      <c r="I46" s="30"/>
      <c r="J46" s="30"/>
      <c r="K46" s="30"/>
      <c r="L46" s="30"/>
      <c r="M46" s="32"/>
      <c r="N46" s="30"/>
      <c r="O46" s="30"/>
      <c r="P46" s="30"/>
      <c r="Q46" s="30"/>
      <c r="R46" s="30"/>
      <c r="S46" s="30"/>
      <c r="T46" s="30"/>
      <c r="U46" s="29"/>
    </row>
    <row r="47" spans="2:21" x14ac:dyDescent="0.2">
      <c r="B47" s="28"/>
      <c r="C47" s="30"/>
      <c r="D47" s="30"/>
      <c r="E47" s="30"/>
      <c r="F47" s="30"/>
      <c r="G47" s="30"/>
      <c r="H47" s="30"/>
      <c r="I47" s="30"/>
      <c r="J47" s="30"/>
      <c r="K47" s="30"/>
      <c r="L47" s="30"/>
      <c r="M47" s="32"/>
      <c r="N47" s="30"/>
      <c r="O47" s="30"/>
      <c r="P47" s="30"/>
      <c r="Q47" s="30"/>
      <c r="R47" s="30"/>
      <c r="S47" s="30"/>
      <c r="T47" s="30"/>
      <c r="U47" s="29"/>
    </row>
    <row r="48" spans="2:21" x14ac:dyDescent="0.2">
      <c r="B48" s="28"/>
      <c r="C48" s="30"/>
      <c r="D48" s="30"/>
      <c r="E48" s="30"/>
      <c r="F48" s="30"/>
      <c r="G48" s="30"/>
      <c r="H48" s="30"/>
      <c r="I48" s="30"/>
      <c r="J48" s="30"/>
      <c r="K48" s="30"/>
      <c r="L48" s="30"/>
      <c r="M48" s="32"/>
      <c r="N48" s="30"/>
      <c r="O48" s="30"/>
      <c r="P48" s="30"/>
      <c r="Q48" s="30"/>
      <c r="R48" s="30"/>
      <c r="S48" s="30"/>
      <c r="T48" s="30"/>
      <c r="U48" s="29"/>
    </row>
    <row r="49" spans="2:21" x14ac:dyDescent="0.2">
      <c r="B49" s="28"/>
      <c r="C49" s="30"/>
      <c r="D49" s="30"/>
      <c r="E49" s="30"/>
      <c r="F49" s="30"/>
      <c r="G49" s="30"/>
      <c r="H49" s="30"/>
      <c r="I49" s="30"/>
      <c r="J49" s="30"/>
      <c r="K49" s="30"/>
      <c r="L49" s="30"/>
      <c r="M49" s="32"/>
      <c r="N49" s="30"/>
      <c r="O49" s="30"/>
      <c r="P49" s="30"/>
      <c r="Q49" s="30"/>
      <c r="R49" s="30"/>
      <c r="S49" s="30"/>
      <c r="T49" s="30"/>
      <c r="U49" s="29"/>
    </row>
    <row r="50" spans="2:21" x14ac:dyDescent="0.2">
      <c r="B50" s="28"/>
      <c r="C50" s="30"/>
      <c r="D50" s="30"/>
      <c r="E50" s="30"/>
      <c r="F50" s="30"/>
      <c r="G50" s="30"/>
      <c r="H50" s="30"/>
      <c r="I50" s="30"/>
      <c r="J50" s="30"/>
      <c r="K50" s="30"/>
      <c r="L50" s="30"/>
      <c r="M50" s="30"/>
      <c r="N50" s="30"/>
      <c r="O50" s="30"/>
      <c r="P50" s="30"/>
      <c r="Q50" s="30"/>
      <c r="R50" s="30"/>
      <c r="S50" s="30"/>
      <c r="T50" s="30"/>
      <c r="U50" s="29"/>
    </row>
    <row r="51" spans="2:21" x14ac:dyDescent="0.2">
      <c r="B51" s="28"/>
      <c r="C51" s="30"/>
      <c r="D51" s="30"/>
      <c r="E51" s="30"/>
      <c r="F51" s="30"/>
      <c r="G51" s="30"/>
      <c r="H51" s="30"/>
      <c r="I51" s="30"/>
      <c r="J51" s="30"/>
      <c r="K51" s="30"/>
      <c r="L51" s="30"/>
      <c r="M51" s="30"/>
      <c r="N51" s="30"/>
      <c r="O51" s="30"/>
      <c r="P51" s="30"/>
      <c r="Q51" s="30"/>
      <c r="R51" s="30"/>
      <c r="S51" s="30"/>
      <c r="T51" s="30"/>
      <c r="U51" s="29"/>
    </row>
    <row r="52" spans="2:21" x14ac:dyDescent="0.2">
      <c r="B52" s="28"/>
      <c r="C52" s="30"/>
      <c r="D52" s="30"/>
      <c r="E52" s="30"/>
      <c r="F52" s="30"/>
      <c r="G52" s="30"/>
      <c r="H52" s="30"/>
      <c r="I52" s="30"/>
      <c r="J52" s="30"/>
      <c r="K52" s="30"/>
      <c r="L52" s="30"/>
      <c r="M52" s="30"/>
      <c r="N52" s="30"/>
      <c r="O52" s="30"/>
      <c r="P52" s="30"/>
      <c r="Q52" s="30"/>
      <c r="R52" s="30"/>
      <c r="S52" s="30"/>
      <c r="T52" s="30"/>
      <c r="U52" s="29"/>
    </row>
    <row r="53" spans="2:21" ht="18" customHeight="1" x14ac:dyDescent="0.25">
      <c r="B53" s="28"/>
      <c r="C53" s="116" t="s">
        <v>30</v>
      </c>
      <c r="D53" s="70"/>
      <c r="E53" s="71"/>
      <c r="F53" s="71"/>
      <c r="G53" s="71"/>
      <c r="H53" s="71"/>
      <c r="I53" s="70"/>
      <c r="J53" s="70"/>
      <c r="K53" s="70"/>
      <c r="L53" s="71"/>
      <c r="M53" s="71"/>
      <c r="N53" s="71"/>
      <c r="O53" s="71"/>
      <c r="P53" s="71"/>
      <c r="Q53" s="71"/>
      <c r="R53" s="71"/>
      <c r="S53" s="71"/>
      <c r="T53" s="71"/>
      <c r="U53" s="29"/>
    </row>
    <row r="54" spans="2:21" x14ac:dyDescent="0.2">
      <c r="B54" s="28"/>
      <c r="C54" s="30"/>
      <c r="D54" s="30"/>
      <c r="E54" s="30"/>
      <c r="F54" s="30"/>
      <c r="G54" s="30"/>
      <c r="H54" s="30"/>
      <c r="I54" s="30"/>
      <c r="J54" s="30"/>
      <c r="O54" s="30"/>
      <c r="P54" s="30"/>
      <c r="Q54" s="30"/>
      <c r="R54" s="30"/>
      <c r="S54" s="30"/>
      <c r="T54" s="30"/>
      <c r="U54" s="29"/>
    </row>
    <row r="55" spans="2:21" x14ac:dyDescent="0.2">
      <c r="B55" s="28"/>
      <c r="G55" s="30"/>
      <c r="H55" s="30"/>
      <c r="K55" s="243" t="s">
        <v>60</v>
      </c>
      <c r="L55" s="243"/>
      <c r="M55" s="243"/>
      <c r="N55" s="243"/>
      <c r="O55" s="30"/>
      <c r="P55" s="30"/>
      <c r="Q55" s="30"/>
      <c r="R55" s="30"/>
      <c r="S55" s="30"/>
      <c r="T55" s="30"/>
      <c r="U55" s="29"/>
    </row>
    <row r="56" spans="2:21" ht="15" x14ac:dyDescent="0.25">
      <c r="B56" s="28"/>
      <c r="I56" s="246" t="str">
        <f>+Autodiagnóstico!C10</f>
        <v>Aprestamiento institucional para promover la Rendición de Cuentas</v>
      </c>
      <c r="J56" s="246"/>
      <c r="K56" s="246"/>
      <c r="L56" s="246"/>
      <c r="M56" s="246"/>
      <c r="N56" s="246"/>
      <c r="O56" s="246"/>
      <c r="P56" s="246"/>
      <c r="Q56" s="30"/>
      <c r="R56" s="30"/>
      <c r="S56" s="30"/>
      <c r="T56" s="30"/>
      <c r="U56" s="29"/>
    </row>
    <row r="57" spans="2:21" x14ac:dyDescent="0.2">
      <c r="B57" s="28"/>
      <c r="C57" s="30"/>
      <c r="D57" s="30"/>
      <c r="E57" s="30"/>
      <c r="F57" s="30"/>
      <c r="G57" s="30"/>
      <c r="H57" s="30"/>
      <c r="I57" s="30"/>
      <c r="J57" s="30"/>
      <c r="K57" s="30"/>
      <c r="L57" s="30"/>
      <c r="M57" s="30"/>
      <c r="N57" s="30"/>
      <c r="O57" s="30"/>
      <c r="P57" s="30"/>
      <c r="Q57" s="30"/>
      <c r="R57" s="30"/>
      <c r="S57" s="30"/>
      <c r="T57" s="30"/>
      <c r="U57" s="29"/>
    </row>
    <row r="58" spans="2:21" x14ac:dyDescent="0.2">
      <c r="B58" s="28"/>
      <c r="G58" s="30"/>
      <c r="H58" s="30"/>
      <c r="L58" s="30"/>
      <c r="P58" s="30"/>
      <c r="Q58" s="30"/>
      <c r="R58" s="30"/>
      <c r="S58" s="30"/>
      <c r="T58" s="30"/>
      <c r="U58" s="29"/>
    </row>
    <row r="59" spans="2:21" x14ac:dyDescent="0.2">
      <c r="B59" s="28"/>
      <c r="G59" s="30"/>
      <c r="H59" s="30"/>
      <c r="J59" s="30" t="s">
        <v>32</v>
      </c>
      <c r="K59" s="27" t="s">
        <v>10</v>
      </c>
      <c r="L59" s="30" t="s">
        <v>9</v>
      </c>
      <c r="P59" s="30"/>
      <c r="Q59" s="30"/>
      <c r="R59" s="30"/>
      <c r="S59" s="30"/>
      <c r="T59" s="30"/>
      <c r="U59" s="29"/>
    </row>
    <row r="60" spans="2:21" x14ac:dyDescent="0.2">
      <c r="B60" s="28"/>
      <c r="G60" s="30"/>
      <c r="H60" s="30"/>
      <c r="J60" s="30" t="str">
        <f>+Autodiagnóstico!E10</f>
        <v>Analizar las debilidades y fortalezas para la rendición de cuentas</v>
      </c>
      <c r="K60" s="27">
        <v>100</v>
      </c>
      <c r="L60" s="31">
        <f>+Autodiagnóstico!F10</f>
        <v>22</v>
      </c>
      <c r="P60" s="30"/>
      <c r="Q60" s="30"/>
      <c r="R60" s="30"/>
      <c r="S60" s="30"/>
      <c r="T60" s="30"/>
      <c r="U60" s="29"/>
    </row>
    <row r="61" spans="2:21" x14ac:dyDescent="0.2">
      <c r="B61" s="28"/>
      <c r="C61" s="30"/>
      <c r="D61" s="30"/>
      <c r="E61" s="30"/>
      <c r="F61" s="30"/>
      <c r="G61" s="30"/>
      <c r="H61" s="30"/>
      <c r="I61" s="30"/>
      <c r="J61" s="30" t="str">
        <f>+Autodiagnóstico!E15</f>
        <v>Identificar espacios de articulación y cooperación para la rendición de cuentas</v>
      </c>
      <c r="K61" s="30">
        <v>100</v>
      </c>
      <c r="L61" s="31">
        <f>+Autodiagnóstico!F15</f>
        <v>66.666666666666671</v>
      </c>
      <c r="M61" s="30"/>
      <c r="N61" s="30"/>
      <c r="O61" s="30"/>
      <c r="P61" s="30"/>
      <c r="Q61" s="30"/>
      <c r="R61" s="30"/>
      <c r="S61" s="30"/>
      <c r="T61" s="30"/>
      <c r="U61" s="29"/>
    </row>
    <row r="62" spans="2:21" x14ac:dyDescent="0.2">
      <c r="B62" s="28"/>
      <c r="C62" s="30"/>
      <c r="D62" s="30"/>
      <c r="E62" s="30"/>
      <c r="F62" s="30"/>
      <c r="G62" s="30"/>
      <c r="H62" s="30"/>
      <c r="I62" s="30"/>
      <c r="J62" s="30"/>
      <c r="K62" s="30"/>
      <c r="L62" s="30"/>
      <c r="M62" s="30"/>
      <c r="N62" s="30"/>
      <c r="O62" s="30"/>
      <c r="P62" s="30"/>
      <c r="Q62" s="30"/>
      <c r="R62" s="30"/>
      <c r="S62" s="30"/>
      <c r="T62" s="30"/>
      <c r="U62" s="29"/>
    </row>
    <row r="63" spans="2:21" x14ac:dyDescent="0.2">
      <c r="B63" s="28"/>
      <c r="C63" s="30"/>
      <c r="D63" s="30"/>
      <c r="E63" s="30"/>
      <c r="F63" s="30"/>
      <c r="G63" s="30"/>
      <c r="H63" s="30"/>
      <c r="I63" s="30"/>
      <c r="J63" s="30"/>
      <c r="K63" s="30"/>
      <c r="L63" s="30"/>
      <c r="M63" s="30"/>
      <c r="N63" s="30"/>
      <c r="O63" s="30"/>
      <c r="P63" s="30"/>
      <c r="Q63" s="30"/>
      <c r="R63" s="30"/>
      <c r="S63" s="30"/>
      <c r="T63" s="30"/>
      <c r="U63" s="29"/>
    </row>
    <row r="64" spans="2:21" x14ac:dyDescent="0.2">
      <c r="B64" s="28"/>
      <c r="C64" s="30"/>
      <c r="D64" s="30"/>
      <c r="E64" s="30"/>
      <c r="F64" s="30"/>
      <c r="G64" s="30"/>
      <c r="H64" s="30"/>
      <c r="I64" s="30"/>
      <c r="J64" s="30"/>
      <c r="K64" s="30"/>
      <c r="L64" s="30"/>
      <c r="M64" s="30"/>
      <c r="N64" s="30"/>
      <c r="O64" s="30"/>
      <c r="P64" s="30"/>
      <c r="Q64" s="30"/>
      <c r="R64" s="30"/>
      <c r="S64" s="30"/>
      <c r="T64" s="30"/>
      <c r="U64" s="29"/>
    </row>
    <row r="65" spans="2:21" x14ac:dyDescent="0.2">
      <c r="B65" s="28"/>
      <c r="C65" s="30"/>
      <c r="D65" s="30"/>
      <c r="E65" s="30"/>
      <c r="F65" s="30"/>
      <c r="G65" s="30"/>
      <c r="H65" s="30"/>
      <c r="I65" s="30"/>
      <c r="J65" s="30"/>
      <c r="K65" s="30"/>
      <c r="L65" s="30"/>
      <c r="M65" s="30"/>
      <c r="N65" s="30"/>
      <c r="O65" s="30"/>
      <c r="P65" s="30"/>
      <c r="Q65" s="30"/>
      <c r="R65" s="30"/>
      <c r="S65" s="30"/>
      <c r="T65" s="30"/>
      <c r="U65" s="29"/>
    </row>
    <row r="66" spans="2:21" x14ac:dyDescent="0.2">
      <c r="B66" s="28"/>
      <c r="C66" s="30"/>
      <c r="D66" s="30"/>
      <c r="E66" s="30"/>
      <c r="F66" s="30"/>
      <c r="G66" s="30"/>
      <c r="H66" s="30"/>
      <c r="I66" s="30"/>
      <c r="J66" s="30"/>
      <c r="K66" s="30"/>
      <c r="L66" s="30"/>
      <c r="M66" s="30"/>
      <c r="N66" s="30"/>
      <c r="O66" s="30"/>
      <c r="P66" s="30"/>
      <c r="Q66" s="30"/>
      <c r="R66" s="30"/>
      <c r="S66" s="30"/>
      <c r="T66" s="30"/>
      <c r="U66" s="29"/>
    </row>
    <row r="67" spans="2:21" x14ac:dyDescent="0.2">
      <c r="B67" s="28"/>
      <c r="C67" s="30"/>
      <c r="D67" s="30"/>
      <c r="E67" s="30"/>
      <c r="F67" s="30"/>
      <c r="G67" s="30"/>
      <c r="H67" s="30"/>
      <c r="I67" s="30"/>
      <c r="J67" s="30"/>
      <c r="K67" s="30"/>
      <c r="L67" s="30"/>
      <c r="M67" s="30"/>
      <c r="N67" s="30"/>
      <c r="O67" s="30"/>
      <c r="P67" s="30"/>
      <c r="Q67" s="30"/>
      <c r="R67" s="30"/>
      <c r="S67" s="30"/>
      <c r="T67" s="30"/>
      <c r="U67" s="29"/>
    </row>
    <row r="68" spans="2:21" x14ac:dyDescent="0.2">
      <c r="B68" s="28"/>
      <c r="C68" s="30"/>
      <c r="D68" s="30"/>
      <c r="E68" s="30"/>
      <c r="F68" s="30"/>
      <c r="G68" s="30"/>
      <c r="H68" s="30"/>
      <c r="I68" s="30"/>
      <c r="J68" s="30"/>
      <c r="K68" s="30"/>
      <c r="L68" s="30"/>
      <c r="M68" s="30"/>
      <c r="N68" s="30"/>
      <c r="O68" s="30"/>
      <c r="P68" s="30"/>
      <c r="Q68" s="30"/>
      <c r="R68" s="30"/>
      <c r="S68" s="30"/>
      <c r="T68" s="30"/>
      <c r="U68" s="29"/>
    </row>
    <row r="69" spans="2:21" x14ac:dyDescent="0.2">
      <c r="B69" s="28"/>
      <c r="C69" s="30"/>
      <c r="D69" s="30"/>
      <c r="E69" s="30"/>
      <c r="F69" s="30"/>
      <c r="G69" s="30"/>
      <c r="H69" s="30"/>
      <c r="I69" s="30"/>
      <c r="J69" s="30"/>
      <c r="K69" s="30"/>
      <c r="L69" s="30"/>
      <c r="M69" s="30"/>
      <c r="N69" s="30"/>
      <c r="O69" s="30"/>
      <c r="P69" s="30"/>
      <c r="Q69" s="30"/>
      <c r="R69" s="30"/>
      <c r="S69" s="30"/>
      <c r="T69" s="30"/>
      <c r="U69" s="29"/>
    </row>
    <row r="70" spans="2:21" x14ac:dyDescent="0.2">
      <c r="B70" s="28"/>
      <c r="C70" s="30"/>
      <c r="D70" s="30"/>
      <c r="E70" s="30"/>
      <c r="F70" s="30"/>
      <c r="G70" s="30"/>
      <c r="H70" s="30"/>
      <c r="I70" s="30"/>
      <c r="J70" s="30"/>
      <c r="K70" s="30"/>
      <c r="L70" s="30"/>
      <c r="M70" s="30"/>
      <c r="N70" s="30"/>
      <c r="O70" s="30"/>
      <c r="P70" s="30"/>
      <c r="Q70" s="30"/>
      <c r="R70" s="30"/>
      <c r="S70" s="30"/>
      <c r="T70" s="30"/>
      <c r="U70" s="29"/>
    </row>
    <row r="71" spans="2:21" x14ac:dyDescent="0.2">
      <c r="B71" s="28"/>
      <c r="C71" s="30"/>
      <c r="D71" s="30"/>
      <c r="E71" s="30"/>
      <c r="F71" s="30"/>
      <c r="G71" s="30"/>
      <c r="H71" s="30"/>
      <c r="I71" s="30"/>
      <c r="J71" s="30"/>
      <c r="K71" s="30"/>
      <c r="L71" s="30"/>
      <c r="M71" s="30"/>
      <c r="N71" s="30"/>
      <c r="O71" s="30"/>
      <c r="P71" s="30"/>
      <c r="Q71" s="30"/>
      <c r="R71" s="30"/>
      <c r="S71" s="30"/>
      <c r="T71" s="30"/>
      <c r="U71" s="29"/>
    </row>
    <row r="72" spans="2:21" x14ac:dyDescent="0.2">
      <c r="B72" s="28"/>
      <c r="C72" s="30"/>
      <c r="D72" s="30"/>
      <c r="E72" s="30"/>
      <c r="F72" s="30"/>
      <c r="G72" s="30"/>
      <c r="H72" s="30"/>
      <c r="I72" s="30"/>
      <c r="J72" s="30"/>
      <c r="K72" s="30"/>
      <c r="L72" s="30"/>
      <c r="M72" s="30"/>
      <c r="N72" s="30"/>
      <c r="O72" s="30"/>
      <c r="P72" s="30"/>
      <c r="Q72" s="30"/>
      <c r="R72" s="30"/>
      <c r="S72" s="30"/>
      <c r="T72" s="30"/>
      <c r="U72" s="29"/>
    </row>
    <row r="73" spans="2:21" x14ac:dyDescent="0.2">
      <c r="B73" s="28"/>
      <c r="C73" s="30"/>
      <c r="D73" s="30"/>
      <c r="E73" s="30"/>
      <c r="F73" s="30"/>
      <c r="G73" s="30"/>
      <c r="H73" s="30"/>
      <c r="I73" s="30"/>
      <c r="J73" s="30"/>
      <c r="K73" s="30"/>
      <c r="L73" s="30"/>
      <c r="M73" s="30"/>
      <c r="N73" s="30"/>
      <c r="O73" s="30"/>
      <c r="P73" s="30"/>
      <c r="Q73" s="30"/>
      <c r="R73" s="30"/>
      <c r="S73" s="30"/>
      <c r="T73" s="30"/>
      <c r="U73" s="29"/>
    </row>
    <row r="74" spans="2:21" x14ac:dyDescent="0.2">
      <c r="B74" s="28"/>
      <c r="C74" s="30"/>
      <c r="D74" s="30"/>
      <c r="E74" s="30"/>
      <c r="F74" s="30"/>
      <c r="G74" s="30"/>
      <c r="H74" s="30"/>
      <c r="I74" s="30"/>
      <c r="J74" s="30"/>
      <c r="K74" s="30"/>
      <c r="L74" s="30"/>
      <c r="M74" s="30"/>
      <c r="N74" s="30"/>
      <c r="O74" s="30"/>
      <c r="P74" s="30"/>
      <c r="Q74" s="30"/>
      <c r="R74" s="30"/>
      <c r="S74" s="30"/>
      <c r="T74" s="30"/>
      <c r="U74" s="29"/>
    </row>
    <row r="75" spans="2:21" x14ac:dyDescent="0.2">
      <c r="B75" s="28"/>
      <c r="C75" s="30"/>
      <c r="D75" s="30"/>
      <c r="E75" s="30"/>
      <c r="F75" s="30"/>
      <c r="G75" s="30"/>
      <c r="H75" s="30"/>
      <c r="I75" s="30"/>
      <c r="J75" s="30"/>
      <c r="K75" s="30"/>
      <c r="L75" s="30"/>
      <c r="M75" s="30"/>
      <c r="N75" s="30"/>
      <c r="O75" s="30"/>
      <c r="P75" s="30"/>
      <c r="Q75" s="30"/>
      <c r="R75" s="30"/>
      <c r="S75" s="30"/>
      <c r="T75" s="30"/>
      <c r="U75" s="29"/>
    </row>
    <row r="76" spans="2:21" x14ac:dyDescent="0.2">
      <c r="B76" s="28"/>
      <c r="C76" s="30"/>
      <c r="D76" s="30"/>
      <c r="E76" s="30"/>
      <c r="F76" s="30"/>
      <c r="G76" s="30"/>
      <c r="H76" s="30"/>
      <c r="I76" s="30"/>
      <c r="J76" s="30"/>
      <c r="K76" s="30"/>
      <c r="L76" s="30"/>
      <c r="M76" s="30"/>
      <c r="N76" s="30"/>
      <c r="O76" s="30"/>
      <c r="P76" s="30"/>
      <c r="Q76" s="30"/>
      <c r="R76" s="30"/>
      <c r="S76" s="30"/>
      <c r="T76" s="30"/>
      <c r="U76" s="29"/>
    </row>
    <row r="77" spans="2:21" x14ac:dyDescent="0.2">
      <c r="B77" s="28"/>
      <c r="C77" s="30"/>
      <c r="D77" s="30"/>
      <c r="E77" s="30"/>
      <c r="F77" s="30"/>
      <c r="G77" s="30"/>
      <c r="H77" s="30"/>
      <c r="I77" s="30"/>
      <c r="J77" s="30"/>
      <c r="K77" s="30"/>
      <c r="L77" s="30"/>
      <c r="M77" s="30"/>
      <c r="N77" s="30"/>
      <c r="O77" s="30"/>
      <c r="P77" s="30"/>
      <c r="Q77" s="30"/>
      <c r="R77" s="30"/>
      <c r="S77" s="30"/>
      <c r="T77" s="30"/>
      <c r="U77" s="29"/>
    </row>
    <row r="78" spans="2:21" x14ac:dyDescent="0.2">
      <c r="B78" s="28"/>
      <c r="C78" s="30"/>
      <c r="D78" s="30"/>
      <c r="E78" s="30"/>
      <c r="F78" s="30"/>
      <c r="G78" s="30"/>
      <c r="H78" s="30"/>
      <c r="I78" s="30"/>
      <c r="J78" s="30"/>
      <c r="K78" s="30"/>
      <c r="L78" s="30"/>
      <c r="M78" s="30"/>
      <c r="N78" s="30"/>
      <c r="O78" s="30"/>
      <c r="P78" s="30"/>
      <c r="Q78" s="30"/>
      <c r="R78" s="30"/>
      <c r="S78" s="30"/>
      <c r="T78" s="30"/>
      <c r="U78" s="29"/>
    </row>
    <row r="79" spans="2:21" x14ac:dyDescent="0.2">
      <c r="B79" s="28"/>
      <c r="C79" s="30"/>
      <c r="D79" s="30"/>
      <c r="E79" s="30"/>
      <c r="F79" s="30"/>
      <c r="G79" s="30"/>
      <c r="H79" s="30"/>
      <c r="I79" s="30"/>
      <c r="J79" s="30"/>
      <c r="K79" s="30"/>
      <c r="L79" s="30"/>
      <c r="M79" s="30"/>
      <c r="N79" s="30"/>
      <c r="O79" s="30"/>
      <c r="P79" s="30"/>
      <c r="Q79" s="30"/>
      <c r="R79" s="30"/>
      <c r="S79" s="30"/>
      <c r="T79" s="30"/>
      <c r="U79" s="29"/>
    </row>
    <row r="80" spans="2:21" x14ac:dyDescent="0.2">
      <c r="B80" s="28"/>
      <c r="C80" s="30"/>
      <c r="D80" s="30"/>
      <c r="E80" s="30"/>
      <c r="F80" s="30"/>
      <c r="G80" s="30"/>
      <c r="H80" s="30"/>
      <c r="I80" s="30"/>
      <c r="K80" s="243" t="s">
        <v>61</v>
      </c>
      <c r="L80" s="243"/>
      <c r="M80" s="243"/>
      <c r="N80" s="243"/>
      <c r="O80" s="30"/>
      <c r="P80" s="30"/>
      <c r="Q80" s="30"/>
      <c r="R80" s="30"/>
      <c r="S80" s="30"/>
      <c r="T80" s="30"/>
      <c r="U80" s="29"/>
    </row>
    <row r="81" spans="2:21" ht="15" x14ac:dyDescent="0.25">
      <c r="B81" s="28"/>
      <c r="C81" s="30"/>
      <c r="D81" s="30"/>
      <c r="E81" s="30"/>
      <c r="F81" s="30"/>
      <c r="G81" s="30"/>
      <c r="H81" s="30"/>
      <c r="J81" s="245" t="str">
        <f>+Autodiagnóstico!C18</f>
        <v>Diseño de la Estrategia de Rendición de Cuentas</v>
      </c>
      <c r="K81" s="245"/>
      <c r="L81" s="245"/>
      <c r="M81" s="245"/>
      <c r="N81" s="245"/>
      <c r="O81" s="245"/>
      <c r="P81" s="30"/>
      <c r="Q81" s="30"/>
      <c r="R81" s="30"/>
      <c r="S81" s="30"/>
      <c r="T81" s="30"/>
      <c r="U81" s="29"/>
    </row>
    <row r="82" spans="2:21" x14ac:dyDescent="0.2">
      <c r="B82" s="28"/>
      <c r="C82" s="30"/>
      <c r="D82" s="30"/>
      <c r="E82" s="30"/>
      <c r="F82" s="30"/>
      <c r="G82" s="30"/>
      <c r="H82" s="30"/>
      <c r="I82" s="30"/>
      <c r="K82" s="63"/>
      <c r="L82" s="63"/>
      <c r="M82" s="63"/>
      <c r="N82" s="63"/>
      <c r="O82" s="30"/>
      <c r="P82" s="30"/>
      <c r="Q82" s="30"/>
      <c r="R82" s="30"/>
      <c r="S82" s="30"/>
      <c r="T82" s="30"/>
      <c r="U82" s="29"/>
    </row>
    <row r="83" spans="2:21" x14ac:dyDescent="0.2">
      <c r="B83" s="28"/>
      <c r="C83" s="30"/>
      <c r="D83" s="30"/>
      <c r="E83" s="30"/>
      <c r="F83" s="30"/>
      <c r="G83" s="30"/>
      <c r="H83" s="30"/>
      <c r="I83" s="30"/>
      <c r="J83" s="30"/>
      <c r="K83" s="30"/>
      <c r="L83" s="30"/>
      <c r="M83" s="30"/>
      <c r="N83" s="30"/>
      <c r="O83" s="30"/>
      <c r="P83" s="30"/>
      <c r="Q83" s="30"/>
      <c r="R83" s="30"/>
      <c r="S83" s="30"/>
      <c r="T83" s="30"/>
      <c r="U83" s="29"/>
    </row>
    <row r="84" spans="2:21" x14ac:dyDescent="0.2">
      <c r="B84" s="28"/>
      <c r="C84" s="30"/>
      <c r="D84" s="40"/>
      <c r="E84" s="30"/>
      <c r="F84" s="30"/>
      <c r="G84" s="30"/>
      <c r="H84" s="30"/>
      <c r="I84" s="30"/>
      <c r="J84" s="30" t="s">
        <v>22</v>
      </c>
      <c r="K84" s="27" t="s">
        <v>10</v>
      </c>
      <c r="L84" s="30" t="s">
        <v>9</v>
      </c>
      <c r="M84" s="30"/>
      <c r="N84" s="30"/>
      <c r="O84" s="30"/>
      <c r="P84" s="30"/>
      <c r="Q84" s="30"/>
      <c r="R84" s="30"/>
      <c r="S84" s="30"/>
      <c r="T84" s="30"/>
      <c r="U84" s="29"/>
    </row>
    <row r="85" spans="2:21" x14ac:dyDescent="0.2">
      <c r="B85" s="28"/>
      <c r="C85" s="30"/>
      <c r="D85" s="30"/>
      <c r="E85" s="30"/>
      <c r="F85" s="30"/>
      <c r="G85" s="30"/>
      <c r="H85" s="30"/>
      <c r="I85" s="30"/>
      <c r="J85" s="30" t="s">
        <v>174</v>
      </c>
      <c r="K85" s="27">
        <v>100</v>
      </c>
      <c r="L85" s="65">
        <f>+Autodiagnóstico!F18</f>
        <v>80</v>
      </c>
      <c r="M85" s="30"/>
      <c r="N85" s="30"/>
      <c r="O85" s="30"/>
      <c r="P85" s="30"/>
      <c r="Q85" s="30"/>
      <c r="R85" s="30"/>
      <c r="S85" s="30"/>
      <c r="T85" s="30"/>
      <c r="U85" s="29"/>
    </row>
    <row r="86" spans="2:21" x14ac:dyDescent="0.2">
      <c r="B86" s="28"/>
      <c r="C86" s="30"/>
      <c r="D86" s="30"/>
      <c r="E86" s="30"/>
      <c r="F86" s="30"/>
      <c r="G86" s="30"/>
      <c r="H86" s="30"/>
      <c r="I86" s="30"/>
      <c r="J86" s="30" t="s">
        <v>175</v>
      </c>
      <c r="K86" s="30">
        <v>100</v>
      </c>
      <c r="L86" s="65">
        <f>+Autodiagnóstico!F26</f>
        <v>54.545454545454547</v>
      </c>
      <c r="M86" s="30"/>
      <c r="N86" s="30"/>
      <c r="O86" s="30"/>
      <c r="P86" s="30"/>
      <c r="Q86" s="30"/>
      <c r="R86" s="30"/>
      <c r="S86" s="30"/>
      <c r="T86" s="30"/>
      <c r="U86" s="29"/>
    </row>
    <row r="87" spans="2:21" x14ac:dyDescent="0.2">
      <c r="B87" s="28"/>
      <c r="C87" s="30"/>
      <c r="D87" s="30"/>
      <c r="E87" s="30"/>
      <c r="F87" s="30"/>
      <c r="G87" s="30"/>
      <c r="H87" s="30"/>
      <c r="I87" s="30"/>
      <c r="J87" s="30"/>
      <c r="K87" s="30"/>
      <c r="N87" s="30"/>
      <c r="O87" s="30"/>
      <c r="P87" s="30"/>
      <c r="Q87" s="30"/>
      <c r="R87" s="30"/>
      <c r="S87" s="30"/>
      <c r="T87" s="30"/>
      <c r="U87" s="29"/>
    </row>
    <row r="88" spans="2:21" x14ac:dyDescent="0.2">
      <c r="B88" s="28"/>
      <c r="C88" s="30"/>
      <c r="D88" s="30"/>
      <c r="E88" s="30"/>
      <c r="F88" s="30"/>
      <c r="G88" s="30"/>
      <c r="H88" s="30"/>
      <c r="I88" s="30"/>
      <c r="J88" s="30"/>
      <c r="K88" s="30"/>
      <c r="N88" s="30"/>
      <c r="O88" s="30"/>
      <c r="P88" s="30"/>
      <c r="Q88" s="30"/>
      <c r="R88" s="30"/>
      <c r="S88" s="30"/>
      <c r="T88" s="30"/>
      <c r="U88" s="29"/>
    </row>
    <row r="89" spans="2:21" x14ac:dyDescent="0.2">
      <c r="B89" s="28"/>
      <c r="C89" s="30"/>
      <c r="D89" s="30"/>
      <c r="E89" s="30"/>
      <c r="F89" s="30"/>
      <c r="G89" s="30"/>
      <c r="H89" s="30"/>
      <c r="I89" s="30"/>
      <c r="J89" s="30"/>
      <c r="K89" s="30"/>
      <c r="N89" s="30"/>
      <c r="O89" s="30"/>
      <c r="P89" s="30"/>
      <c r="Q89" s="30"/>
      <c r="R89" s="30"/>
      <c r="S89" s="30"/>
      <c r="T89" s="30"/>
      <c r="U89" s="29"/>
    </row>
    <row r="90" spans="2:21" x14ac:dyDescent="0.2">
      <c r="B90" s="28"/>
      <c r="C90" s="30"/>
      <c r="D90" s="30"/>
      <c r="E90" s="30"/>
      <c r="F90" s="30"/>
      <c r="G90" s="30"/>
      <c r="H90" s="30"/>
      <c r="I90" s="30"/>
      <c r="J90" s="30"/>
      <c r="K90" s="30"/>
      <c r="N90" s="30"/>
      <c r="O90" s="30"/>
      <c r="P90" s="30"/>
      <c r="Q90" s="30"/>
      <c r="R90" s="30"/>
      <c r="S90" s="30"/>
      <c r="T90" s="30"/>
      <c r="U90" s="29"/>
    </row>
    <row r="91" spans="2:21" x14ac:dyDescent="0.2">
      <c r="B91" s="28"/>
      <c r="C91" s="30"/>
      <c r="D91" s="30"/>
      <c r="E91" s="30"/>
      <c r="F91" s="30"/>
      <c r="G91" s="30"/>
      <c r="H91" s="30"/>
      <c r="I91" s="30"/>
      <c r="J91" s="30"/>
      <c r="K91" s="30"/>
      <c r="L91" s="30"/>
      <c r="M91" s="30"/>
      <c r="N91" s="30"/>
      <c r="O91" s="30"/>
      <c r="P91" s="30"/>
      <c r="Q91" s="30"/>
      <c r="R91" s="30"/>
      <c r="S91" s="30"/>
      <c r="T91" s="30"/>
      <c r="U91" s="29"/>
    </row>
    <row r="92" spans="2:21" x14ac:dyDescent="0.2">
      <c r="B92" s="28"/>
      <c r="C92" s="30"/>
      <c r="D92" s="30"/>
      <c r="E92" s="30"/>
      <c r="F92" s="30"/>
      <c r="G92" s="30"/>
      <c r="H92" s="30"/>
      <c r="I92" s="30"/>
      <c r="J92" s="30"/>
      <c r="K92" s="30"/>
      <c r="L92" s="30"/>
      <c r="M92" s="30"/>
      <c r="N92" s="30"/>
      <c r="O92" s="30"/>
      <c r="P92" s="30"/>
      <c r="Q92" s="30"/>
      <c r="R92" s="30"/>
      <c r="S92" s="30"/>
      <c r="T92" s="30"/>
      <c r="U92" s="29"/>
    </row>
    <row r="93" spans="2:21" x14ac:dyDescent="0.2">
      <c r="B93" s="28"/>
      <c r="C93" s="30"/>
      <c r="D93" s="30"/>
      <c r="E93" s="30"/>
      <c r="F93" s="30"/>
      <c r="G93" s="30"/>
      <c r="H93" s="30"/>
      <c r="I93" s="30"/>
      <c r="J93" s="30"/>
      <c r="K93" s="30"/>
      <c r="L93" s="30"/>
      <c r="M93" s="30"/>
      <c r="N93" s="30"/>
      <c r="O93" s="30"/>
      <c r="P93" s="30"/>
      <c r="Q93" s="30"/>
      <c r="R93" s="30"/>
      <c r="S93" s="30"/>
      <c r="T93" s="30"/>
      <c r="U93" s="29"/>
    </row>
    <row r="94" spans="2:21" x14ac:dyDescent="0.2">
      <c r="B94" s="28"/>
      <c r="C94" s="30"/>
      <c r="D94" s="30"/>
      <c r="E94" s="30"/>
      <c r="F94" s="30"/>
      <c r="G94" s="30"/>
      <c r="H94" s="30"/>
      <c r="I94" s="30"/>
      <c r="J94" s="30"/>
      <c r="K94" s="30"/>
      <c r="L94" s="30"/>
      <c r="M94" s="30"/>
      <c r="N94" s="30"/>
      <c r="O94" s="30"/>
      <c r="P94" s="30"/>
      <c r="Q94" s="30"/>
      <c r="R94" s="30"/>
      <c r="S94" s="30"/>
      <c r="T94" s="30"/>
      <c r="U94" s="29"/>
    </row>
    <row r="95" spans="2:21" x14ac:dyDescent="0.2">
      <c r="B95" s="28"/>
      <c r="C95" s="30"/>
      <c r="D95" s="30"/>
      <c r="E95" s="30"/>
      <c r="F95" s="30"/>
      <c r="G95" s="30"/>
      <c r="H95" s="30"/>
      <c r="I95" s="30"/>
      <c r="J95" s="30"/>
      <c r="K95" s="30"/>
      <c r="L95" s="30"/>
      <c r="M95" s="30"/>
      <c r="N95" s="30"/>
      <c r="O95" s="30"/>
      <c r="P95" s="30"/>
      <c r="Q95" s="30"/>
      <c r="R95" s="30"/>
      <c r="S95" s="30"/>
      <c r="T95" s="30"/>
      <c r="U95" s="29"/>
    </row>
    <row r="96" spans="2:21" x14ac:dyDescent="0.2">
      <c r="B96" s="28"/>
      <c r="C96" s="30"/>
      <c r="D96" s="30"/>
      <c r="E96" s="30"/>
      <c r="F96" s="30"/>
      <c r="G96" s="30"/>
      <c r="H96" s="30"/>
      <c r="I96" s="30"/>
      <c r="J96" s="30"/>
      <c r="K96" s="30"/>
      <c r="L96" s="30"/>
      <c r="M96" s="30"/>
      <c r="N96" s="30"/>
      <c r="O96" s="30"/>
      <c r="P96" s="30"/>
      <c r="Q96" s="30"/>
      <c r="R96" s="30"/>
      <c r="S96" s="30"/>
      <c r="T96" s="30"/>
      <c r="U96" s="29"/>
    </row>
    <row r="97" spans="2:21" x14ac:dyDescent="0.2">
      <c r="B97" s="28"/>
      <c r="C97" s="30"/>
      <c r="D97" s="30"/>
      <c r="E97" s="30"/>
      <c r="F97" s="30"/>
      <c r="G97" s="30"/>
      <c r="H97" s="30"/>
      <c r="I97" s="30"/>
      <c r="J97" s="30"/>
      <c r="K97" s="30"/>
      <c r="L97" s="30"/>
      <c r="M97" s="30"/>
      <c r="N97" s="30"/>
      <c r="O97" s="30"/>
      <c r="P97" s="30"/>
      <c r="Q97" s="30"/>
      <c r="R97" s="30"/>
      <c r="S97" s="30"/>
      <c r="T97" s="30"/>
      <c r="U97" s="29"/>
    </row>
    <row r="98" spans="2:21" x14ac:dyDescent="0.2">
      <c r="B98" s="28"/>
      <c r="C98" s="30"/>
      <c r="D98" s="30"/>
      <c r="E98" s="30"/>
      <c r="F98" s="30"/>
      <c r="G98" s="30"/>
      <c r="H98" s="30"/>
      <c r="I98" s="30"/>
      <c r="J98" s="30"/>
      <c r="K98" s="30"/>
      <c r="L98" s="30"/>
      <c r="M98" s="30"/>
      <c r="N98" s="30"/>
      <c r="O98" s="30"/>
      <c r="P98" s="30"/>
      <c r="Q98" s="30"/>
      <c r="R98" s="30"/>
      <c r="S98" s="30"/>
      <c r="T98" s="30"/>
      <c r="U98" s="29"/>
    </row>
    <row r="99" spans="2:21" x14ac:dyDescent="0.2">
      <c r="B99" s="28"/>
      <c r="C99" s="30"/>
      <c r="D99" s="30"/>
      <c r="E99" s="30"/>
      <c r="F99" s="30"/>
      <c r="G99" s="30"/>
      <c r="H99" s="30"/>
      <c r="I99" s="30"/>
      <c r="J99" s="30"/>
      <c r="K99" s="30"/>
      <c r="L99" s="30"/>
      <c r="M99" s="30"/>
      <c r="N99" s="30"/>
      <c r="O99" s="30"/>
      <c r="P99" s="30"/>
      <c r="Q99" s="30"/>
      <c r="R99" s="30"/>
      <c r="S99" s="30"/>
      <c r="T99" s="30"/>
      <c r="U99" s="29"/>
    </row>
    <row r="100" spans="2:21" x14ac:dyDescent="0.2">
      <c r="B100" s="28"/>
      <c r="C100" s="30"/>
      <c r="D100" s="30"/>
      <c r="E100" s="30"/>
      <c r="F100" s="30"/>
      <c r="G100" s="30"/>
      <c r="H100" s="30"/>
      <c r="I100" s="30"/>
      <c r="J100" s="30"/>
      <c r="K100" s="30"/>
      <c r="L100" s="30"/>
      <c r="M100" s="30"/>
      <c r="N100" s="30"/>
      <c r="O100" s="30"/>
      <c r="P100" s="30"/>
      <c r="Q100" s="30"/>
      <c r="R100" s="30"/>
      <c r="S100" s="30"/>
      <c r="T100" s="30"/>
      <c r="U100" s="29"/>
    </row>
    <row r="101" spans="2:21" x14ac:dyDescent="0.2">
      <c r="B101" s="28"/>
      <c r="C101" s="30"/>
      <c r="D101" s="30"/>
      <c r="E101" s="30"/>
      <c r="F101" s="30"/>
      <c r="G101" s="30"/>
      <c r="H101" s="30"/>
      <c r="I101" s="30"/>
      <c r="J101" s="30"/>
      <c r="K101" s="30"/>
      <c r="L101" s="30"/>
      <c r="M101" s="30"/>
      <c r="N101" s="30"/>
      <c r="O101" s="30"/>
      <c r="P101" s="30"/>
      <c r="Q101" s="30"/>
      <c r="R101" s="30"/>
      <c r="S101" s="30"/>
      <c r="T101" s="30"/>
      <c r="U101" s="29"/>
    </row>
    <row r="102" spans="2:21" x14ac:dyDescent="0.2">
      <c r="B102" s="28"/>
      <c r="C102" s="30"/>
      <c r="D102" s="30"/>
      <c r="E102" s="30"/>
      <c r="F102" s="30"/>
      <c r="G102" s="30"/>
      <c r="H102" s="30"/>
      <c r="I102" s="30"/>
      <c r="J102" s="30"/>
      <c r="K102" s="30"/>
      <c r="L102" s="30"/>
      <c r="M102" s="30"/>
      <c r="N102" s="30"/>
      <c r="O102" s="30"/>
      <c r="P102" s="30"/>
      <c r="Q102" s="30"/>
      <c r="R102" s="30"/>
      <c r="S102" s="30"/>
      <c r="T102" s="30"/>
      <c r="U102" s="29"/>
    </row>
    <row r="103" spans="2:21" x14ac:dyDescent="0.2">
      <c r="B103" s="28"/>
      <c r="C103" s="30"/>
      <c r="D103" s="30"/>
      <c r="E103" s="30"/>
      <c r="F103" s="30"/>
      <c r="G103" s="30"/>
      <c r="H103" s="30"/>
      <c r="I103" s="30"/>
      <c r="J103" s="30"/>
      <c r="K103" s="30"/>
      <c r="L103" s="30"/>
      <c r="M103" s="30"/>
      <c r="N103" s="30"/>
      <c r="O103" s="30"/>
      <c r="P103" s="30"/>
      <c r="Q103" s="30"/>
      <c r="R103" s="30"/>
      <c r="S103" s="30"/>
      <c r="T103" s="30"/>
      <c r="U103" s="29"/>
    </row>
    <row r="104" spans="2:21" x14ac:dyDescent="0.2">
      <c r="B104" s="28"/>
      <c r="C104" s="30"/>
      <c r="D104" s="30"/>
      <c r="E104" s="30"/>
      <c r="F104" s="30"/>
      <c r="G104" s="30"/>
      <c r="H104" s="30"/>
      <c r="I104" s="30"/>
      <c r="J104" s="30"/>
      <c r="K104" s="30"/>
      <c r="L104" s="30"/>
      <c r="M104" s="30"/>
      <c r="N104" s="30"/>
      <c r="O104" s="30"/>
      <c r="P104" s="30"/>
      <c r="Q104" s="30"/>
      <c r="R104" s="30"/>
      <c r="S104" s="30"/>
      <c r="T104" s="30"/>
      <c r="U104" s="29"/>
    </row>
    <row r="105" spans="2:21" x14ac:dyDescent="0.2">
      <c r="B105" s="28"/>
      <c r="C105" s="30"/>
      <c r="D105" s="30"/>
      <c r="E105" s="30"/>
      <c r="F105" s="30"/>
      <c r="G105" s="30"/>
      <c r="H105" s="30"/>
      <c r="I105" s="30"/>
      <c r="J105" s="30"/>
      <c r="K105" s="30"/>
      <c r="L105" s="30"/>
      <c r="M105" s="30"/>
      <c r="N105" s="30"/>
      <c r="O105" s="30"/>
      <c r="P105" s="30"/>
      <c r="Q105" s="30"/>
      <c r="R105" s="30"/>
      <c r="S105" s="30"/>
      <c r="T105" s="30"/>
      <c r="U105" s="29"/>
    </row>
    <row r="106" spans="2:21" x14ac:dyDescent="0.2">
      <c r="B106" s="28"/>
      <c r="C106" s="30"/>
      <c r="D106" s="30"/>
      <c r="E106" s="30"/>
      <c r="F106" s="30"/>
      <c r="G106" s="30"/>
      <c r="H106" s="30"/>
      <c r="I106" s="30"/>
      <c r="K106" s="243" t="s">
        <v>155</v>
      </c>
      <c r="L106" s="243"/>
      <c r="M106" s="243"/>
      <c r="N106" s="243"/>
      <c r="O106" s="30"/>
      <c r="P106" s="30"/>
      <c r="Q106" s="30"/>
      <c r="R106" s="30"/>
      <c r="S106" s="30"/>
      <c r="T106" s="30"/>
      <c r="U106" s="29"/>
    </row>
    <row r="107" spans="2:21" ht="15" x14ac:dyDescent="0.25">
      <c r="B107" s="28"/>
      <c r="C107" s="30"/>
      <c r="D107" s="30"/>
      <c r="E107" s="30"/>
      <c r="F107" s="30"/>
      <c r="G107" s="30"/>
      <c r="H107" s="30"/>
      <c r="J107" s="245" t="str">
        <f>+Autodiagnóstico!C37</f>
        <v>Preparación para la Rendición de Cuentas</v>
      </c>
      <c r="K107" s="245"/>
      <c r="L107" s="245"/>
      <c r="M107" s="245"/>
      <c r="N107" s="245"/>
      <c r="O107" s="245"/>
      <c r="P107" s="30"/>
      <c r="Q107" s="30"/>
      <c r="R107" s="30"/>
      <c r="S107" s="30"/>
      <c r="T107" s="30"/>
      <c r="U107" s="29"/>
    </row>
    <row r="108" spans="2:21" ht="15" x14ac:dyDescent="0.25">
      <c r="B108" s="28"/>
      <c r="C108" s="30"/>
      <c r="D108" s="30"/>
      <c r="E108" s="30"/>
      <c r="F108" s="30"/>
      <c r="G108" s="30"/>
      <c r="H108" s="30"/>
      <c r="J108" s="88"/>
      <c r="K108" s="88"/>
      <c r="L108" s="88"/>
      <c r="M108" s="88"/>
      <c r="N108" s="88"/>
      <c r="O108" s="88"/>
      <c r="P108" s="30"/>
      <c r="Q108" s="30"/>
      <c r="R108" s="30"/>
      <c r="S108" s="30"/>
      <c r="T108" s="30"/>
      <c r="U108" s="29"/>
    </row>
    <row r="109" spans="2:21" ht="15" x14ac:dyDescent="0.25">
      <c r="B109" s="28"/>
      <c r="C109" s="30"/>
      <c r="D109" s="30"/>
      <c r="E109" s="30"/>
      <c r="F109" s="30"/>
      <c r="G109" s="30"/>
      <c r="H109" s="30"/>
      <c r="J109" s="99"/>
      <c r="K109" s="99"/>
      <c r="L109" s="99"/>
      <c r="M109" s="99"/>
      <c r="N109" s="99"/>
      <c r="O109" s="99"/>
      <c r="P109" s="30"/>
      <c r="Q109" s="30"/>
      <c r="R109" s="30"/>
      <c r="S109" s="30"/>
      <c r="T109" s="30"/>
      <c r="U109" s="29"/>
    </row>
    <row r="110" spans="2:21" ht="15" x14ac:dyDescent="0.25">
      <c r="B110" s="28"/>
      <c r="C110" s="30"/>
      <c r="D110" s="30"/>
      <c r="E110" s="30"/>
      <c r="F110" s="30"/>
      <c r="G110" s="30"/>
      <c r="H110" s="30"/>
      <c r="J110" s="99"/>
      <c r="K110" s="99"/>
      <c r="L110" s="99"/>
      <c r="M110" s="99"/>
      <c r="N110" s="99"/>
      <c r="O110" s="99"/>
      <c r="P110" s="30"/>
      <c r="Q110" s="30"/>
      <c r="R110" s="30"/>
      <c r="S110" s="30"/>
      <c r="T110" s="30"/>
      <c r="U110" s="29"/>
    </row>
    <row r="111" spans="2:21" ht="15" x14ac:dyDescent="0.25">
      <c r="B111" s="28"/>
      <c r="C111" s="30"/>
      <c r="D111" s="30"/>
      <c r="E111" s="30"/>
      <c r="F111" s="30"/>
      <c r="G111" s="30"/>
      <c r="H111" s="30"/>
      <c r="I111" s="30" t="s">
        <v>22</v>
      </c>
      <c r="J111" s="27" t="s">
        <v>10</v>
      </c>
      <c r="K111" s="30" t="s">
        <v>9</v>
      </c>
      <c r="L111" s="99"/>
      <c r="M111" s="99"/>
      <c r="N111" s="99"/>
      <c r="O111" s="99"/>
      <c r="P111" s="30"/>
      <c r="Q111" s="30"/>
      <c r="R111" s="30"/>
      <c r="S111" s="30"/>
      <c r="T111" s="30"/>
      <c r="U111" s="29"/>
    </row>
    <row r="112" spans="2:21" ht="15" x14ac:dyDescent="0.25">
      <c r="B112" s="28"/>
      <c r="C112" s="30"/>
      <c r="D112" s="30"/>
      <c r="E112" s="30"/>
      <c r="F112" s="30"/>
      <c r="G112" s="30"/>
      <c r="H112" s="30"/>
      <c r="I112" s="30" t="str">
        <f>+Autodiagnóstico!E37</f>
        <v xml:space="preserve">Generación y análisis de la información para el diálogo en la rendición de cuentas en lenguaje claro </v>
      </c>
      <c r="J112" s="27">
        <v>100</v>
      </c>
      <c r="K112" s="65">
        <f>+Autodiagnóstico!F37</f>
        <v>52</v>
      </c>
      <c r="L112" s="99"/>
      <c r="M112" s="99"/>
      <c r="N112" s="99"/>
      <c r="O112" s="99"/>
      <c r="P112" s="30"/>
      <c r="Q112" s="30"/>
      <c r="R112" s="30"/>
      <c r="S112" s="30"/>
      <c r="T112" s="30"/>
      <c r="U112" s="29"/>
    </row>
    <row r="113" spans="2:21" ht="15" x14ac:dyDescent="0.25">
      <c r="B113" s="28"/>
      <c r="C113" s="30"/>
      <c r="D113" s="30"/>
      <c r="E113" s="30"/>
      <c r="F113" s="30"/>
      <c r="G113" s="30"/>
      <c r="H113" s="30"/>
      <c r="I113" s="30" t="str">
        <f>+Autodiagnóstico!E47</f>
        <v xml:space="preserve">Publicación de la información 
 a través de los diferentes canales de comunicación </v>
      </c>
      <c r="J113" s="30">
        <v>100</v>
      </c>
      <c r="K113" s="65">
        <f>+Autodiagnóstico!F47</f>
        <v>72.5</v>
      </c>
      <c r="L113" s="99"/>
      <c r="M113" s="99"/>
      <c r="N113" s="99"/>
      <c r="O113" s="99"/>
      <c r="P113" s="30"/>
      <c r="Q113" s="30"/>
      <c r="R113" s="30"/>
      <c r="S113" s="30"/>
      <c r="T113" s="30"/>
      <c r="U113" s="29"/>
    </row>
    <row r="114" spans="2:21" ht="15" x14ac:dyDescent="0.25">
      <c r="B114" s="28"/>
      <c r="C114" s="30"/>
      <c r="D114" s="30"/>
      <c r="E114" s="30"/>
      <c r="F114" s="30"/>
      <c r="G114" s="30"/>
      <c r="H114" s="30"/>
      <c r="I114" s="27" t="str">
        <f>+Autodiagnóstico!E51</f>
        <v>Preparar los espacios de diálogo</v>
      </c>
      <c r="J114" s="30">
        <v>100</v>
      </c>
      <c r="K114" s="114">
        <f>+Autodiagnóstico!F51</f>
        <v>46.25</v>
      </c>
      <c r="L114" s="99"/>
      <c r="M114" s="99"/>
      <c r="N114" s="99"/>
      <c r="O114" s="99"/>
      <c r="P114" s="30"/>
      <c r="Q114" s="30"/>
      <c r="R114" s="30"/>
      <c r="S114" s="30"/>
      <c r="T114" s="30"/>
      <c r="U114" s="29"/>
    </row>
    <row r="115" spans="2:21" ht="15" x14ac:dyDescent="0.25">
      <c r="B115" s="28"/>
      <c r="C115" s="30"/>
      <c r="D115" s="30"/>
      <c r="E115" s="30"/>
      <c r="F115" s="30"/>
      <c r="G115" s="30"/>
      <c r="H115" s="30"/>
      <c r="I115" s="27" t="str">
        <f>+Autodiagnóstico!E55</f>
        <v>Convocar a los ciudadanos y grupos de interés para participar en los espacios de diálogo para la rendición de cuentas</v>
      </c>
      <c r="J115" s="30">
        <v>100</v>
      </c>
      <c r="K115" s="115">
        <f>+Autodiagnóstico!F55</f>
        <v>43.75</v>
      </c>
      <c r="L115" s="99"/>
      <c r="M115" s="99"/>
      <c r="N115" s="99"/>
      <c r="O115" s="99"/>
      <c r="P115" s="30"/>
      <c r="Q115" s="30"/>
      <c r="R115" s="30"/>
      <c r="S115" s="30"/>
      <c r="T115" s="30"/>
      <c r="U115" s="29"/>
    </row>
    <row r="116" spans="2:21" ht="15" x14ac:dyDescent="0.25">
      <c r="B116" s="28"/>
      <c r="C116" s="30"/>
      <c r="D116" s="30"/>
      <c r="E116" s="30"/>
      <c r="F116" s="30"/>
      <c r="G116" s="30"/>
      <c r="H116" s="30"/>
      <c r="L116" s="99"/>
      <c r="M116" s="99"/>
      <c r="N116" s="99"/>
      <c r="O116" s="99"/>
      <c r="P116" s="30"/>
      <c r="Q116" s="30"/>
      <c r="R116" s="30"/>
      <c r="S116" s="30"/>
      <c r="T116" s="30"/>
      <c r="U116" s="29"/>
    </row>
    <row r="117" spans="2:21" ht="15" x14ac:dyDescent="0.25">
      <c r="B117" s="28"/>
      <c r="C117" s="30"/>
      <c r="D117" s="30"/>
      <c r="E117" s="30"/>
      <c r="F117" s="30"/>
      <c r="G117" s="30"/>
      <c r="H117" s="30"/>
      <c r="L117" s="99"/>
      <c r="M117" s="99"/>
      <c r="N117" s="99"/>
      <c r="O117" s="99"/>
      <c r="P117" s="30"/>
      <c r="Q117" s="30"/>
      <c r="R117" s="30"/>
      <c r="S117" s="30"/>
      <c r="T117" s="30"/>
      <c r="U117" s="29"/>
    </row>
    <row r="118" spans="2:21" ht="15" x14ac:dyDescent="0.25">
      <c r="B118" s="28"/>
      <c r="C118" s="30"/>
      <c r="D118" s="30"/>
      <c r="E118" s="30"/>
      <c r="F118" s="30"/>
      <c r="G118" s="30"/>
      <c r="H118" s="30"/>
      <c r="J118" s="99"/>
      <c r="K118" s="99"/>
      <c r="L118" s="99"/>
      <c r="M118" s="99"/>
      <c r="N118" s="99"/>
      <c r="O118" s="99"/>
      <c r="P118" s="30"/>
      <c r="Q118" s="30"/>
      <c r="R118" s="30"/>
      <c r="S118" s="30"/>
      <c r="T118" s="30"/>
      <c r="U118" s="29"/>
    </row>
    <row r="119" spans="2:21" ht="15" x14ac:dyDescent="0.25">
      <c r="B119" s="28"/>
      <c r="C119" s="30"/>
      <c r="D119" s="30"/>
      <c r="E119" s="30"/>
      <c r="F119" s="30"/>
      <c r="G119" s="30"/>
      <c r="H119" s="30"/>
      <c r="J119" s="99"/>
      <c r="K119" s="99"/>
      <c r="L119" s="99"/>
      <c r="M119" s="99"/>
      <c r="N119" s="99"/>
      <c r="O119" s="99"/>
      <c r="P119" s="30"/>
      <c r="Q119" s="30"/>
      <c r="R119" s="30"/>
      <c r="S119" s="30"/>
      <c r="T119" s="30"/>
      <c r="U119" s="29"/>
    </row>
    <row r="120" spans="2:21" ht="15" x14ac:dyDescent="0.25">
      <c r="B120" s="28"/>
      <c r="C120" s="30"/>
      <c r="D120" s="30"/>
      <c r="E120" s="30"/>
      <c r="F120" s="30"/>
      <c r="G120" s="30"/>
      <c r="H120" s="30"/>
      <c r="J120" s="99"/>
      <c r="K120" s="99"/>
      <c r="L120" s="99"/>
      <c r="M120" s="99"/>
      <c r="N120" s="99"/>
      <c r="O120" s="99"/>
      <c r="P120" s="30"/>
      <c r="Q120" s="30"/>
      <c r="R120" s="30"/>
      <c r="S120" s="30"/>
      <c r="T120" s="30"/>
      <c r="U120" s="29"/>
    </row>
    <row r="121" spans="2:21" ht="15" x14ac:dyDescent="0.25">
      <c r="B121" s="28"/>
      <c r="C121" s="30"/>
      <c r="D121" s="30"/>
      <c r="E121" s="30"/>
      <c r="F121" s="30"/>
      <c r="G121" s="30"/>
      <c r="H121" s="30"/>
      <c r="J121" s="100"/>
      <c r="K121" s="100"/>
      <c r="L121" s="100"/>
      <c r="M121" s="100"/>
      <c r="N121" s="100"/>
      <c r="O121" s="100"/>
      <c r="P121" s="30"/>
      <c r="Q121" s="30"/>
      <c r="R121" s="30"/>
      <c r="S121" s="30"/>
      <c r="T121" s="30"/>
      <c r="U121" s="29"/>
    </row>
    <row r="122" spans="2:21" ht="15" x14ac:dyDescent="0.25">
      <c r="B122" s="28"/>
      <c r="C122" s="30"/>
      <c r="D122" s="30"/>
      <c r="E122" s="30"/>
      <c r="F122" s="30"/>
      <c r="G122" s="30"/>
      <c r="H122" s="30"/>
      <c r="J122" s="100"/>
      <c r="K122" s="100"/>
      <c r="L122" s="100"/>
      <c r="M122" s="100"/>
      <c r="N122" s="100"/>
      <c r="O122" s="100"/>
      <c r="P122" s="30"/>
      <c r="Q122" s="30"/>
      <c r="R122" s="30"/>
      <c r="S122" s="30"/>
      <c r="T122" s="30"/>
      <c r="U122" s="29"/>
    </row>
    <row r="123" spans="2:21" ht="15" x14ac:dyDescent="0.25">
      <c r="B123" s="28"/>
      <c r="C123" s="30"/>
      <c r="D123" s="30"/>
      <c r="E123" s="30"/>
      <c r="F123" s="30"/>
      <c r="G123" s="30"/>
      <c r="H123" s="30"/>
      <c r="J123" s="100"/>
      <c r="K123" s="100"/>
      <c r="L123" s="100"/>
      <c r="M123" s="100"/>
      <c r="N123" s="100"/>
      <c r="O123" s="100"/>
      <c r="P123" s="30"/>
      <c r="Q123" s="30"/>
      <c r="R123" s="30"/>
      <c r="S123" s="30"/>
      <c r="T123" s="30"/>
      <c r="U123" s="29"/>
    </row>
    <row r="124" spans="2:21" ht="15" x14ac:dyDescent="0.25">
      <c r="B124" s="28"/>
      <c r="C124" s="30"/>
      <c r="D124" s="30"/>
      <c r="E124" s="30"/>
      <c r="F124" s="30"/>
      <c r="G124" s="30"/>
      <c r="H124" s="30"/>
      <c r="J124" s="100"/>
      <c r="K124" s="100"/>
      <c r="L124" s="100"/>
      <c r="M124" s="100"/>
      <c r="N124" s="100"/>
      <c r="O124" s="100"/>
      <c r="P124" s="30"/>
      <c r="Q124" s="30"/>
      <c r="R124" s="30"/>
      <c r="S124" s="30"/>
      <c r="T124" s="30"/>
      <c r="U124" s="29"/>
    </row>
    <row r="125" spans="2:21" ht="15" x14ac:dyDescent="0.25">
      <c r="B125" s="28"/>
      <c r="C125" s="30"/>
      <c r="D125" s="30"/>
      <c r="E125" s="30"/>
      <c r="F125" s="30"/>
      <c r="G125" s="30"/>
      <c r="H125" s="30"/>
      <c r="J125" s="88"/>
      <c r="K125" s="88"/>
      <c r="L125" s="88"/>
      <c r="M125" s="88"/>
      <c r="N125" s="88"/>
      <c r="O125" s="88"/>
      <c r="P125" s="30"/>
      <c r="Q125" s="30"/>
      <c r="R125" s="30"/>
      <c r="S125" s="30"/>
      <c r="T125" s="30"/>
      <c r="U125" s="29"/>
    </row>
    <row r="126" spans="2:21" ht="15" x14ac:dyDescent="0.25">
      <c r="B126" s="28"/>
      <c r="C126" s="30"/>
      <c r="D126" s="30"/>
      <c r="E126" s="30"/>
      <c r="F126" s="30"/>
      <c r="G126" s="30"/>
      <c r="H126" s="30"/>
      <c r="J126" s="88"/>
      <c r="K126" s="88"/>
      <c r="L126" s="88"/>
      <c r="M126" s="88"/>
      <c r="N126" s="88"/>
      <c r="O126" s="88"/>
      <c r="P126" s="30"/>
      <c r="Q126" s="30"/>
      <c r="R126" s="30"/>
      <c r="S126" s="30"/>
      <c r="T126" s="30"/>
      <c r="U126" s="29"/>
    </row>
    <row r="127" spans="2:21" ht="15" x14ac:dyDescent="0.25">
      <c r="B127" s="28"/>
      <c r="C127" s="30"/>
      <c r="D127" s="30"/>
      <c r="E127" s="30"/>
      <c r="F127" s="30"/>
      <c r="G127" s="30"/>
      <c r="H127" s="30"/>
      <c r="J127" s="88"/>
      <c r="K127" s="88"/>
      <c r="L127" s="88"/>
      <c r="M127" s="88"/>
      <c r="N127" s="88"/>
      <c r="O127" s="88"/>
      <c r="P127" s="30"/>
      <c r="Q127" s="30"/>
      <c r="R127" s="30"/>
      <c r="S127" s="30"/>
      <c r="T127" s="30"/>
      <c r="U127" s="29"/>
    </row>
    <row r="128" spans="2:21" x14ac:dyDescent="0.2">
      <c r="B128" s="28"/>
      <c r="F128" s="30"/>
      <c r="G128" s="30"/>
      <c r="H128" s="30"/>
      <c r="I128" s="30"/>
      <c r="J128" s="30"/>
      <c r="K128" s="30"/>
      <c r="L128" s="30"/>
      <c r="M128" s="30"/>
      <c r="N128" s="30"/>
      <c r="O128" s="30"/>
      <c r="P128" s="30"/>
      <c r="Q128" s="30"/>
      <c r="R128" s="30"/>
      <c r="S128" s="30"/>
      <c r="T128" s="30"/>
      <c r="U128" s="29"/>
    </row>
    <row r="129" spans="2:21" x14ac:dyDescent="0.2">
      <c r="B129" s="28"/>
      <c r="F129" s="30"/>
      <c r="G129" s="30"/>
      <c r="H129" s="30"/>
      <c r="I129" s="30"/>
      <c r="J129" s="30"/>
      <c r="K129" s="30"/>
      <c r="L129" s="30"/>
      <c r="M129" s="30"/>
      <c r="N129" s="30"/>
      <c r="O129" s="30"/>
      <c r="P129" s="30"/>
      <c r="Q129" s="30"/>
      <c r="R129" s="30"/>
      <c r="S129" s="30"/>
      <c r="T129" s="30"/>
      <c r="U129" s="29"/>
    </row>
    <row r="130" spans="2:21" x14ac:dyDescent="0.2">
      <c r="B130" s="28"/>
      <c r="F130" s="30"/>
      <c r="G130" s="30"/>
      <c r="H130" s="30"/>
      <c r="I130" s="30"/>
      <c r="J130" s="30"/>
      <c r="K130" s="30"/>
      <c r="L130" s="30"/>
      <c r="M130" s="30"/>
      <c r="N130" s="30"/>
      <c r="O130" s="30"/>
      <c r="P130" s="30"/>
      <c r="Q130" s="30"/>
      <c r="R130" s="30"/>
      <c r="S130" s="30"/>
      <c r="T130" s="30"/>
      <c r="U130" s="29"/>
    </row>
    <row r="131" spans="2:21" x14ac:dyDescent="0.2">
      <c r="B131" s="28"/>
      <c r="C131" s="30"/>
      <c r="D131" s="30"/>
      <c r="E131" s="30"/>
      <c r="F131" s="30"/>
      <c r="G131" s="30"/>
      <c r="H131" s="30"/>
      <c r="I131" s="30"/>
      <c r="K131" s="243" t="s">
        <v>156</v>
      </c>
      <c r="L131" s="243"/>
      <c r="M131" s="243"/>
      <c r="N131" s="243"/>
      <c r="O131" s="30"/>
      <c r="P131" s="30"/>
      <c r="Q131" s="30"/>
      <c r="R131" s="30"/>
      <c r="S131" s="30"/>
      <c r="T131" s="30"/>
      <c r="U131" s="29"/>
    </row>
    <row r="132" spans="2:21" ht="15" x14ac:dyDescent="0.25">
      <c r="B132" s="28"/>
      <c r="C132" s="30"/>
      <c r="D132" s="30"/>
      <c r="E132" s="30"/>
      <c r="F132" s="30"/>
      <c r="G132" s="30"/>
      <c r="H132" s="30"/>
      <c r="I132" s="30"/>
      <c r="J132" s="245" t="str">
        <f>+Autodiagnóstico!C59</f>
        <v>Ejecución de la Estrategia de Rendición de Cuentas</v>
      </c>
      <c r="K132" s="245"/>
      <c r="L132" s="245"/>
      <c r="M132" s="245"/>
      <c r="N132" s="245"/>
      <c r="O132" s="245"/>
      <c r="P132" s="30"/>
      <c r="Q132" s="30"/>
      <c r="R132" s="30"/>
      <c r="S132" s="30"/>
      <c r="T132" s="30"/>
      <c r="U132" s="29"/>
    </row>
    <row r="133" spans="2:21" x14ac:dyDescent="0.2">
      <c r="B133" s="28"/>
      <c r="C133" s="30"/>
      <c r="D133" s="30"/>
      <c r="E133" s="30"/>
      <c r="F133" s="30"/>
      <c r="G133" s="30"/>
      <c r="H133" s="30"/>
      <c r="I133" s="30"/>
      <c r="J133" s="30"/>
      <c r="K133" s="30"/>
      <c r="L133" s="30"/>
      <c r="M133" s="30"/>
      <c r="N133" s="30"/>
      <c r="O133" s="30"/>
      <c r="P133" s="30"/>
      <c r="Q133" s="30"/>
      <c r="R133" s="30"/>
      <c r="S133" s="30"/>
      <c r="T133" s="30"/>
      <c r="U133" s="29"/>
    </row>
    <row r="134" spans="2:21" x14ac:dyDescent="0.2">
      <c r="B134" s="28"/>
      <c r="C134" s="30"/>
      <c r="D134" s="30"/>
      <c r="E134" s="30"/>
      <c r="F134" s="30"/>
      <c r="G134" s="30"/>
      <c r="H134" s="30"/>
      <c r="I134" s="30"/>
      <c r="J134" s="30"/>
      <c r="K134" s="30"/>
      <c r="L134" s="30"/>
      <c r="M134" s="30"/>
      <c r="N134" s="30"/>
      <c r="O134" s="30"/>
      <c r="P134" s="30"/>
      <c r="Q134" s="30"/>
      <c r="R134" s="30"/>
      <c r="S134" s="30"/>
      <c r="T134" s="30"/>
      <c r="U134" s="29"/>
    </row>
    <row r="135" spans="2:21" x14ac:dyDescent="0.2">
      <c r="B135" s="28"/>
      <c r="C135" s="30"/>
      <c r="D135" s="30"/>
      <c r="E135" s="30"/>
      <c r="F135" s="30"/>
      <c r="G135" s="30"/>
      <c r="H135" s="30"/>
      <c r="I135" s="30" t="s">
        <v>22</v>
      </c>
      <c r="J135" s="27" t="s">
        <v>10</v>
      </c>
      <c r="K135" s="30" t="s">
        <v>9</v>
      </c>
      <c r="L135" s="30"/>
      <c r="M135" s="30"/>
      <c r="N135" s="30"/>
      <c r="O135" s="30"/>
      <c r="P135" s="30"/>
      <c r="Q135" s="30"/>
      <c r="R135" s="30"/>
      <c r="S135" s="30"/>
      <c r="T135" s="30"/>
      <c r="U135" s="29"/>
    </row>
    <row r="136" spans="2:21" x14ac:dyDescent="0.2">
      <c r="B136" s="28"/>
      <c r="C136" s="30"/>
      <c r="D136" s="30"/>
      <c r="E136" s="30"/>
      <c r="F136" s="30"/>
      <c r="G136" s="30"/>
      <c r="H136" s="30"/>
      <c r="I136" s="30" t="str">
        <f>+Autodiagnóstico!E59</f>
        <v>Realizar espacios de diálogo  de rendición de cuentas</v>
      </c>
      <c r="J136" s="27">
        <v>100</v>
      </c>
      <c r="K136" s="65">
        <f>+Autodiagnóstico!F59</f>
        <v>54.285714285714285</v>
      </c>
      <c r="L136" s="30"/>
      <c r="M136" s="30"/>
      <c r="N136" s="30"/>
      <c r="O136" s="30"/>
      <c r="P136" s="30"/>
      <c r="Q136" s="30"/>
      <c r="R136" s="30"/>
      <c r="S136" s="30"/>
      <c r="T136" s="30"/>
      <c r="U136" s="29"/>
    </row>
    <row r="137" spans="2:21" x14ac:dyDescent="0.2">
      <c r="B137" s="28"/>
      <c r="C137" s="30"/>
      <c r="D137" s="30"/>
      <c r="E137" s="30"/>
      <c r="F137" s="30"/>
      <c r="G137" s="30"/>
      <c r="H137" s="30"/>
      <c r="I137" s="30"/>
      <c r="J137" s="30"/>
      <c r="K137" s="65"/>
      <c r="L137" s="30"/>
      <c r="M137" s="30"/>
      <c r="N137" s="30"/>
      <c r="O137" s="30"/>
      <c r="P137" s="30"/>
      <c r="Q137" s="30"/>
      <c r="R137" s="30"/>
      <c r="S137" s="30"/>
      <c r="T137" s="30"/>
      <c r="U137" s="29"/>
    </row>
    <row r="138" spans="2:21" x14ac:dyDescent="0.2">
      <c r="B138" s="28"/>
      <c r="C138" s="30"/>
      <c r="D138" s="30"/>
      <c r="E138" s="30"/>
      <c r="F138" s="30"/>
      <c r="G138" s="30"/>
      <c r="H138" s="30"/>
      <c r="J138" s="30"/>
      <c r="K138" s="114"/>
      <c r="L138" s="30"/>
      <c r="M138" s="30"/>
      <c r="N138" s="30"/>
      <c r="O138" s="30"/>
      <c r="P138" s="30"/>
      <c r="Q138" s="30"/>
      <c r="R138" s="30"/>
      <c r="S138" s="30"/>
      <c r="T138" s="30"/>
      <c r="U138" s="29"/>
    </row>
    <row r="139" spans="2:21" x14ac:dyDescent="0.2">
      <c r="B139" s="28"/>
      <c r="C139" s="30"/>
      <c r="D139" s="30"/>
      <c r="E139" s="30"/>
      <c r="F139" s="30"/>
      <c r="G139" s="30"/>
      <c r="H139" s="30"/>
      <c r="J139" s="30"/>
      <c r="K139" s="115"/>
      <c r="L139" s="30"/>
      <c r="M139" s="30"/>
      <c r="N139" s="30"/>
      <c r="O139" s="30"/>
      <c r="P139" s="30"/>
      <c r="Q139" s="30"/>
      <c r="R139" s="30"/>
      <c r="S139" s="30"/>
      <c r="T139" s="30"/>
      <c r="U139" s="29"/>
    </row>
    <row r="140" spans="2:21" x14ac:dyDescent="0.2">
      <c r="B140" s="28"/>
      <c r="C140" s="30"/>
      <c r="D140" s="30"/>
      <c r="E140" s="30"/>
      <c r="F140" s="30"/>
      <c r="G140" s="30"/>
      <c r="H140" s="30"/>
      <c r="L140" s="30"/>
      <c r="M140" s="30"/>
      <c r="N140" s="30"/>
      <c r="O140" s="30"/>
      <c r="P140" s="30"/>
      <c r="Q140" s="30"/>
      <c r="R140" s="30"/>
      <c r="S140" s="30"/>
      <c r="T140" s="30"/>
      <c r="U140" s="29"/>
    </row>
    <row r="141" spans="2:21" x14ac:dyDescent="0.2">
      <c r="B141" s="28"/>
      <c r="C141" s="30"/>
      <c r="D141" s="30"/>
      <c r="E141" s="30"/>
      <c r="F141" s="30"/>
      <c r="G141" s="30"/>
      <c r="H141" s="30"/>
      <c r="I141" s="30"/>
      <c r="J141" s="30"/>
      <c r="K141" s="30"/>
      <c r="L141" s="30"/>
      <c r="M141" s="30"/>
      <c r="N141" s="30"/>
      <c r="O141" s="30"/>
      <c r="P141" s="30"/>
      <c r="Q141" s="30"/>
      <c r="R141" s="30"/>
      <c r="S141" s="30"/>
      <c r="T141" s="30"/>
      <c r="U141" s="29"/>
    </row>
    <row r="142" spans="2:21" x14ac:dyDescent="0.2">
      <c r="B142" s="28"/>
      <c r="C142" s="30"/>
      <c r="D142" s="30"/>
      <c r="E142" s="30"/>
      <c r="F142" s="30"/>
      <c r="G142" s="30"/>
      <c r="H142" s="30"/>
      <c r="I142" s="30"/>
      <c r="J142" s="30"/>
      <c r="K142" s="30"/>
      <c r="L142" s="30"/>
      <c r="M142" s="30"/>
      <c r="N142" s="30"/>
      <c r="O142" s="30"/>
      <c r="P142" s="30"/>
      <c r="Q142" s="30"/>
      <c r="R142" s="30"/>
      <c r="S142" s="30"/>
      <c r="T142" s="30"/>
      <c r="U142" s="29"/>
    </row>
    <row r="143" spans="2:21" x14ac:dyDescent="0.2">
      <c r="B143" s="28"/>
      <c r="C143" s="30"/>
      <c r="D143" s="30"/>
      <c r="E143" s="30"/>
      <c r="F143" s="30"/>
      <c r="G143" s="30"/>
      <c r="H143" s="30"/>
      <c r="I143" s="30"/>
      <c r="J143" s="30"/>
      <c r="K143" s="30"/>
      <c r="L143" s="30"/>
      <c r="M143" s="30"/>
      <c r="N143" s="30"/>
      <c r="O143" s="30"/>
      <c r="P143" s="30"/>
      <c r="Q143" s="30"/>
      <c r="R143" s="30"/>
      <c r="S143" s="30"/>
      <c r="T143" s="30"/>
      <c r="U143" s="29"/>
    </row>
    <row r="144" spans="2:21" x14ac:dyDescent="0.2">
      <c r="B144" s="28"/>
      <c r="C144" s="30"/>
      <c r="D144" s="30"/>
      <c r="E144" s="30"/>
      <c r="F144" s="30"/>
      <c r="G144" s="30"/>
      <c r="H144" s="30"/>
      <c r="I144" s="30"/>
      <c r="J144" s="30"/>
      <c r="K144" s="30"/>
      <c r="L144" s="30"/>
      <c r="M144" s="30"/>
      <c r="N144" s="30"/>
      <c r="O144" s="30"/>
      <c r="P144" s="30"/>
      <c r="Q144" s="30"/>
      <c r="R144" s="30"/>
      <c r="S144" s="30"/>
      <c r="T144" s="30"/>
      <c r="U144" s="29"/>
    </row>
    <row r="145" spans="2:21" x14ac:dyDescent="0.2">
      <c r="B145" s="28"/>
      <c r="C145" s="30"/>
      <c r="D145" s="30"/>
      <c r="E145" s="30"/>
      <c r="F145" s="30"/>
      <c r="G145" s="30"/>
      <c r="H145" s="30"/>
      <c r="I145" s="30"/>
      <c r="J145" s="30"/>
      <c r="K145" s="30"/>
      <c r="L145" s="30"/>
      <c r="M145" s="30"/>
      <c r="N145" s="30"/>
      <c r="O145" s="30"/>
      <c r="P145" s="30"/>
      <c r="Q145" s="30"/>
      <c r="R145" s="30"/>
      <c r="S145" s="30"/>
      <c r="T145" s="30"/>
      <c r="U145" s="29"/>
    </row>
    <row r="146" spans="2:21" x14ac:dyDescent="0.2">
      <c r="B146" s="28"/>
      <c r="C146" s="30"/>
      <c r="D146" s="30"/>
      <c r="E146" s="30"/>
      <c r="F146" s="30"/>
      <c r="G146" s="30"/>
      <c r="H146" s="30"/>
      <c r="I146" s="30"/>
      <c r="J146" s="30"/>
      <c r="K146" s="30"/>
      <c r="L146" s="30"/>
      <c r="M146" s="30"/>
      <c r="N146" s="30"/>
      <c r="O146" s="30"/>
      <c r="P146" s="30"/>
      <c r="Q146" s="30"/>
      <c r="R146" s="30"/>
      <c r="S146" s="30"/>
      <c r="T146" s="30"/>
      <c r="U146" s="29"/>
    </row>
    <row r="147" spans="2:21" x14ac:dyDescent="0.2">
      <c r="B147" s="28"/>
      <c r="C147" s="30"/>
      <c r="D147" s="30"/>
      <c r="E147" s="30"/>
      <c r="F147" s="30"/>
      <c r="G147" s="30"/>
      <c r="H147" s="30"/>
      <c r="I147" s="30"/>
      <c r="J147" s="30"/>
      <c r="K147" s="30"/>
      <c r="L147" s="30"/>
      <c r="M147" s="30"/>
      <c r="N147" s="30"/>
      <c r="O147" s="30"/>
      <c r="P147" s="30"/>
      <c r="Q147" s="30"/>
      <c r="R147" s="30"/>
      <c r="S147" s="30"/>
      <c r="T147" s="30"/>
      <c r="U147" s="29"/>
    </row>
    <row r="148" spans="2:21" x14ac:dyDescent="0.2">
      <c r="B148" s="28"/>
      <c r="C148" s="30"/>
      <c r="D148" s="30"/>
      <c r="E148" s="30"/>
      <c r="F148" s="30"/>
      <c r="G148" s="30"/>
      <c r="H148" s="30"/>
      <c r="I148" s="30"/>
      <c r="J148" s="30"/>
      <c r="K148" s="30"/>
      <c r="L148" s="30"/>
      <c r="M148" s="30"/>
      <c r="N148" s="30"/>
      <c r="O148" s="30"/>
      <c r="P148" s="30"/>
      <c r="Q148" s="30"/>
      <c r="R148" s="30"/>
      <c r="S148" s="30"/>
      <c r="T148" s="30"/>
      <c r="U148" s="29"/>
    </row>
    <row r="149" spans="2:21" x14ac:dyDescent="0.2">
      <c r="B149" s="28"/>
      <c r="C149" s="30"/>
      <c r="D149" s="30"/>
      <c r="E149" s="30"/>
      <c r="F149" s="30"/>
      <c r="G149" s="30"/>
      <c r="H149" s="30"/>
      <c r="I149" s="30"/>
      <c r="J149" s="30"/>
      <c r="K149" s="30"/>
      <c r="L149" s="30"/>
      <c r="M149" s="32"/>
      <c r="N149" s="30"/>
      <c r="O149" s="30"/>
      <c r="P149" s="30"/>
      <c r="Q149" s="30"/>
      <c r="R149" s="30"/>
      <c r="S149" s="30"/>
      <c r="T149" s="30"/>
      <c r="U149" s="29"/>
    </row>
    <row r="150" spans="2:21" x14ac:dyDescent="0.2">
      <c r="B150" s="28"/>
      <c r="C150" s="30"/>
      <c r="D150" s="30"/>
      <c r="E150" s="30"/>
      <c r="F150" s="30"/>
      <c r="G150" s="30"/>
      <c r="H150" s="30"/>
      <c r="I150" s="30"/>
      <c r="J150" s="30"/>
      <c r="K150" s="30"/>
      <c r="L150" s="30"/>
      <c r="M150" s="32"/>
      <c r="N150" s="30"/>
      <c r="O150" s="30"/>
      <c r="P150" s="30"/>
      <c r="Q150" s="30"/>
      <c r="R150" s="30"/>
      <c r="S150" s="30"/>
      <c r="T150" s="30"/>
      <c r="U150" s="29"/>
    </row>
    <row r="151" spans="2:21" x14ac:dyDescent="0.2">
      <c r="B151" s="28"/>
      <c r="C151" s="30"/>
      <c r="D151" s="30"/>
      <c r="E151" s="30"/>
      <c r="F151" s="30"/>
      <c r="G151" s="30"/>
      <c r="H151" s="30"/>
      <c r="I151" s="30"/>
      <c r="J151" s="30"/>
      <c r="K151" s="30"/>
      <c r="L151" s="30"/>
      <c r="M151" s="32"/>
      <c r="N151" s="30"/>
      <c r="O151" s="30"/>
      <c r="P151" s="30"/>
      <c r="Q151" s="30"/>
      <c r="R151" s="30"/>
      <c r="S151" s="30"/>
      <c r="T151" s="30"/>
      <c r="U151" s="29"/>
    </row>
    <row r="152" spans="2:21" x14ac:dyDescent="0.2">
      <c r="B152" s="28"/>
      <c r="C152" s="30"/>
      <c r="D152" s="30"/>
      <c r="E152" s="30"/>
      <c r="F152" s="30"/>
      <c r="G152" s="30"/>
      <c r="H152" s="30"/>
      <c r="I152" s="30"/>
      <c r="J152" s="30"/>
      <c r="K152" s="30"/>
      <c r="L152" s="30"/>
      <c r="M152" s="32"/>
      <c r="N152" s="30"/>
      <c r="O152" s="30"/>
      <c r="P152" s="30"/>
      <c r="Q152" s="30"/>
      <c r="R152" s="30"/>
      <c r="S152" s="30"/>
      <c r="T152" s="30"/>
      <c r="U152" s="29"/>
    </row>
    <row r="153" spans="2:21" x14ac:dyDescent="0.2">
      <c r="B153" s="28"/>
      <c r="C153" s="30"/>
      <c r="D153" s="30"/>
      <c r="E153" s="30"/>
      <c r="F153" s="30"/>
      <c r="G153" s="30"/>
      <c r="H153" s="30"/>
      <c r="I153" s="30"/>
      <c r="J153" s="30"/>
      <c r="K153" s="30"/>
      <c r="L153" s="30"/>
      <c r="M153" s="32"/>
      <c r="N153" s="30"/>
      <c r="O153" s="30"/>
      <c r="P153" s="30"/>
      <c r="Q153" s="30"/>
      <c r="R153" s="30"/>
      <c r="S153" s="30"/>
      <c r="T153" s="30"/>
      <c r="U153" s="29"/>
    </row>
    <row r="154" spans="2:21" x14ac:dyDescent="0.2">
      <c r="B154" s="28"/>
      <c r="C154" s="30"/>
      <c r="D154" s="30"/>
      <c r="E154" s="30"/>
      <c r="F154" s="30"/>
      <c r="G154" s="30"/>
      <c r="H154" s="30"/>
      <c r="I154" s="30"/>
      <c r="J154" s="30"/>
      <c r="K154" s="30"/>
      <c r="L154" s="30"/>
      <c r="M154" s="32"/>
      <c r="N154" s="30"/>
      <c r="O154" s="30"/>
      <c r="P154" s="30"/>
      <c r="Q154" s="30"/>
      <c r="R154" s="30"/>
      <c r="S154" s="30"/>
      <c r="T154" s="30"/>
      <c r="U154" s="29"/>
    </row>
    <row r="155" spans="2:21" x14ac:dyDescent="0.2">
      <c r="B155" s="28"/>
      <c r="C155" s="30"/>
      <c r="D155" s="30"/>
      <c r="E155" s="30"/>
      <c r="F155" s="30"/>
      <c r="G155" s="30"/>
      <c r="H155" s="30"/>
      <c r="I155" s="30"/>
      <c r="K155" s="243" t="s">
        <v>157</v>
      </c>
      <c r="L155" s="243"/>
      <c r="M155" s="243"/>
      <c r="N155" s="243"/>
      <c r="O155" s="30"/>
      <c r="P155" s="30"/>
      <c r="Q155" s="30"/>
      <c r="R155" s="30"/>
      <c r="S155" s="30"/>
      <c r="T155" s="30"/>
      <c r="U155" s="29"/>
    </row>
    <row r="156" spans="2:21" x14ac:dyDescent="0.2">
      <c r="B156" s="28"/>
      <c r="C156" s="30"/>
      <c r="D156" s="30"/>
      <c r="E156" s="30"/>
      <c r="F156" s="30"/>
      <c r="G156" s="30"/>
      <c r="H156" s="30"/>
      <c r="I156" s="30"/>
      <c r="J156" s="247" t="str">
        <f>+Autodiagnóstico!C66</f>
        <v>Seguimiento y evaluación de la implementación de la Estrategia de Rendición de Cuentas</v>
      </c>
      <c r="K156" s="247"/>
      <c r="L156" s="247"/>
      <c r="M156" s="247"/>
      <c r="N156" s="247"/>
      <c r="O156" s="247"/>
      <c r="P156" s="30"/>
      <c r="Q156" s="30"/>
      <c r="R156" s="30"/>
      <c r="S156" s="30"/>
      <c r="T156" s="30"/>
      <c r="U156" s="29"/>
    </row>
    <row r="157" spans="2:21" x14ac:dyDescent="0.2">
      <c r="B157" s="28"/>
      <c r="C157" s="30"/>
      <c r="D157" s="30"/>
      <c r="E157" s="30"/>
      <c r="F157" s="30"/>
      <c r="G157" s="30"/>
      <c r="H157" s="30"/>
      <c r="I157" s="30"/>
      <c r="J157" s="248"/>
      <c r="K157" s="248"/>
      <c r="L157" s="248"/>
      <c r="M157" s="248"/>
      <c r="N157" s="248"/>
      <c r="O157" s="248"/>
      <c r="P157" s="30"/>
      <c r="Q157" s="30"/>
      <c r="R157" s="30"/>
      <c r="S157" s="30"/>
      <c r="T157" s="30"/>
      <c r="U157" s="29"/>
    </row>
    <row r="158" spans="2:21" x14ac:dyDescent="0.2">
      <c r="B158" s="28"/>
      <c r="C158" s="30"/>
      <c r="D158" s="30"/>
      <c r="E158" s="30"/>
      <c r="F158" s="30"/>
      <c r="G158" s="30"/>
      <c r="H158" s="30"/>
      <c r="I158" s="30"/>
      <c r="J158" s="30"/>
      <c r="K158" s="30"/>
      <c r="L158" s="30"/>
      <c r="M158" s="30"/>
      <c r="N158" s="30"/>
      <c r="O158" s="30"/>
      <c r="P158" s="30"/>
      <c r="Q158" s="30"/>
      <c r="R158" s="30"/>
      <c r="S158" s="30"/>
      <c r="T158" s="30"/>
      <c r="U158" s="29"/>
    </row>
    <row r="159" spans="2:21" x14ac:dyDescent="0.2">
      <c r="B159" s="28"/>
      <c r="C159" s="30"/>
      <c r="D159" s="30"/>
      <c r="E159" s="30"/>
      <c r="F159" s="30"/>
      <c r="G159" s="30"/>
      <c r="H159" s="30"/>
      <c r="I159" s="30"/>
      <c r="J159" s="30"/>
      <c r="K159" s="30"/>
      <c r="L159" s="30"/>
      <c r="M159" s="30"/>
      <c r="N159" s="30"/>
      <c r="O159" s="30"/>
      <c r="P159" s="30"/>
      <c r="Q159" s="30"/>
      <c r="R159" s="30"/>
      <c r="S159" s="30"/>
      <c r="T159" s="30"/>
      <c r="U159" s="29"/>
    </row>
    <row r="160" spans="2:21" x14ac:dyDescent="0.2">
      <c r="B160" s="28"/>
      <c r="C160" s="30"/>
      <c r="D160" s="30"/>
      <c r="E160" s="30"/>
      <c r="F160" s="30"/>
      <c r="G160" s="30"/>
      <c r="H160" s="30"/>
      <c r="I160" s="30"/>
      <c r="J160" s="30"/>
      <c r="K160" s="30"/>
      <c r="L160" s="30"/>
      <c r="M160" s="30"/>
      <c r="N160" s="30"/>
      <c r="O160" s="30"/>
      <c r="P160" s="30"/>
      <c r="Q160" s="30"/>
      <c r="R160" s="30"/>
      <c r="S160" s="30"/>
      <c r="T160" s="30"/>
      <c r="U160" s="29"/>
    </row>
    <row r="161" spans="2:21" x14ac:dyDescent="0.2">
      <c r="B161" s="28"/>
      <c r="C161" s="30"/>
      <c r="D161" s="30"/>
      <c r="E161" s="30"/>
      <c r="F161" s="30"/>
      <c r="G161" s="30"/>
      <c r="H161" s="30"/>
      <c r="I161" s="30"/>
      <c r="J161" s="30" t="s">
        <v>22</v>
      </c>
      <c r="K161" s="27" t="s">
        <v>10</v>
      </c>
      <c r="L161" s="30" t="s">
        <v>9</v>
      </c>
      <c r="M161" s="30"/>
      <c r="N161" s="30"/>
      <c r="O161" s="30"/>
      <c r="P161" s="30"/>
      <c r="Q161" s="30"/>
      <c r="R161" s="30"/>
      <c r="S161" s="30"/>
      <c r="T161" s="30"/>
      <c r="U161" s="29"/>
    </row>
    <row r="162" spans="2:21" x14ac:dyDescent="0.2">
      <c r="B162" s="28"/>
      <c r="C162" s="30"/>
      <c r="D162" s="30"/>
      <c r="E162" s="30"/>
      <c r="F162" s="30"/>
      <c r="G162" s="30"/>
      <c r="H162" s="30"/>
      <c r="I162" s="30"/>
      <c r="J162" s="30" t="str">
        <f>+Autodiagnóstico!E66</f>
        <v>Cuantificar el impacto de las acciones de rendición de cuentas para divulgarlos a la ciudadanía</v>
      </c>
      <c r="K162" s="27">
        <v>100</v>
      </c>
      <c r="L162" s="65">
        <f>+Autodiagnóstico!F66</f>
        <v>33.75</v>
      </c>
      <c r="M162" s="30"/>
      <c r="N162" s="30"/>
      <c r="O162" s="30"/>
      <c r="P162" s="30"/>
      <c r="Q162" s="30"/>
      <c r="R162" s="30"/>
      <c r="S162" s="30"/>
      <c r="T162" s="30"/>
      <c r="U162" s="29"/>
    </row>
    <row r="163" spans="2:21" x14ac:dyDescent="0.2">
      <c r="B163" s="28"/>
      <c r="C163" s="30"/>
      <c r="D163" s="30"/>
      <c r="E163" s="30"/>
      <c r="F163" s="30"/>
      <c r="G163" s="30"/>
      <c r="H163" s="30"/>
      <c r="I163" s="30"/>
      <c r="J163" s="30"/>
      <c r="K163" s="30"/>
      <c r="L163" s="30"/>
      <c r="M163" s="30"/>
      <c r="N163" s="30"/>
      <c r="O163" s="30"/>
      <c r="P163" s="30"/>
      <c r="Q163" s="30"/>
      <c r="R163" s="30"/>
      <c r="S163" s="30"/>
      <c r="T163" s="30"/>
      <c r="U163" s="29"/>
    </row>
    <row r="164" spans="2:21" x14ac:dyDescent="0.2">
      <c r="B164" s="28"/>
      <c r="C164" s="30"/>
      <c r="D164" s="30"/>
      <c r="E164" s="30"/>
      <c r="F164" s="30"/>
      <c r="G164" s="30"/>
      <c r="H164" s="30"/>
      <c r="I164" s="30"/>
      <c r="J164" s="30"/>
      <c r="K164" s="30"/>
      <c r="L164" s="30"/>
      <c r="M164" s="30"/>
      <c r="N164" s="30"/>
      <c r="O164" s="30"/>
      <c r="P164" s="30"/>
      <c r="Q164" s="30"/>
      <c r="R164" s="30"/>
      <c r="S164" s="30"/>
      <c r="T164" s="30"/>
      <c r="U164" s="29"/>
    </row>
    <row r="165" spans="2:21" x14ac:dyDescent="0.2">
      <c r="B165" s="28"/>
      <c r="C165" s="30"/>
      <c r="D165" s="30"/>
      <c r="E165" s="30"/>
      <c r="F165" s="30"/>
      <c r="G165" s="30"/>
      <c r="H165" s="30"/>
      <c r="I165" s="30"/>
      <c r="J165" s="30"/>
      <c r="K165" s="30"/>
      <c r="L165" s="30"/>
      <c r="M165" s="30"/>
      <c r="N165" s="30"/>
      <c r="O165" s="30"/>
      <c r="P165" s="30"/>
      <c r="Q165" s="30"/>
      <c r="R165" s="30"/>
      <c r="S165" s="30"/>
      <c r="T165" s="30"/>
      <c r="U165" s="29"/>
    </row>
    <row r="166" spans="2:21" x14ac:dyDescent="0.2">
      <c r="B166" s="28"/>
      <c r="C166" s="30"/>
      <c r="D166" s="30"/>
      <c r="E166" s="30"/>
      <c r="F166" s="30"/>
      <c r="G166" s="30"/>
      <c r="H166" s="30"/>
      <c r="I166" s="30"/>
      <c r="J166" s="30"/>
      <c r="K166" s="30"/>
      <c r="L166" s="30"/>
      <c r="M166" s="30"/>
      <c r="N166" s="30"/>
      <c r="O166" s="30"/>
      <c r="P166" s="30"/>
      <c r="Q166" s="30"/>
      <c r="R166" s="30"/>
      <c r="S166" s="30"/>
      <c r="T166" s="30"/>
      <c r="U166" s="29"/>
    </row>
    <row r="167" spans="2:21" x14ac:dyDescent="0.2">
      <c r="B167" s="28"/>
      <c r="C167" s="30"/>
      <c r="D167" s="30"/>
      <c r="E167" s="30"/>
      <c r="F167" s="30"/>
      <c r="G167" s="30"/>
      <c r="H167" s="30"/>
      <c r="I167" s="30"/>
      <c r="J167" s="30"/>
      <c r="K167" s="30"/>
      <c r="L167" s="30"/>
      <c r="M167" s="30"/>
      <c r="N167" s="30"/>
      <c r="O167" s="30"/>
      <c r="P167" s="30"/>
      <c r="Q167" s="30"/>
      <c r="R167" s="30"/>
      <c r="S167" s="30"/>
      <c r="T167" s="30"/>
      <c r="U167" s="29"/>
    </row>
    <row r="168" spans="2:21" x14ac:dyDescent="0.2">
      <c r="B168" s="28"/>
      <c r="C168" s="30"/>
      <c r="D168" s="30"/>
      <c r="E168" s="30"/>
      <c r="F168" s="30"/>
      <c r="G168" s="30"/>
      <c r="H168" s="30"/>
      <c r="I168" s="30"/>
      <c r="J168" s="30"/>
      <c r="K168" s="30"/>
      <c r="L168" s="30"/>
      <c r="M168" s="30"/>
      <c r="N168" s="30"/>
      <c r="O168" s="30"/>
      <c r="P168" s="30"/>
      <c r="Q168" s="30"/>
      <c r="R168" s="30"/>
      <c r="S168" s="30"/>
      <c r="T168" s="30"/>
      <c r="U168" s="29"/>
    </row>
    <row r="169" spans="2:21" x14ac:dyDescent="0.2">
      <c r="B169" s="28"/>
      <c r="C169" s="30"/>
      <c r="D169" s="30"/>
      <c r="E169" s="30"/>
      <c r="F169" s="30"/>
      <c r="G169" s="30"/>
      <c r="H169" s="30"/>
      <c r="I169" s="30"/>
      <c r="J169" s="30"/>
      <c r="K169" s="30"/>
      <c r="L169" s="30"/>
      <c r="M169" s="30"/>
      <c r="N169" s="30"/>
      <c r="O169" s="30"/>
      <c r="P169" s="30"/>
      <c r="Q169" s="30"/>
      <c r="R169" s="30"/>
      <c r="S169" s="30"/>
      <c r="T169" s="30"/>
      <c r="U169" s="29"/>
    </row>
    <row r="170" spans="2:21" x14ac:dyDescent="0.2">
      <c r="B170" s="28"/>
      <c r="C170" s="30"/>
      <c r="D170" s="30"/>
      <c r="E170" s="30"/>
      <c r="F170" s="30"/>
      <c r="G170" s="30"/>
      <c r="H170" s="30"/>
      <c r="I170" s="30"/>
      <c r="J170" s="30"/>
      <c r="K170" s="30"/>
      <c r="L170" s="30"/>
      <c r="M170" s="30"/>
      <c r="N170" s="30"/>
      <c r="O170" s="30"/>
      <c r="P170" s="30"/>
      <c r="Q170" s="30"/>
      <c r="R170" s="30"/>
      <c r="S170" s="30"/>
      <c r="T170" s="30"/>
      <c r="U170" s="29"/>
    </row>
    <row r="171" spans="2:21" x14ac:dyDescent="0.2">
      <c r="B171" s="28"/>
      <c r="C171" s="30"/>
      <c r="D171" s="30"/>
      <c r="E171" s="30"/>
      <c r="F171" s="30"/>
      <c r="G171" s="30"/>
      <c r="H171" s="30"/>
      <c r="I171" s="30"/>
      <c r="J171" s="30"/>
      <c r="K171" s="30"/>
      <c r="L171" s="30"/>
      <c r="M171" s="30"/>
      <c r="N171" s="30"/>
      <c r="O171" s="30"/>
      <c r="P171" s="30"/>
      <c r="Q171" s="30"/>
      <c r="R171" s="30"/>
      <c r="S171" s="30"/>
      <c r="T171" s="30"/>
      <c r="U171" s="29"/>
    </row>
    <row r="172" spans="2:21" x14ac:dyDescent="0.2">
      <c r="B172" s="28"/>
      <c r="C172" s="30"/>
      <c r="D172" s="30"/>
      <c r="E172" s="30"/>
      <c r="F172" s="30"/>
      <c r="G172" s="30"/>
      <c r="H172" s="30"/>
      <c r="I172" s="30"/>
      <c r="J172" s="30"/>
      <c r="K172" s="30"/>
      <c r="L172" s="30"/>
      <c r="M172" s="30"/>
      <c r="N172" s="30"/>
      <c r="O172" s="30"/>
      <c r="P172" s="30"/>
      <c r="Q172" s="30"/>
      <c r="R172" s="30"/>
      <c r="S172" s="30"/>
      <c r="T172" s="30"/>
      <c r="U172" s="29"/>
    </row>
    <row r="173" spans="2:21" x14ac:dyDescent="0.2">
      <c r="B173" s="28"/>
      <c r="C173" s="30"/>
      <c r="D173" s="30"/>
      <c r="E173" s="30"/>
      <c r="F173" s="30"/>
      <c r="G173" s="30"/>
      <c r="H173" s="30"/>
      <c r="I173" s="30"/>
      <c r="J173" s="30"/>
      <c r="K173" s="30"/>
      <c r="L173" s="30"/>
      <c r="M173" s="30"/>
      <c r="N173" s="30"/>
      <c r="O173" s="30"/>
      <c r="P173" s="30"/>
      <c r="Q173" s="30"/>
      <c r="R173" s="30"/>
      <c r="S173" s="30"/>
      <c r="T173" s="30"/>
      <c r="U173" s="29"/>
    </row>
    <row r="174" spans="2:21" x14ac:dyDescent="0.2">
      <c r="B174" s="28"/>
      <c r="C174" s="30"/>
      <c r="D174" s="30"/>
      <c r="E174" s="30"/>
      <c r="F174" s="30"/>
      <c r="G174" s="30"/>
      <c r="H174" s="30"/>
      <c r="I174" s="30"/>
      <c r="J174" s="30"/>
      <c r="K174" s="30"/>
      <c r="L174" s="30"/>
      <c r="M174" s="30"/>
      <c r="N174" s="30"/>
      <c r="O174" s="30"/>
      <c r="P174" s="30"/>
      <c r="Q174" s="30"/>
      <c r="R174" s="30"/>
      <c r="S174" s="30"/>
      <c r="T174" s="30"/>
      <c r="U174" s="29"/>
    </row>
    <row r="175" spans="2:21" x14ac:dyDescent="0.2">
      <c r="B175" s="28"/>
      <c r="C175" s="30"/>
      <c r="D175" s="30"/>
      <c r="E175" s="30"/>
      <c r="F175" s="30"/>
      <c r="G175" s="30"/>
      <c r="H175" s="30"/>
      <c r="I175" s="30"/>
      <c r="J175" s="30"/>
      <c r="K175" s="30"/>
      <c r="L175" s="30"/>
      <c r="M175" s="30"/>
      <c r="N175" s="30"/>
      <c r="O175" s="30"/>
      <c r="P175" s="30"/>
      <c r="Q175" s="30"/>
      <c r="R175" s="30"/>
      <c r="S175" s="30"/>
      <c r="T175" s="30"/>
      <c r="U175" s="29"/>
    </row>
    <row r="176" spans="2:21" x14ac:dyDescent="0.2">
      <c r="B176" s="28"/>
      <c r="C176" s="30"/>
      <c r="D176" s="30"/>
      <c r="E176" s="30"/>
      <c r="F176" s="30"/>
      <c r="G176" s="30"/>
      <c r="H176" s="30"/>
      <c r="I176" s="30"/>
      <c r="J176" s="30"/>
      <c r="K176" s="30"/>
      <c r="L176" s="30"/>
      <c r="M176" s="30"/>
      <c r="N176" s="30"/>
      <c r="O176" s="30"/>
      <c r="P176" s="30"/>
      <c r="Q176" s="30"/>
      <c r="R176" s="30"/>
      <c r="S176" s="30"/>
      <c r="T176" s="30"/>
      <c r="U176" s="29"/>
    </row>
    <row r="177" spans="2:21" x14ac:dyDescent="0.2">
      <c r="B177" s="28"/>
      <c r="C177" s="30"/>
      <c r="D177" s="30"/>
      <c r="E177" s="30"/>
      <c r="F177" s="30"/>
      <c r="G177" s="30"/>
      <c r="H177" s="30"/>
      <c r="I177" s="30"/>
      <c r="J177" s="30"/>
      <c r="K177" s="30"/>
      <c r="L177" s="30"/>
      <c r="M177" s="30"/>
      <c r="N177" s="30"/>
      <c r="O177" s="30"/>
      <c r="P177" s="30"/>
      <c r="Q177" s="30"/>
      <c r="R177" s="30"/>
      <c r="S177" s="30"/>
      <c r="T177" s="30"/>
      <c r="U177" s="29"/>
    </row>
    <row r="178" spans="2:21" x14ac:dyDescent="0.2">
      <c r="B178" s="28"/>
      <c r="C178" s="30"/>
      <c r="D178" s="30"/>
      <c r="E178" s="30"/>
      <c r="F178" s="30"/>
      <c r="G178" s="30"/>
      <c r="H178" s="30"/>
      <c r="I178" s="30"/>
      <c r="J178" s="30"/>
      <c r="K178" s="30"/>
      <c r="L178" s="30"/>
      <c r="M178" s="30"/>
      <c r="N178" s="30"/>
      <c r="O178" s="30"/>
      <c r="P178" s="30"/>
      <c r="Q178" s="30"/>
      <c r="R178" s="30"/>
      <c r="S178" s="30"/>
      <c r="T178" s="30"/>
      <c r="U178" s="29"/>
    </row>
    <row r="179" spans="2:21" ht="15" thickBot="1" x14ac:dyDescent="0.25">
      <c r="B179" s="33"/>
      <c r="C179" s="34"/>
      <c r="D179" s="34"/>
      <c r="E179" s="34"/>
      <c r="F179" s="34"/>
      <c r="G179" s="34"/>
      <c r="H179" s="34"/>
      <c r="I179" s="34"/>
      <c r="J179" s="34"/>
      <c r="K179" s="34"/>
      <c r="L179" s="34"/>
      <c r="M179" s="34"/>
      <c r="N179" s="34"/>
      <c r="O179" s="34"/>
      <c r="P179" s="34"/>
      <c r="Q179" s="34"/>
      <c r="R179" s="34"/>
      <c r="S179" s="34"/>
      <c r="T179" s="34"/>
      <c r="U179" s="35"/>
    </row>
    <row r="180" spans="2:21" x14ac:dyDescent="0.2"/>
    <row r="181" spans="2:21" x14ac:dyDescent="0.2"/>
    <row r="182" spans="2:21" x14ac:dyDescent="0.2"/>
    <row r="183" spans="2:21" x14ac:dyDescent="0.2">
      <c r="C183" s="36"/>
      <c r="D183" s="37"/>
      <c r="E183" s="37"/>
      <c r="F183" s="37"/>
      <c r="O183" s="38"/>
      <c r="P183" s="39"/>
    </row>
    <row r="184" spans="2:21" x14ac:dyDescent="0.2">
      <c r="O184" s="38"/>
      <c r="P184" s="39"/>
    </row>
    <row r="185" spans="2:21" x14ac:dyDescent="0.2">
      <c r="O185" s="38"/>
      <c r="P185" s="39"/>
    </row>
    <row r="186" spans="2:21" x14ac:dyDescent="0.2"/>
    <row r="187" spans="2:21" ht="18" x14ac:dyDescent="0.25">
      <c r="K187" s="244" t="s">
        <v>28</v>
      </c>
      <c r="L187" s="244"/>
      <c r="N187" s="249" t="s">
        <v>203</v>
      </c>
      <c r="O187" s="249"/>
    </row>
    <row r="188" spans="2:21" x14ac:dyDescent="0.2">
      <c r="N188" s="250"/>
      <c r="O188" s="250"/>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topLeftCell="A4"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118" customFormat="1" ht="30.75" customHeight="1" x14ac:dyDescent="0.25">
      <c r="B3" s="119"/>
      <c r="C3" s="251" t="s">
        <v>192</v>
      </c>
      <c r="D3" s="252"/>
      <c r="E3" s="120"/>
      <c r="F3" s="1"/>
      <c r="G3" s="61" t="s">
        <v>28</v>
      </c>
      <c r="H3" s="1"/>
      <c r="I3" s="1"/>
    </row>
    <row r="4" spans="2:9" s="1" customFormat="1" ht="11.25" customHeight="1" thickBot="1" x14ac:dyDescent="0.3">
      <c r="B4" s="19"/>
      <c r="C4" s="14"/>
      <c r="D4" s="7"/>
      <c r="E4" s="11"/>
      <c r="F4" s="6"/>
      <c r="G4" s="61"/>
    </row>
    <row r="5" spans="2:9" s="1" customFormat="1" ht="18" x14ac:dyDescent="0.25">
      <c r="B5" s="19"/>
      <c r="C5" s="124" t="s">
        <v>3</v>
      </c>
      <c r="D5" s="125" t="s">
        <v>21</v>
      </c>
      <c r="E5" s="11"/>
      <c r="F5" s="6"/>
      <c r="G5" s="61"/>
    </row>
    <row r="6" spans="2:9" s="1" customFormat="1" ht="18.75" thickBot="1" x14ac:dyDescent="0.3">
      <c r="B6" s="19"/>
      <c r="C6" s="117" t="str">
        <f>Autodiagnóstico!C6</f>
        <v>INSTITUTO GEOGRÁFICO AGUSTÍN CODAZZI - IGAC</v>
      </c>
      <c r="D6" s="123">
        <f>Autodiagnóstico!G6</f>
        <v>51.544117647058826</v>
      </c>
      <c r="E6" s="11"/>
      <c r="F6" s="6"/>
      <c r="G6" s="61"/>
    </row>
    <row r="7" spans="2:9" s="1" customFormat="1" ht="24.75" customHeight="1" thickBot="1" x14ac:dyDescent="0.3">
      <c r="B7" s="19"/>
      <c r="C7" s="14"/>
      <c r="D7" s="122" t="str">
        <f>IF(D6="","",IF(D6&lt;=50,"Nivel Inicial",IF(D6&lt;=80,"Nivel consolidación","Nivel perfeccionamiento")))</f>
        <v>Nivel consolidación</v>
      </c>
      <c r="E7" s="11"/>
      <c r="F7" s="6"/>
    </row>
    <row r="8" spans="2:9" s="1" customFormat="1" ht="18" x14ac:dyDescent="0.25">
      <c r="B8" s="19"/>
      <c r="D8" s="7"/>
      <c r="E8" s="11"/>
      <c r="F8" s="6"/>
      <c r="G8" s="62" t="s">
        <v>29</v>
      </c>
    </row>
    <row r="9" spans="2:9" s="1" customFormat="1" ht="18" x14ac:dyDescent="0.25">
      <c r="B9" s="19"/>
      <c r="C9" s="126" t="s">
        <v>197</v>
      </c>
      <c r="D9" s="7"/>
      <c r="E9" s="11"/>
      <c r="F9" s="6"/>
      <c r="G9" s="62"/>
    </row>
    <row r="10" spans="2:9" s="1" customFormat="1" ht="10.5" customHeight="1" x14ac:dyDescent="0.25">
      <c r="B10" s="19"/>
      <c r="C10" s="126"/>
      <c r="D10" s="7"/>
      <c r="E10" s="11"/>
      <c r="F10" s="6"/>
      <c r="G10" s="62"/>
    </row>
    <row r="11" spans="2:9" s="1" customFormat="1" ht="15.75" x14ac:dyDescent="0.25">
      <c r="B11" s="19"/>
      <c r="C11" s="127" t="s">
        <v>198</v>
      </c>
      <c r="D11" s="7"/>
      <c r="E11" s="11"/>
      <c r="F11"/>
      <c r="G11"/>
      <c r="H11"/>
    </row>
    <row r="12" spans="2:9" s="1" customFormat="1" ht="15.75" x14ac:dyDescent="0.25">
      <c r="B12" s="19"/>
      <c r="C12" s="127" t="s">
        <v>199</v>
      </c>
      <c r="D12" s="7"/>
      <c r="E12" s="11"/>
      <c r="F12"/>
      <c r="G12"/>
      <c r="H12"/>
    </row>
    <row r="13" spans="2:9" s="1" customFormat="1" ht="15.75" x14ac:dyDescent="0.25">
      <c r="B13" s="19"/>
      <c r="C13" s="127" t="s">
        <v>200</v>
      </c>
      <c r="D13" s="7"/>
      <c r="E13" s="11"/>
      <c r="F13"/>
      <c r="G13"/>
      <c r="H13"/>
    </row>
    <row r="14" spans="2:9" s="1" customFormat="1" x14ac:dyDescent="0.25">
      <c r="B14" s="19"/>
      <c r="C14" s="127"/>
      <c r="D14" s="7"/>
      <c r="E14" s="11"/>
      <c r="F14"/>
      <c r="G14"/>
      <c r="H14"/>
    </row>
    <row r="15" spans="2:9" s="1" customFormat="1" ht="18.75" thickBot="1" x14ac:dyDescent="0.3">
      <c r="B15" s="21"/>
      <c r="C15" s="121"/>
      <c r="D15" s="12"/>
      <c r="E15" s="13"/>
      <c r="F15"/>
      <c r="G15" s="62" t="s">
        <v>202</v>
      </c>
      <c r="H15"/>
      <c r="I15"/>
    </row>
    <row r="16" spans="2:9" x14ac:dyDescent="0.25"/>
    <row r="17" x14ac:dyDescent="0.25"/>
  </sheetData>
  <mergeCells count="1">
    <mergeCell ref="C3:D3"/>
  </mergeCells>
  <conditionalFormatting sqref="D7">
    <cfRule type="containsText" dxfId="2" priority="1" operator="containsText" text="Nivel perfeccionamiento">
      <formula>NOT(ISERROR(SEARCH("Nivel perfeccionamiento",D7)))</formula>
    </cfRule>
    <cfRule type="containsText" dxfId="1" priority="2" operator="containsText" text="Nivel consolidación">
      <formula>NOT(ISERROR(SEARCH("Nivel consolidación",D7)))</formula>
    </cfRule>
    <cfRule type="containsText" dxfId="0"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90</v>
      </c>
      <c r="B1" t="s">
        <v>91</v>
      </c>
    </row>
    <row r="2" spans="1:2" x14ac:dyDescent="0.25">
      <c r="A2" t="s">
        <v>89</v>
      </c>
      <c r="B2" t="s">
        <v>104</v>
      </c>
    </row>
    <row r="3" spans="1:2" x14ac:dyDescent="0.25">
      <c r="A3" t="s">
        <v>92</v>
      </c>
      <c r="B3" t="s">
        <v>105</v>
      </c>
    </row>
    <row r="4" spans="1:2" x14ac:dyDescent="0.25">
      <c r="A4" t="s">
        <v>93</v>
      </c>
      <c r="B4" t="s">
        <v>106</v>
      </c>
    </row>
    <row r="5" spans="1:2" x14ac:dyDescent="0.25">
      <c r="A5" t="s">
        <v>94</v>
      </c>
      <c r="B5" t="s">
        <v>107</v>
      </c>
    </row>
    <row r="6" spans="1:2" x14ac:dyDescent="0.25">
      <c r="A6" t="s">
        <v>95</v>
      </c>
      <c r="B6" t="s">
        <v>108</v>
      </c>
    </row>
    <row r="7" spans="1:2" x14ac:dyDescent="0.25">
      <c r="A7" t="s">
        <v>96</v>
      </c>
      <c r="B7" t="s">
        <v>109</v>
      </c>
    </row>
    <row r="8" spans="1:2" x14ac:dyDescent="0.25">
      <c r="A8" t="s">
        <v>97</v>
      </c>
      <c r="B8" t="s">
        <v>110</v>
      </c>
    </row>
    <row r="9" spans="1:2" x14ac:dyDescent="0.25">
      <c r="A9" t="s">
        <v>98</v>
      </c>
      <c r="B9" t="s">
        <v>111</v>
      </c>
    </row>
    <row r="10" spans="1:2" x14ac:dyDescent="0.25">
      <c r="A10" t="s">
        <v>99</v>
      </c>
      <c r="B10" t="s">
        <v>112</v>
      </c>
    </row>
    <row r="11" spans="1:2" x14ac:dyDescent="0.25">
      <c r="A11" t="s">
        <v>100</v>
      </c>
      <c r="B11" t="s">
        <v>113</v>
      </c>
    </row>
    <row r="12" spans="1:2" x14ac:dyDescent="0.25">
      <c r="A12" t="s">
        <v>101</v>
      </c>
      <c r="B12" t="s">
        <v>114</v>
      </c>
    </row>
    <row r="13" spans="1:2" x14ac:dyDescent="0.25">
      <c r="A13" t="s">
        <v>102</v>
      </c>
      <c r="B13" t="s">
        <v>115</v>
      </c>
    </row>
    <row r="14" spans="1:2" x14ac:dyDescent="0.25">
      <c r="A14" t="s">
        <v>103</v>
      </c>
      <c r="B1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 </vt:lpstr>
      <vt:lpstr>Clasificación Niveles</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Dell</cp:lastModifiedBy>
  <cp:lastPrinted>2017-10-02T19:31:38Z</cp:lastPrinted>
  <dcterms:created xsi:type="dcterms:W3CDTF">2016-12-25T14:51:07Z</dcterms:created>
  <dcterms:modified xsi:type="dcterms:W3CDTF">2021-07-08T17:17:07Z</dcterms:modified>
</cp:coreProperties>
</file>