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D:\Documentos\Trabajo\IGAC2021\ACTIVOS_INFORMACION\29_Dic\"/>
    </mc:Choice>
  </mc:AlternateContent>
  <xr:revisionPtr revIDLastSave="0" documentId="8_{A785DBBE-7946-4CA1-871A-4A53A7220FFF}" xr6:coauthVersionLast="47" xr6:coauthVersionMax="47" xr10:uidLastSave="{00000000-0000-0000-0000-000000000000}"/>
  <bookViews>
    <workbookView xWindow="-108" yWindow="-108" windowWidth="23256" windowHeight="12576" xr2:uid="{00000000-000D-0000-FFFF-FFFF00000000}"/>
  </bookViews>
  <sheets>
    <sheet name="Matriz (2)" sheetId="1" r:id="rId1"/>
    <sheet name="Instrucciones_Diligenciamiento" sheetId="3" r:id="rId2"/>
    <sheet name="Listas" sheetId="2" r:id="rId3"/>
  </sheets>
  <externalReferences>
    <externalReference r:id="rId4"/>
    <externalReference r:id="rId5"/>
    <externalReference r:id="rId6"/>
  </externalReferences>
  <definedNames>
    <definedName name="_xlnm._FilterDatabase" localSheetId="0" hidden="1">'Matriz (2)'!$A$8:$KD$39</definedName>
    <definedName name="O1278000" localSheetId="0">'Matriz (2)'!#REF!</definedName>
    <definedName name="O1278000">[1]Matriz!#REF!</definedName>
    <definedName name="O1300000" localSheetId="0">'Matriz (2)'!#REF!</definedName>
    <definedName name="O1300000">[1]Matriz!#REF!</definedName>
    <definedName name="_xlnm.Print_Area" localSheetId="0">'Matriz (2)'!#REF!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T39" i="1" l="1"/>
  <c r="R39" i="1"/>
  <c r="P39" i="1"/>
  <c r="T38" i="1"/>
  <c r="R38" i="1"/>
  <c r="P38" i="1"/>
  <c r="T37" i="1"/>
  <c r="R37" i="1"/>
  <c r="P37" i="1"/>
  <c r="T36" i="1"/>
  <c r="R36" i="1"/>
  <c r="P36" i="1"/>
  <c r="T35" i="1"/>
  <c r="R35" i="1"/>
  <c r="P35" i="1"/>
  <c r="T34" i="1"/>
  <c r="R34" i="1"/>
  <c r="P34" i="1"/>
  <c r="T33" i="1"/>
  <c r="R33" i="1"/>
  <c r="P33" i="1"/>
  <c r="U35" i="1" l="1"/>
  <c r="U39" i="1"/>
  <c r="U37" i="1"/>
  <c r="U36" i="1"/>
  <c r="U38" i="1"/>
  <c r="U34" i="1"/>
  <c r="U33" i="1"/>
  <c r="T28" i="1" l="1"/>
  <c r="T29" i="1"/>
  <c r="T30" i="1"/>
  <c r="T31" i="1"/>
  <c r="T32" i="1"/>
  <c r="R28" i="1"/>
  <c r="R29" i="1"/>
  <c r="R30" i="1"/>
  <c r="R31" i="1"/>
  <c r="R32" i="1"/>
  <c r="P28" i="1"/>
  <c r="P29" i="1"/>
  <c r="P30" i="1"/>
  <c r="P31" i="1"/>
  <c r="P32" i="1"/>
  <c r="P25" i="1"/>
  <c r="R25" i="1"/>
  <c r="P26" i="1"/>
  <c r="R26" i="1"/>
  <c r="P27" i="1"/>
  <c r="R27" i="1"/>
  <c r="P23" i="1"/>
  <c r="R23" i="1"/>
  <c r="P19" i="1"/>
  <c r="R19" i="1"/>
  <c r="P18" i="1"/>
  <c r="R18" i="1"/>
  <c r="P10" i="1"/>
  <c r="R10" i="1"/>
  <c r="T9" i="1"/>
  <c r="T10" i="1"/>
  <c r="T11" i="1"/>
  <c r="T12" i="1"/>
  <c r="T13" i="1"/>
  <c r="T14" i="1"/>
  <c r="T15" i="1"/>
  <c r="T16" i="1"/>
  <c r="T17" i="1"/>
  <c r="T18" i="1"/>
  <c r="T19" i="1"/>
  <c r="T20" i="1"/>
  <c r="T21" i="1"/>
  <c r="T22" i="1"/>
  <c r="T23" i="1"/>
  <c r="T24" i="1"/>
  <c r="T25" i="1"/>
  <c r="T26" i="1"/>
  <c r="T27" i="1"/>
  <c r="P14" i="1"/>
  <c r="P15" i="1"/>
  <c r="P16" i="1"/>
  <c r="P17" i="1"/>
  <c r="P20" i="1"/>
  <c r="P21" i="1"/>
  <c r="P22" i="1"/>
  <c r="P24" i="1"/>
  <c r="R11" i="1"/>
  <c r="R12" i="1"/>
  <c r="R13" i="1"/>
  <c r="R14" i="1"/>
  <c r="R15" i="1"/>
  <c r="R16" i="1"/>
  <c r="R17" i="1"/>
  <c r="R20" i="1"/>
  <c r="R21" i="1"/>
  <c r="R22" i="1"/>
  <c r="R24" i="1"/>
  <c r="R9" i="1"/>
  <c r="P9" i="1"/>
  <c r="P11" i="1"/>
  <c r="P12" i="1"/>
  <c r="P13" i="1"/>
  <c r="U28" i="1" l="1"/>
  <c r="U10" i="1"/>
  <c r="U9" i="1"/>
  <c r="U26" i="1"/>
  <c r="U19" i="1"/>
  <c r="U27" i="1"/>
  <c r="U25" i="1"/>
  <c r="U23" i="1"/>
  <c r="U18" i="1"/>
  <c r="U32" i="1"/>
  <c r="U31" i="1"/>
  <c r="U30" i="1"/>
  <c r="U29" i="1"/>
  <c r="U24" i="1"/>
  <c r="U22" i="1"/>
  <c r="U21" i="1"/>
  <c r="U20" i="1"/>
  <c r="U17" i="1"/>
  <c r="U16" i="1"/>
  <c r="U15" i="1"/>
  <c r="U14" i="1"/>
  <c r="U13" i="1"/>
  <c r="U12" i="1"/>
  <c r="U11" i="1"/>
  <c r="T8" i="1" l="1"/>
  <c r="R8" i="1"/>
  <c r="P8" i="1"/>
  <c r="U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Microsoft Office</author>
    <author>Andres Giovanny Cadena Herrera</author>
    <author>Admin</author>
  </authors>
  <commentList>
    <comment ref="A5" authorId="0" shapeId="0" xr:uid="{00000000-0006-0000-0000-000001000000}">
      <text>
        <r>
          <rPr>
            <b/>
            <sz val="10"/>
            <color indexed="81"/>
            <rFont val="Calibri"/>
            <family val="2"/>
          </rPr>
          <t>Usuario de Microsoft Office:</t>
        </r>
        <r>
          <rPr>
            <sz val="10"/>
            <color indexed="81"/>
            <rFont val="Calibri"/>
            <family val="2"/>
          </rPr>
          <t xml:space="preserve">
Consecutivo del activo de información. Identificador Único</t>
        </r>
      </text>
    </comment>
    <comment ref="B5" authorId="0" shapeId="0" xr:uid="{00000000-0006-0000-0000-000002000000}">
      <text>
        <r>
          <rPr>
            <sz val="10"/>
            <color indexed="81"/>
            <rFont val="Calibri"/>
            <family val="2"/>
          </rPr>
          <t xml:space="preserve">Nombre de la dependencia  (propietario o custodio de la información) </t>
        </r>
      </text>
    </comment>
    <comment ref="C5" authorId="0" shapeId="0" xr:uid="{00000000-0006-0000-0000-000003000000}">
      <text>
        <r>
          <rPr>
            <sz val="10"/>
            <color indexed="81"/>
            <rFont val="Calibri"/>
            <family val="2"/>
          </rPr>
          <t xml:space="preserve">Nombre de la oficina y/o Grupo Interno de Trabajo que pertenece el activo de información </t>
        </r>
      </text>
    </comment>
    <comment ref="D5" authorId="0" shapeId="0" xr:uid="{00000000-0006-0000-0000-000004000000}">
      <text>
        <r>
          <rPr>
            <sz val="10"/>
            <color rgb="FF000000"/>
            <rFont val="Calibri"/>
            <family val="2"/>
          </rPr>
          <t>Nombre completo del activo de información</t>
        </r>
      </text>
    </comment>
    <comment ref="E5" authorId="0" shapeId="0" xr:uid="{00000000-0006-0000-0000-000005000000}">
      <text>
        <r>
          <rPr>
            <sz val="10"/>
            <color rgb="FF000000"/>
            <rFont val="Calibri"/>
            <family val="2"/>
          </rPr>
          <t>Descripción resumida de manera clara para identificar el activo de información</t>
        </r>
      </text>
    </comment>
    <comment ref="F5" authorId="0" shapeId="0" xr:uid="{00000000-0006-0000-0000-000006000000}">
      <text>
        <r>
          <rPr>
            <b/>
            <sz val="10"/>
            <color rgb="FF000000"/>
            <rFont val="Calibri"/>
            <family val="2"/>
          </rPr>
          <t>*Información y datos de la entidad:</t>
        </r>
        <r>
          <rPr>
            <sz val="10"/>
            <color rgb="FF000000"/>
            <rFont val="Calibri"/>
            <family val="2"/>
          </rPr>
          <t xml:space="preserve">
</t>
        </r>
        <r>
          <rPr>
            <sz val="10"/>
            <color rgb="FF000000"/>
            <rFont val="Calibri"/>
            <family val="2"/>
          </rPr>
          <t xml:space="preserve">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
</t>
        </r>
        <r>
          <rPr>
            <b/>
            <sz val="10"/>
            <color rgb="FF000000"/>
            <rFont val="Calibri"/>
            <family val="2"/>
          </rPr>
          <t>*Sistemas de información y aplicaciones  de Software:</t>
        </r>
        <r>
          <rPr>
            <sz val="10"/>
            <color rgb="FF000000"/>
            <rFont val="Calibri"/>
            <family val="2"/>
          </rPr>
          <t xml:space="preserve">
</t>
        </r>
        <r>
          <rPr>
            <sz val="10"/>
            <color rgb="FF000000"/>
            <rFont val="Calibri"/>
            <family val="2"/>
          </rPr>
          <t xml:space="preserve">Software de aplicación, interfaces, software del sistema, herramientas de desarrollo y otras utilidades relacionadas
</t>
        </r>
        <r>
          <rPr>
            <b/>
            <sz val="10"/>
            <color rgb="FF000000"/>
            <rFont val="Calibri"/>
            <family val="2"/>
          </rPr>
          <t>*Dispositivos de Tecnologías de información- Hardware:</t>
        </r>
        <r>
          <rPr>
            <sz val="10"/>
            <color rgb="FF000000"/>
            <rFont val="Calibri"/>
            <family val="2"/>
          </rPr>
          <t xml:space="preserve">
</t>
        </r>
        <r>
          <rPr>
            <sz val="10"/>
            <color rgb="FF000000"/>
            <rFont val="Calibri"/>
            <family val="2"/>
          </rPr>
          <t xml:space="preserve">Equipos de cómputo que por su criticidad son considerados activos de información, no sólo activos fijos.
</t>
        </r>
        <r>
          <rPr>
            <b/>
            <sz val="10"/>
            <color rgb="FF000000"/>
            <rFont val="Calibri"/>
            <family val="2"/>
          </rPr>
          <t>*Soporte para almacenamiento de información :</t>
        </r>
        <r>
          <rPr>
            <sz val="10"/>
            <color rgb="FF000000"/>
            <rFont val="Calibri"/>
            <family val="2"/>
          </rPr>
          <t xml:space="preserve">
</t>
        </r>
        <r>
          <rPr>
            <sz val="10"/>
            <color rgb="FF000000"/>
            <rFont val="Calibri"/>
            <family val="2"/>
          </rPr>
          <t xml:space="preserve">Equipo para almacenamiento de información como USB, Discos Duros, CDs, SAN, NAS.
</t>
        </r>
        <r>
          <rPr>
            <sz val="10"/>
            <color rgb="FF000000"/>
            <rFont val="Calibri"/>
            <family val="2"/>
          </rPr>
          <t>*</t>
        </r>
        <r>
          <rPr>
            <b/>
            <sz val="10"/>
            <color rgb="FF000000"/>
            <rFont val="Calibri"/>
            <family val="2"/>
          </rPr>
          <t>Redes de comunicaciones:</t>
        </r>
        <r>
          <rPr>
            <sz val="10"/>
            <color rgb="FF000000"/>
            <rFont val="Calibri"/>
            <family val="2"/>
          </rPr>
          <t xml:space="preserve">
</t>
        </r>
        <r>
          <rPr>
            <sz val="10"/>
            <color rgb="FF000000"/>
            <rFont val="Calibri"/>
            <family val="2"/>
          </rPr>
          <t xml:space="preserve">Equipos de comunicaciones que por su criticidad son considerados activos de información, tales como: Firewall, router, VPN, entre otros.
</t>
        </r>
        <r>
          <rPr>
            <b/>
            <sz val="10"/>
            <color rgb="FF000000"/>
            <rFont val="Calibri"/>
            <family val="2"/>
          </rPr>
          <t>*Servicios:</t>
        </r>
        <r>
          <rPr>
            <sz val="10"/>
            <color rgb="FF000000"/>
            <rFont val="Calibri"/>
            <family val="2"/>
          </rPr>
          <t xml:space="preserve">
</t>
        </r>
        <r>
          <rPr>
            <sz val="10"/>
            <color rgb="FF000000"/>
            <rFont val="Calibri"/>
            <family val="2"/>
          </rPr>
          <t xml:space="preserve">Servicios de computación y comunicaciones, tales como Internet, páginas de consulta, directorios compartidos e Intranet
</t>
        </r>
        <r>
          <rPr>
            <sz val="10"/>
            <color rgb="FF000000"/>
            <rFont val="Calibri"/>
            <family val="2"/>
          </rPr>
          <t xml:space="preserve">
</t>
        </r>
        <r>
          <rPr>
            <sz val="10"/>
            <color rgb="FF000000"/>
            <rFont val="Calibri"/>
            <family val="2"/>
          </rPr>
          <t xml:space="preserve">
</t>
        </r>
      </text>
    </comment>
    <comment ref="G5" authorId="1" shapeId="0" xr:uid="{00000000-0006-0000-0000-000007000000}">
      <text>
        <r>
          <rPr>
            <sz val="9"/>
            <color indexed="81"/>
            <rFont val="Tahoma"/>
            <family val="2"/>
          </rPr>
          <t xml:space="preserve">Ingrese la placa del inventario institucional. Ejm: Placa No. 38606
</t>
        </r>
      </text>
    </comment>
    <comment ref="H5" authorId="0" shapeId="0" xr:uid="{00000000-0006-0000-0000-000008000000}">
      <text>
        <r>
          <rPr>
            <b/>
            <sz val="10"/>
            <color indexed="81"/>
            <rFont val="Calibri"/>
            <family val="2"/>
          </rPr>
          <t>Idioma en la que fue producida la información</t>
        </r>
      </text>
    </comment>
    <comment ref="I5" authorId="0" shapeId="0" xr:uid="{00000000-0006-0000-0000-000009000000}">
      <text>
        <r>
          <rPr>
            <sz val="10"/>
            <color rgb="FF000000"/>
            <rFont val="Calibri"/>
            <family val="2"/>
          </rPr>
          <t xml:space="preserve">Indicar si el activo se encuentra de forma fìsica o electronica
</t>
        </r>
        <r>
          <rPr>
            <b/>
            <sz val="10"/>
            <color rgb="FF000000"/>
            <rFont val="Calibri"/>
            <family val="2"/>
          </rPr>
          <t xml:space="preserve"> Ej Físico:</t>
        </r>
        <r>
          <rPr>
            <sz val="10"/>
            <color rgb="FF000000"/>
            <rFont val="Calibri"/>
            <family val="2"/>
          </rPr>
          <t xml:space="preserve"> papel, Discos zip, discos duros, discos compactos, CD,  DVD,etc.
</t>
        </r>
        <r>
          <rPr>
            <b/>
            <sz val="10"/>
            <color rgb="FF000000"/>
            <rFont val="Calibri"/>
            <family val="2"/>
          </rPr>
          <t xml:space="preserve">Ej Electrónico: </t>
        </r>
        <r>
          <rPr>
            <sz val="10"/>
            <color rgb="FF000000"/>
            <rFont val="Calibri"/>
            <family val="2"/>
          </rPr>
          <t>carpetas digitales, aplicaciones, redes, correo electrónico, Intranet, Internet,etc</t>
        </r>
      </text>
    </comment>
    <comment ref="L5" authorId="0" shapeId="0" xr:uid="{00000000-0006-0000-0000-00000A000000}">
      <text>
        <r>
          <rPr>
            <sz val="10"/>
            <color indexed="81"/>
            <rFont val="Calibri"/>
            <family val="2"/>
          </rPr>
          <t xml:space="preserve">Indicar el formato en que se encuentra el activo de información que puede ser  texto, hojas de cálculo, presentaciones, gráficos, bases de datos, audio, video, animación, compresión, etc. Ejemplo (.doc, .txt, .rtf, .pdf, .xls, .xlt, .csv, .ppt, .pps, .jpg, etc).
</t>
        </r>
      </text>
    </comment>
    <comment ref="M5" authorId="0" shapeId="0" xr:uid="{00000000-0006-0000-0000-00000B000000}">
      <text>
        <r>
          <rPr>
            <sz val="10"/>
            <color indexed="81"/>
            <rFont val="Calibri"/>
            <family val="2"/>
          </rPr>
          <t xml:space="preserve">Indicar si la información  se encuentra </t>
        </r>
        <r>
          <rPr>
            <b/>
            <sz val="10"/>
            <color indexed="81"/>
            <rFont val="Calibri"/>
            <family val="2"/>
          </rPr>
          <t xml:space="preserve">disponible </t>
        </r>
        <r>
          <rPr>
            <sz val="10"/>
            <color indexed="81"/>
            <rFont val="Calibri"/>
            <family val="2"/>
          </rPr>
          <t xml:space="preserve">para ser consultada o solicitada por los Ciudadanos pero no se encuentra  disponible ó
si la Información se encuentra </t>
        </r>
        <r>
          <rPr>
            <b/>
            <sz val="10"/>
            <color indexed="81"/>
            <rFont val="Calibri"/>
            <family val="2"/>
          </rPr>
          <t>publicada</t>
        </r>
        <r>
          <rPr>
            <sz val="10"/>
            <color indexed="81"/>
            <rFont val="Calibri"/>
            <family val="2"/>
          </rPr>
          <t xml:space="preserve"> de libre acceso por medios virtuales o en medios físicos dispuestos para tal fin. 
</t>
        </r>
      </text>
    </comment>
    <comment ref="N5" authorId="0" shapeId="0" xr:uid="{00000000-0006-0000-0000-00000C000000}">
      <text>
        <r>
          <rPr>
            <sz val="10"/>
            <color rgb="FF000000"/>
            <rFont val="Calibri"/>
            <family val="2"/>
          </rPr>
          <t xml:space="preserve">Fecha en la cual se generó el activo de información, o si se realiza de forma PERMANENTE y/o No Aplica (N/A).
</t>
        </r>
      </text>
    </comment>
    <comment ref="O5" authorId="0" shapeId="0" xr:uid="{00000000-0006-0000-0000-00000D000000}">
      <text>
        <r>
          <rPr>
            <b/>
            <sz val="10"/>
            <color rgb="FF000000"/>
            <rFont val="Calibri"/>
            <family val="2"/>
          </rPr>
          <t>Información Pública Reservada / Confidencial =Alta:</t>
        </r>
        <r>
          <rPr>
            <sz val="10"/>
            <color rgb="FF000000"/>
            <rFont val="Calibri"/>
            <family val="2"/>
          </rPr>
          <t xml:space="preserve">
</t>
        </r>
        <r>
          <rPr>
            <sz val="10"/>
            <color rgb="FF000000"/>
            <rFont val="Calibri"/>
            <family val="2"/>
          </rPr>
          <t xml:space="preserve">La pérdida de confidencialidad de la información puede conllevar un impacto negativo alto de índole legal, operativa, de pérdida de imagen o económica. Solo puede ser conocida por procesos autorizados. Por regla general la información
</t>
        </r>
        <r>
          <rPr>
            <sz val="10"/>
            <color rgb="FF000000"/>
            <rFont val="Calibri"/>
            <family val="2"/>
          </rPr>
          <t xml:space="preserve">pública reservada corresponde a la determinada en el art. 19 de la ley 1712 de 2014:.
</t>
        </r>
        <r>
          <rPr>
            <b/>
            <sz val="10"/>
            <color rgb="FF000000"/>
            <rFont val="Calibri"/>
            <family val="2"/>
          </rPr>
          <t>Información Pública Clasificada / Uso Interno = Medio:</t>
        </r>
        <r>
          <rPr>
            <sz val="10"/>
            <color rgb="FF000000"/>
            <rFont val="Calibri"/>
            <family val="2"/>
          </rPr>
          <t xml:space="preserve">
</t>
        </r>
        <r>
          <rPr>
            <sz val="10"/>
            <color rgb="FF000000"/>
            <rFont val="Calibri"/>
            <family val="2"/>
          </rPr>
          <t xml:space="preserve"> La pérdida de confidencialidad de la información puede conllevar un impacto negativo medio de índole legal, operativa, de pérdida de imagen o económica.
</t>
        </r>
        <r>
          <rPr>
            <sz val="10"/>
            <color rgb="FF000000"/>
            <rFont val="Calibri"/>
            <family val="2"/>
          </rPr>
          <t xml:space="preserve">Puede ser conocida por todos los procesos de la entidad pero exclusivamente para realizar labores propias de la entidad. Por regla general la información pública clasificada corresponde a la determinada en el art. 18 de la ley 1712 de 2014.
</t>
        </r>
        <r>
          <rPr>
            <b/>
            <sz val="10"/>
            <color rgb="FF000000"/>
            <rFont val="Calibri"/>
            <family val="2"/>
          </rPr>
          <t>Información Pública / Publica = Pública:</t>
        </r>
        <r>
          <rPr>
            <sz val="10"/>
            <color rgb="FF000000"/>
            <rFont val="Calibri"/>
            <family val="2"/>
          </rPr>
          <t xml:space="preserve"> La pérdida de confidencialidad de la información puede conllevar un impacto negativo bajo. Información pública es toda información en posesión, custodia o bajo el control de las entidades
</t>
        </r>
        <r>
          <rPr>
            <sz val="10"/>
            <color rgb="FF000000"/>
            <rFont val="Calibri"/>
            <family val="2"/>
          </rPr>
          <t>obligadas, siempre y cuando su contenido no se incluya en alguna de las excepciones mencionadas en los artículos 18 y 19 de la Ley 1712 de 2014.</t>
        </r>
        <r>
          <rPr>
            <b/>
            <sz val="10"/>
            <color rgb="FF000000"/>
            <rFont val="Calibri"/>
            <family val="2"/>
          </rPr>
          <t xml:space="preserve">
</t>
        </r>
        <r>
          <rPr>
            <b/>
            <sz val="10"/>
            <color rgb="FF000000"/>
            <rFont val="Calibri"/>
            <family val="2"/>
          </rPr>
          <t xml:space="preserve">No Clasificada
</t>
        </r>
        <r>
          <rPr>
            <sz val="10"/>
            <color rgb="FF000000"/>
            <rFont val="Calibri"/>
            <family val="2"/>
          </rPr>
          <t xml:space="preserve">Activos de Información que deben ser incluidos en el inventario y que aún no
</t>
        </r>
        <r>
          <rPr>
            <sz val="10"/>
            <color rgb="FF000000"/>
            <rFont val="Calibri"/>
            <family val="2"/>
          </rPr>
          <t>han sido clasificados, deben ser tratados como activos de INFORMACIÓN PÚBLICA RESERVADA.</t>
        </r>
      </text>
    </comment>
    <comment ref="Q5" authorId="0" shapeId="0" xr:uid="{00000000-0006-0000-0000-00000E000000}">
      <text>
        <r>
          <rPr>
            <b/>
            <sz val="10"/>
            <color rgb="FF000000"/>
            <rFont val="Calibri"/>
            <family val="2"/>
          </rPr>
          <t xml:space="preserve">Alto
</t>
        </r>
        <r>
          <rPr>
            <sz val="10"/>
            <color rgb="FF000000"/>
            <rFont val="Calibri"/>
            <family val="2"/>
          </rPr>
          <t xml:space="preserve">La pérdida de exactitud y completitud de la información puede conllevar un impacto negativo de índole legal o económica, retrasar sus funciones, o generar pérdidas de imagen severas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Información cuya pérdida de exactitud y completitud puede conllevar un impacto negativo de índole legal o económica, retrasar sus funciones, o generar pérdida de imagen moderado a los procesos internos de la Entidad. 
</t>
        </r>
        <r>
          <rPr>
            <sz val="10"/>
            <color rgb="FF000000"/>
            <rFont val="Calibri"/>
            <family val="2"/>
          </rPr>
          <t xml:space="preserve">(Alta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Información cuya pérdida de exactitud y completitud conlleva un impacto no significativo.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Integridad Alta (IA).</t>
        </r>
      </text>
    </comment>
    <comment ref="S5" authorId="0" shapeId="0" xr:uid="{00000000-0006-0000-0000-00000F000000}">
      <text>
        <r>
          <rPr>
            <b/>
            <sz val="10"/>
            <color rgb="FF000000"/>
            <rFont val="Calibri"/>
            <family val="2"/>
          </rPr>
          <t xml:space="preserve">Alto
</t>
        </r>
        <r>
          <rPr>
            <sz val="10"/>
            <color rgb="FF000000"/>
            <rFont val="Calibri"/>
            <family val="2"/>
          </rPr>
          <t xml:space="preserve">La no disponibilidad del activo y/o de los sistemas de información puede conllevar un impacto negativo a Terceros. (Ej: Procuraduría, Defensoría del Pueblo, Contraloría, Ministerios, Fiscalía, entre otros).
</t>
        </r>
        <r>
          <rPr>
            <b/>
            <sz val="10"/>
            <color rgb="FF000000"/>
            <rFont val="Calibri"/>
            <family val="2"/>
          </rPr>
          <t xml:space="preserve">Medio
</t>
        </r>
        <r>
          <rPr>
            <sz val="10"/>
            <color rgb="FF000000"/>
            <rFont val="Calibri"/>
            <family val="2"/>
          </rPr>
          <t xml:space="preserve">La no disponibilidad de la información, del activo y/o de los sistemas de información puede conllevar un impacto negativo a los procesos internos de la Entidad. Ej: (Alta Dirección, Oficina control Interno, Oficina Planeación, Oficina Jurídica, Servicio al Ciudadano, entre otros).
</t>
        </r>
        <r>
          <rPr>
            <b/>
            <sz val="10"/>
            <color rgb="FF000000"/>
            <rFont val="Calibri"/>
            <family val="2"/>
          </rPr>
          <t xml:space="preserve">Bajo
</t>
        </r>
        <r>
          <rPr>
            <sz val="10"/>
            <color rgb="FF000000"/>
            <rFont val="Calibri"/>
            <family val="2"/>
          </rPr>
          <t xml:space="preserve">La no disponibilidad de la información, del activo y/o de los sistemas de información puede conllevar un impacto negativo: A nivel interno del proceso (Jefe de la Dependencia, equipo de trabajo, supervisor).
</t>
        </r>
        <r>
          <rPr>
            <b/>
            <sz val="10"/>
            <color rgb="FF000000"/>
            <rFont val="Calibri"/>
            <family val="2"/>
          </rPr>
          <t xml:space="preserve">No Clasificada
</t>
        </r>
        <r>
          <rPr>
            <sz val="10"/>
            <color rgb="FF000000"/>
            <rFont val="Calibri"/>
            <family val="2"/>
          </rPr>
          <t>Activos de información que deben ser incluidos en el inventario y que aún no han sido clasificados. Deben ser tratados como activos de información de Disponibilidad Alta (DA), mientras no se clasifiquen en ninguno de los tres niveles.</t>
        </r>
      </text>
    </comment>
    <comment ref="U5" authorId="0" shapeId="0" xr:uid="{00000000-0006-0000-0000-000010000000}">
      <text>
        <r>
          <rPr>
            <b/>
            <sz val="10"/>
            <color rgb="FF000000"/>
            <rFont val="Calibri"/>
            <family val="2"/>
          </rPr>
          <t>Cálculo Automático</t>
        </r>
        <r>
          <rPr>
            <sz val="10"/>
            <color rgb="FF000000"/>
            <rFont val="Calibri"/>
            <family val="2"/>
          </rPr>
          <t xml:space="preserve">
</t>
        </r>
      </text>
    </comment>
    <comment ref="V5" authorId="0" shapeId="0" xr:uid="{00000000-0006-0000-0000-000011000000}">
      <text>
        <r>
          <rPr>
            <sz val="10"/>
            <color indexed="81"/>
            <rFont val="Calibri"/>
            <family val="2"/>
          </rPr>
          <t xml:space="preserve">Es el dato que no sea semiprivado, privado o sensible.
Son considerados datos públicos entre otros los datos relativos a:
Estado Civil
Profesión u Oficio
Condición de ser servidor público
</t>
        </r>
      </text>
    </comment>
    <comment ref="W5" authorId="2" shapeId="0" xr:uid="{00000000-0006-0000-0000-000012000000}">
      <text>
        <r>
          <rPr>
            <sz val="10"/>
            <color rgb="FF000000"/>
            <rFont val="Calibri"/>
            <family val="2"/>
          </rPr>
          <t xml:space="preserve">Es el dato que por su naturaleza intima o
</t>
        </r>
        <r>
          <rPr>
            <sz val="10"/>
            <color rgb="FF000000"/>
            <rFont val="Calibri"/>
            <family val="2"/>
          </rPr>
          <t xml:space="preserve">Reservada sólo es relevante para el titular.
</t>
        </r>
        <r>
          <rPr>
            <sz val="10"/>
            <color rgb="FF000000"/>
            <rFont val="Calibri"/>
            <family val="2"/>
          </rPr>
          <t xml:space="preserve">
</t>
        </r>
      </text>
    </comment>
    <comment ref="X5" authorId="0" shapeId="0" xr:uid="{00000000-0006-0000-0000-000013000000}">
      <text>
        <r>
          <rPr>
            <sz val="10"/>
            <color indexed="81"/>
            <rFont val="Calibri"/>
            <family val="2"/>
          </rPr>
          <t>Es el dato que no tiene naturaleza intima, reservada, ni pública y cuyo conocimiento o divulgación puede interesar no sólo a su titular, si no a cierto sector o grupo de personas o a la sociedad en general. Ej. Los datos financieros y crediticios de actividades comerciales o de servicios.</t>
        </r>
      </text>
    </comment>
    <comment ref="Y5" authorId="0" shapeId="0" xr:uid="{00000000-0006-0000-0000-000014000000}">
      <text>
        <r>
          <rPr>
            <sz val="10"/>
            <color indexed="81"/>
            <rFont val="Calibri"/>
            <family val="2"/>
          </rPr>
          <t>Es aquel que afecta la intimidad del titular o cuyo uso indebido puede generar su discriminación, tales como aquellos que revelen el origen racial o étnico, orientación política, las convicciones religiosas o filosoficas, pertenencia a sindicatos, organizaciones sociales, de derechos humanos o que promueva intereses de cualquier partido político o que garanticen los derechos y garantías de partidos políticos de oposición, así como los datos relativo a la salud, a la vida sexual y los datos biométricos.</t>
        </r>
      </text>
    </comment>
    <comment ref="Z5" authorId="0" shapeId="0" xr:uid="{00000000-0006-0000-0000-000015000000}">
      <text>
        <r>
          <rPr>
            <sz val="10"/>
            <color indexed="81"/>
            <rFont val="Calibri"/>
            <family val="2"/>
          </rPr>
          <t>Son los datos personales de los niños, niñas y adolescentes, cuyo tratamiento está prohibido, salvo que se trate de datos de naturaleza pública. Ej. Registro civil</t>
        </r>
      </text>
    </comment>
    <comment ref="AA5" authorId="0" shapeId="0" xr:uid="{00000000-0006-0000-0000-000016000000}">
      <text>
        <r>
          <rPr>
            <sz val="10"/>
            <color rgb="FF000000"/>
            <rFont val="Calibri"/>
            <family val="2"/>
          </rPr>
          <t xml:space="preserve">La identificación de la excepción, dentro de las previstas en los artículos 18 y 19 de la Ley 1712 de 2014
</t>
        </r>
      </text>
    </comment>
    <comment ref="AC5" authorId="0" shapeId="0" xr:uid="{00000000-0006-0000-0000-000017000000}">
      <text>
        <r>
          <rPr>
            <sz val="10"/>
            <color rgb="FF000000"/>
            <rFont val="Calibri"/>
            <family val="2"/>
          </rPr>
          <t>El fundamento constitucional o legal que justifica la clasificación o la reserva, señalando expresamente la norma, artículo, inciso o párrafo que la ampara</t>
        </r>
      </text>
    </comment>
    <comment ref="AD5" authorId="0" shapeId="0" xr:uid="{00000000-0006-0000-0000-000018000000}">
      <text>
        <r>
          <rPr>
            <sz val="10"/>
            <color rgb="FF000000"/>
            <rFont val="Calibri"/>
            <family val="2"/>
          </rPr>
          <t>Según sea integral o parcial la calificación, las partes o secciones clasificadas o reservadas. Indicar si la totalidad del documento es clasificado o reservado o si solo una parte corresponde a esta calificación</t>
        </r>
      </text>
    </comment>
    <comment ref="AE5" authorId="0" shapeId="0" xr:uid="{00000000-0006-0000-0000-000019000000}">
      <text>
        <r>
          <rPr>
            <sz val="10"/>
            <color rgb="FF000000"/>
            <rFont val="Calibri"/>
            <family val="2"/>
          </rPr>
          <t>Fecha en que se calificó́ la información como reservada o clasificada</t>
        </r>
      </text>
    </comment>
    <comment ref="AF5" authorId="0" shapeId="0" xr:uid="{00000000-0006-0000-0000-00001A000000}">
      <text>
        <r>
          <rPr>
            <sz val="10"/>
            <color rgb="FF000000"/>
            <rFont val="Calibri"/>
            <family val="2"/>
          </rPr>
          <t>Tiempo que cobija la clasificación o reserva. La clasificación es ilimitada en años, la reserva solo puede durar como máximo por 15 años desde la creación del documento.</t>
        </r>
      </text>
    </comment>
    <comment ref="AG5" authorId="0" shapeId="0" xr:uid="{00000000-0006-0000-0000-00001B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H5" authorId="0" shapeId="0" xr:uid="{00000000-0006-0000-0000-00001C000000}">
      <text>
        <r>
          <rPr>
            <sz val="10"/>
            <color rgb="FF000000"/>
            <rFont val="Calibri"/>
            <family val="2"/>
          </rPr>
          <t xml:space="preserve">Periodo de tiempo expresado en años que el activo de información debe estar disponible para su utilización o consulta como histórico dentro del proceso. 
</t>
        </r>
      </text>
    </comment>
    <comment ref="AJ5" authorId="0" shapeId="0" xr:uid="{00000000-0006-0000-0000-00001D000000}">
      <text>
        <r>
          <rPr>
            <sz val="10"/>
            <color indexed="81"/>
            <rFont val="Calibri"/>
            <family val="2"/>
          </rPr>
          <t>Realiza el almacenamiento de la información para tener una copia de respaldo</t>
        </r>
      </text>
    </comment>
    <comment ref="J7" authorId="0" shapeId="0" xr:uid="{00000000-0006-0000-0000-00001E000000}">
      <text>
        <r>
          <rPr>
            <sz val="10"/>
            <color rgb="FF000000"/>
            <rFont val="Calibri"/>
            <family val="2"/>
          </rPr>
          <t xml:space="preserve">Describe la ubicación física exacta del activo de información. Ej:  Archivo interno, Escritorio del Líder del proceso,  Cuarto de almacenamiento.
</t>
        </r>
      </text>
    </comment>
    <comment ref="K7" authorId="0" shapeId="0" xr:uid="{00000000-0006-0000-0000-00001F000000}">
      <text>
        <r>
          <rPr>
            <sz val="10"/>
            <color rgb="FF000000"/>
            <rFont val="Calibri"/>
            <family val="2"/>
          </rPr>
          <t xml:space="preserve">Describe la ubicación electrónica exacta del activo de información, ruta: c:\Documentos\ejemplo.pdf
</t>
        </r>
        <r>
          <rPr>
            <sz val="10"/>
            <color rgb="FF000000"/>
            <rFont val="Calibri"/>
            <family val="2"/>
          </rPr>
          <t xml:space="preserve">www.igac.gov.co
</t>
        </r>
        <r>
          <rPr>
            <sz val="10"/>
            <color rgb="FF000000"/>
            <rFont val="Calibri"/>
            <family val="2"/>
          </rPr>
          <t xml:space="preserve">correo.igac.gov.co
</t>
        </r>
      </text>
    </comment>
    <comment ref="AI7" authorId="0" shapeId="0" xr:uid="{00000000-0006-0000-0000-000020000000}">
      <text>
        <r>
          <rPr>
            <sz val="10"/>
            <color rgb="FF000000"/>
            <rFont val="Calibri"/>
            <family val="2"/>
          </rPr>
          <t>Procesos quienes generan, obtienen, transforman, conservan, eliminan o utilizan la información, en papel o en medio digital, físicamente o a través de las redes de datos y los sistemas de información.</t>
        </r>
      </text>
    </comment>
    <comment ref="AK7" authorId="0" shapeId="0" xr:uid="{00000000-0006-0000-0000-000021000000}">
      <text>
        <r>
          <rPr>
            <sz val="10"/>
            <color indexed="81"/>
            <rFont val="Calibri"/>
            <family val="2"/>
          </rPr>
          <t xml:space="preserve">Fecha de ingreso del activo en el inventario de activos.
</t>
        </r>
      </text>
    </comment>
    <comment ref="AL7" authorId="0" shapeId="0" xr:uid="{00000000-0006-0000-0000-000022000000}">
      <text>
        <r>
          <rPr>
            <sz val="10"/>
            <color indexed="81"/>
            <rFont val="Calibri"/>
            <family val="2"/>
          </rPr>
          <t>Fecha de exclusión del activo de información en el inventario de activos.</t>
        </r>
      </text>
    </comment>
  </commentList>
</comments>
</file>

<file path=xl/sharedStrings.xml><?xml version="1.0" encoding="utf-8"?>
<sst xmlns="http://schemas.openxmlformats.org/spreadsheetml/2006/main" count="1208" uniqueCount="379">
  <si>
    <r>
      <t xml:space="preserve">MATRIZ DE INVENTARIO DE ACTIVOS DE INFORMACIÓN
</t>
    </r>
    <r>
      <rPr>
        <sz val="16"/>
        <color theme="1"/>
        <rFont val="Arial"/>
        <family val="2"/>
      </rPr>
      <t xml:space="preserve">GESTIÓN INFORMÁTICA </t>
    </r>
  </si>
  <si>
    <t>FECHA
AAAA-MM-DD</t>
  </si>
  <si>
    <t>ESTOS CAMPOS DEBEN SER DILIGENCIADOS POR EL PROCESO</t>
  </si>
  <si>
    <t>ESTOS CAMPOS DEBEN SER DILIGENCIADOS CON EL APOYO DE LA OFICINA JURÍDICA</t>
  </si>
  <si>
    <t>Identificación del activo de información</t>
  </si>
  <si>
    <t>Campos requeridos en Ley de Transparencia</t>
  </si>
  <si>
    <t>Clasificación de activos de información</t>
  </si>
  <si>
    <t>Índice de información – Ley de Transparencia</t>
  </si>
  <si>
    <t>Datos adicionales del activo de información</t>
  </si>
  <si>
    <t>ID</t>
  </si>
  <si>
    <t>Dependencia</t>
  </si>
  <si>
    <t>Oficina 
y/o Grupo Interno de Trabajo</t>
  </si>
  <si>
    <t>Nombre del Activo - Denominación</t>
  </si>
  <si>
    <t>Descripción
del Activo</t>
  </si>
  <si>
    <t>Tipo del Activo</t>
  </si>
  <si>
    <t>Placa</t>
  </si>
  <si>
    <t>Idioma</t>
  </si>
  <si>
    <t>Medio de conservación y/o soporte:</t>
  </si>
  <si>
    <t>Ubicación del Activo</t>
  </si>
  <si>
    <t>Formato</t>
  </si>
  <si>
    <t>Información</t>
  </si>
  <si>
    <t>Fecha de Generación de la información (DD/MM/AAAA)</t>
  </si>
  <si>
    <t>Nivel de Confidencialidad de la Información</t>
  </si>
  <si>
    <t>Nivel de Integridad de la Información</t>
  </si>
  <si>
    <t>Nivel de Disponibilidad de la Información</t>
  </si>
  <si>
    <t>Nivel de Criticidad de la Información</t>
  </si>
  <si>
    <t>Público</t>
  </si>
  <si>
    <t>Privado</t>
  </si>
  <si>
    <t>Semiprivado</t>
  </si>
  <si>
    <t>Sensible</t>
  </si>
  <si>
    <t>Datos personales de niños, niñas o adolescentes</t>
  </si>
  <si>
    <t>Excepción Total o Parcial</t>
  </si>
  <si>
    <t>Fecha de la Calificación de la Información Clasificada y Reservada
(DD/MM/AAAA)</t>
  </si>
  <si>
    <t>Plazo de la Clasificación o Reserva 
(años)</t>
  </si>
  <si>
    <t>Periodo de Retención en Gestión (años)</t>
  </si>
  <si>
    <t>Periodo de Retención en Archivo (años)</t>
  </si>
  <si>
    <t>Acceso</t>
  </si>
  <si>
    <t>Realiza Backup?</t>
  </si>
  <si>
    <t>Gestión del Activo</t>
  </si>
  <si>
    <t>Ubicación 
Física</t>
  </si>
  <si>
    <t>Ubicación 
Electrónica</t>
  </si>
  <si>
    <t>C</t>
  </si>
  <si>
    <t>I</t>
  </si>
  <si>
    <t>D</t>
  </si>
  <si>
    <t>Usuarios</t>
  </si>
  <si>
    <t>Fecha de Ingreso del Activo
(DD/MM/AAAA)</t>
  </si>
  <si>
    <t>Fecha de salida del Activo
(DD/MM/AAAA)</t>
  </si>
  <si>
    <t>Información y datos de la Entidad</t>
  </si>
  <si>
    <t>N/A</t>
  </si>
  <si>
    <t>ESPAÑOL</t>
  </si>
  <si>
    <t>Ambos</t>
  </si>
  <si>
    <t>Disponible</t>
  </si>
  <si>
    <t>Clasificada / Uso Interno = Medio</t>
  </si>
  <si>
    <t>Medio</t>
  </si>
  <si>
    <t>NO</t>
  </si>
  <si>
    <t>SI</t>
  </si>
  <si>
    <t>Electrónico</t>
  </si>
  <si>
    <t>Información Pública / Pública =Bajo</t>
  </si>
  <si>
    <t>Alto</t>
  </si>
  <si>
    <t>Físico</t>
  </si>
  <si>
    <t>Publicada</t>
  </si>
  <si>
    <t>Nivel de Confidencialidad</t>
  </si>
  <si>
    <t>Pública Reservada / Confidencial =Alta</t>
  </si>
  <si>
    <t>No Clasificada</t>
  </si>
  <si>
    <t>Nivel de Integridad y Disponiblidad</t>
  </si>
  <si>
    <t>Bajo</t>
  </si>
  <si>
    <t>Nivel de Criticidad</t>
  </si>
  <si>
    <t>Periodo de Retención</t>
  </si>
  <si>
    <t>Periodicidad</t>
  </si>
  <si>
    <t>Diario</t>
  </si>
  <si>
    <t>Semanal</t>
  </si>
  <si>
    <t>Mensual</t>
  </si>
  <si>
    <t>Bimensual</t>
  </si>
  <si>
    <t>Trimestral</t>
  </si>
  <si>
    <t>Semestral</t>
  </si>
  <si>
    <t>Anual</t>
  </si>
  <si>
    <t>INGLES</t>
  </si>
  <si>
    <t>Dependencias</t>
  </si>
  <si>
    <t>Oficina Asesora de Planeación</t>
  </si>
  <si>
    <t>Subdirección de Agrología</t>
  </si>
  <si>
    <t>Oficina y/o Grupo Interno de Trabajo</t>
  </si>
  <si>
    <t>Tipo de Activo</t>
  </si>
  <si>
    <t>Sistemas de Información y Aplicaciones de Software</t>
  </si>
  <si>
    <t>Dispositivos de Tecnologías de Información - Hardware</t>
  </si>
  <si>
    <t>Redes de Comunicaciones</t>
  </si>
  <si>
    <t>Soporte para Almacenamiento de Información</t>
  </si>
  <si>
    <t>Servicios</t>
  </si>
  <si>
    <t>Recurso  Humano</t>
  </si>
  <si>
    <t>Propiedad del Hardware</t>
  </si>
  <si>
    <t>IGAC</t>
  </si>
  <si>
    <t>ALQUILADO</t>
  </si>
  <si>
    <t>PERSONAL</t>
  </si>
  <si>
    <t>Tipo de Backup</t>
  </si>
  <si>
    <t>Completo</t>
  </si>
  <si>
    <t>Incremental</t>
  </si>
  <si>
    <t>Diferencial</t>
  </si>
  <si>
    <t>Clasificación o Retención</t>
  </si>
  <si>
    <t>Ilimitado</t>
  </si>
  <si>
    <t>Calificacion de datos personales</t>
  </si>
  <si>
    <t>Contiene Datos Personales</t>
  </si>
  <si>
    <t>Identificación</t>
  </si>
  <si>
    <t>Campos requeridos Ley de Transparencia</t>
  </si>
  <si>
    <t>Datos Personales - Ley 1581 de 2012</t>
  </si>
  <si>
    <t>Índice de información -Ley de Transparencia</t>
  </si>
  <si>
    <t>Grupo</t>
  </si>
  <si>
    <t>Nombre del activo - Denominación</t>
  </si>
  <si>
    <t>Descripción del activo</t>
  </si>
  <si>
    <t>Tipo del activo</t>
  </si>
  <si>
    <t>Medio de Conservación y/o soporte</t>
  </si>
  <si>
    <t>Ubicación del activo</t>
  </si>
  <si>
    <t>Fecha de Generación de la información</t>
  </si>
  <si>
    <t>Nivel de Integridad</t>
  </si>
  <si>
    <t>Nivel de Disponibilidad</t>
  </si>
  <si>
    <t>Nivel de Criticidad (Se calcula de forma Automática)</t>
  </si>
  <si>
    <t>Clasificación de datos personales - Ley 1581 de 2012</t>
  </si>
  <si>
    <t>Índice de información Clasificada y Reservada - Ley de Transparencia</t>
  </si>
  <si>
    <t>Periodo de Retención en Gestión</t>
  </si>
  <si>
    <t>Periodo de Retención en Archivo Central</t>
  </si>
  <si>
    <t>Gestión del activo</t>
  </si>
  <si>
    <t>Descripción</t>
  </si>
  <si>
    <t>Consecutivo del activo de información. Identificador Único</t>
  </si>
  <si>
    <t>Nombre de la dependencia (propietario o custodio de la información)</t>
  </si>
  <si>
    <t>Nombre de la oficina y/o Grupo Interno de Trabajo que pertenece el activo de información</t>
  </si>
  <si>
    <t>Nombre completo del activo de información</t>
  </si>
  <si>
    <t>Descripción resumida, de manera clara, para identificar el activo de información</t>
  </si>
  <si>
    <r>
      <rPr>
        <b/>
        <u/>
        <sz val="10"/>
        <color theme="1"/>
        <rFont val="Calibri"/>
        <family val="2"/>
        <scheme val="minor"/>
      </rPr>
      <t>Información y datos de la entidad:</t>
    </r>
    <r>
      <rPr>
        <sz val="10"/>
        <color theme="1"/>
        <rFont val="Calibri"/>
        <family val="2"/>
        <scheme val="minor"/>
      </rPr>
      <t xml:space="preserve">
Corresponden a este tipo datos e información almacenada o procesada física o electrónicamente tales como: bases y archivos de datos, contratos, documentación del sistema, investigaciones, acuerdos de confidencialidad, manuales de usuario, procedimientos operativos o de soporte, planes para la continuidad del negocio, acuerdos sobre retiro y pruebas de auditoría, entre otros.</t>
    </r>
  </si>
  <si>
    <r>
      <t>Ingrese la placa del inventario institucional.</t>
    </r>
    <r>
      <rPr>
        <i/>
        <sz val="11"/>
        <color theme="1"/>
        <rFont val="Calibri"/>
        <family val="2"/>
        <scheme val="minor"/>
      </rPr>
      <t xml:space="preserve"> Ej. Placa No.
38606.</t>
    </r>
  </si>
  <si>
    <t>Idioma en la que fue producida la información</t>
  </si>
  <si>
    <r>
      <rPr>
        <b/>
        <u/>
        <sz val="11"/>
        <color theme="1"/>
        <rFont val="Calibri"/>
        <family val="2"/>
        <scheme val="minor"/>
      </rPr>
      <t>Fisíco:</t>
    </r>
    <r>
      <rPr>
        <sz val="11"/>
        <color theme="1"/>
        <rFont val="Calibri"/>
        <family val="2"/>
        <scheme val="minor"/>
      </rPr>
      <t xml:space="preserve"> 
Indicar si el activo se encuentra de forma física.
Ej. papel, Discos Zip, discos duros, discos compactos, CD, DVD,etc.</t>
    </r>
  </si>
  <si>
    <r>
      <rPr>
        <b/>
        <u/>
        <sz val="11"/>
        <color theme="1"/>
        <rFont val="Calibri"/>
        <family val="2"/>
        <scheme val="minor"/>
      </rPr>
      <t xml:space="preserve">Ubicación Física: </t>
    </r>
    <r>
      <rPr>
        <sz val="11"/>
        <color theme="1"/>
        <rFont val="Calibri"/>
        <family val="2"/>
        <scheme val="minor"/>
      </rPr>
      <t>Define la ubicación física exacta del activo de información.</t>
    </r>
  </si>
  <si>
    <t>Indicar el formato en que se encuentra el activo de información que puede ser texto, hojas de cálculo, presentaciones, gráficos, bases de datos, audio, video, animación, compresión, etc. Ejemplo (.doc, .txt, .rtf, .pdf, .xls,.xlt, .csv, .ppt, .pps, .jpg, etc).</t>
  </si>
  <si>
    <r>
      <rPr>
        <b/>
        <u/>
        <sz val="11"/>
        <color theme="1"/>
        <rFont val="Calibri"/>
        <family val="2"/>
        <scheme val="minor"/>
      </rPr>
      <t>Disponible:</t>
    </r>
    <r>
      <rPr>
        <sz val="11"/>
        <color theme="1"/>
        <rFont val="Calibri"/>
        <family val="2"/>
        <scheme val="minor"/>
      </rPr>
      <t xml:space="preserve"> Indicar si la información se encuentra disponible para ser consultada o solicitada por los Ciudadanos pero no se encuentra publicada.</t>
    </r>
  </si>
  <si>
    <t>Fecha en la cual se generó el activo de información, o si se realiza de forma PERMANENTE y/o No Aplica (N/A).</t>
  </si>
  <si>
    <r>
      <rPr>
        <b/>
        <u/>
        <sz val="11"/>
        <color theme="1"/>
        <rFont val="Calibri"/>
        <family val="2"/>
        <scheme val="minor"/>
      </rPr>
      <t xml:space="preserve">Información Pública Reservada = Confidencial
=Alta: </t>
    </r>
    <r>
      <rPr>
        <sz val="11"/>
        <color theme="1"/>
        <rFont val="Calibri"/>
        <family val="2"/>
        <scheme val="minor"/>
      </rPr>
      <t xml:space="preserve">
La pérdida de confidencialidad de la información puede conllevar un impacto negativo alto de índole legal, operativa, de pérdida de imagen o económica. </t>
    </r>
    <r>
      <rPr>
        <u/>
        <sz val="11"/>
        <color rgb="FFFF0000"/>
        <rFont val="Calibri"/>
        <family val="2"/>
        <scheme val="minor"/>
      </rPr>
      <t>Solo puede ser conocida por procesos autorizado</t>
    </r>
    <r>
      <rPr>
        <u/>
        <sz val="11"/>
        <color theme="1"/>
        <rFont val="Calibri"/>
        <family val="2"/>
        <scheme val="minor"/>
      </rPr>
      <t>s</t>
    </r>
    <r>
      <rPr>
        <sz val="11"/>
        <color theme="1"/>
        <rFont val="Calibri"/>
        <family val="2"/>
        <scheme val="minor"/>
      </rPr>
      <t>. Por regla general la información pública reservada corresponde a la determinada en el art. 19 de la ley 1712 de 2014.</t>
    </r>
  </si>
  <si>
    <r>
      <rPr>
        <b/>
        <u/>
        <sz val="11"/>
        <color theme="1"/>
        <rFont val="Calibri"/>
        <family val="2"/>
        <scheme val="minor"/>
      </rPr>
      <t xml:space="preserve">Alto: 
</t>
    </r>
    <r>
      <rPr>
        <sz val="11"/>
        <color theme="1"/>
        <rFont val="Calibri"/>
        <family val="2"/>
        <scheme val="minor"/>
      </rPr>
      <t xml:space="preserve">La pérdida de exactitud y completitud de la información puede conllevar un impacto negativo de índole legal o económica, retrasar sus funciones, </t>
    </r>
    <r>
      <rPr>
        <u/>
        <sz val="11"/>
        <color rgb="FFFF0000"/>
        <rFont val="Calibri"/>
        <family val="2"/>
        <scheme val="minor"/>
      </rPr>
      <t>o generar pérdidas de imagen severas a Terceros.</t>
    </r>
  </si>
  <si>
    <r>
      <rPr>
        <b/>
        <u/>
        <sz val="11"/>
        <color theme="1"/>
        <rFont val="Calibri"/>
        <family val="2"/>
        <scheme val="minor"/>
      </rPr>
      <t>Alto:</t>
    </r>
    <r>
      <rPr>
        <sz val="11"/>
        <color theme="1"/>
        <rFont val="Calibri"/>
        <family val="2"/>
        <scheme val="minor"/>
      </rPr>
      <t xml:space="preserve"> 
La no disponibilidad del activo y/o de los sistemas de información puede conllevar un impacto negativo a </t>
    </r>
    <r>
      <rPr>
        <u/>
        <sz val="11"/>
        <color rgb="FFFF0000"/>
        <rFont val="Calibri"/>
        <family val="2"/>
        <scheme val="minor"/>
      </rPr>
      <t>Terceros</t>
    </r>
    <r>
      <rPr>
        <sz val="11"/>
        <color theme="1"/>
        <rFont val="Calibri"/>
        <family val="2"/>
        <scheme val="minor"/>
      </rPr>
      <t>.</t>
    </r>
  </si>
  <si>
    <r>
      <rPr>
        <b/>
        <u/>
        <sz val="11"/>
        <color theme="1"/>
        <rFont val="Calibri"/>
        <family val="2"/>
        <scheme val="minor"/>
      </rPr>
      <t xml:space="preserve">Alta:
</t>
    </r>
    <r>
      <rPr>
        <sz val="11"/>
        <color theme="1"/>
        <rFont val="Calibri"/>
        <family val="2"/>
        <scheme val="minor"/>
      </rPr>
      <t>Activos de información en los cuales la clasificación de la información en dos o todas las propiedades (confidencialidad, integridad, y disponibilidad) es alta.</t>
    </r>
  </si>
  <si>
    <r>
      <rPr>
        <b/>
        <u/>
        <sz val="11"/>
        <color theme="1"/>
        <rFont val="Calibri"/>
        <family val="2"/>
        <scheme val="minor"/>
      </rPr>
      <t>Público:</t>
    </r>
    <r>
      <rPr>
        <sz val="11"/>
        <color theme="1"/>
        <rFont val="Calibri"/>
        <family val="2"/>
        <scheme val="minor"/>
      </rPr>
      <t xml:space="preserve">
Es el dato que no sea semiprivado, privado o sensible. Son considerados datos públicos entre otros los datos relativos a:
Estado Civil Profesión u Oficio Condición de ser servidor públicos</t>
    </r>
  </si>
  <si>
    <r>
      <rPr>
        <b/>
        <u/>
        <sz val="11"/>
        <color theme="1"/>
        <rFont val="Calibri"/>
        <family val="2"/>
        <scheme val="minor"/>
      </rPr>
      <t xml:space="preserve">Objeto Legítimo de la Excepción: </t>
    </r>
    <r>
      <rPr>
        <sz val="11"/>
        <color theme="1"/>
        <rFont val="Calibri"/>
        <family val="2"/>
        <scheme val="minor"/>
      </rPr>
      <t xml:space="preserve">
La identificación de la excepción, dentro de las previstas en los artículos 18 y 19 de la Ley 1712 de 2014.</t>
    </r>
  </si>
  <si>
    <t>Periodo de tiempo expresado en años que el activo de información debe estar disponible para su utilización o consulta como histórico dentro del proceso.</t>
  </si>
  <si>
    <t>Periodo de tiempo expresado en años que el activo de información debe estar disponible para su utilización o consulta como histórico dentro del archivo central.</t>
  </si>
  <si>
    <t>Procesos quienes generan, obtienen, transforman, conservan, eliminan o utilizan la información, en papel o en medio digital, físicamente o a través de las redes de datos y los sistemas de información.</t>
  </si>
  <si>
    <t>Realiza el almacenamiento de la información para tener una copia de respaldo</t>
  </si>
  <si>
    <r>
      <rPr>
        <b/>
        <u/>
        <sz val="11"/>
        <color theme="1"/>
        <rFont val="Calibri"/>
        <family val="2"/>
        <scheme val="minor"/>
      </rPr>
      <t xml:space="preserve">Fecha de Ingreso del Activo: </t>
    </r>
    <r>
      <rPr>
        <sz val="11"/>
        <color theme="1"/>
        <rFont val="Calibri"/>
        <family val="2"/>
        <scheme val="minor"/>
      </rPr>
      <t xml:space="preserve">
Fecha de ingreso del activo en el inventario de activos.</t>
    </r>
  </si>
  <si>
    <r>
      <rPr>
        <b/>
        <u/>
        <sz val="11"/>
        <color theme="1"/>
        <rFont val="Calibri"/>
        <family val="2"/>
        <scheme val="minor"/>
      </rPr>
      <t>Sistemas de información y aplicaciones de Software:</t>
    </r>
    <r>
      <rPr>
        <sz val="11"/>
        <color theme="1"/>
        <rFont val="Calibri"/>
        <family val="2"/>
        <scheme val="minor"/>
      </rPr>
      <t xml:space="preserve"> 
Software de aplicación, interfaces, software del sistema, herramientas de desarrollo y otras utilidades relacionadas.</t>
    </r>
  </si>
  <si>
    <r>
      <rPr>
        <b/>
        <u/>
        <sz val="11"/>
        <color theme="1"/>
        <rFont val="Calibri"/>
        <family val="2"/>
        <scheme val="minor"/>
      </rPr>
      <t>Electrónico:</t>
    </r>
    <r>
      <rPr>
        <sz val="11"/>
        <color theme="1"/>
        <rFont val="Calibri"/>
        <family val="2"/>
        <scheme val="minor"/>
      </rPr>
      <t xml:space="preserve"> 
Indicar si el activo se encuentra de forma electrónica. Ej. carpetas digitales, aplicaciones, redes, correo electrónico, Intranet, Internet, etc.</t>
    </r>
  </si>
  <si>
    <r>
      <rPr>
        <b/>
        <u/>
        <sz val="11"/>
        <color theme="1"/>
        <rFont val="Calibri"/>
        <family val="2"/>
        <scheme val="minor"/>
      </rPr>
      <t xml:space="preserve">Ubicación Electrónica: </t>
    </r>
    <r>
      <rPr>
        <sz val="11"/>
        <color theme="1"/>
        <rFont val="Calibri"/>
        <family val="2"/>
        <scheme val="minor"/>
      </rPr>
      <t xml:space="preserve">
Define la ubicación electrónica exacta del activo de información, ruta: c:\Documentos\ejemplo.pdf</t>
    </r>
  </si>
  <si>
    <r>
      <rPr>
        <b/>
        <u/>
        <sz val="11"/>
        <color theme="1"/>
        <rFont val="Calibri"/>
        <family val="2"/>
        <scheme val="minor"/>
      </rPr>
      <t>Publicada:</t>
    </r>
    <r>
      <rPr>
        <sz val="11"/>
        <color theme="1"/>
        <rFont val="Calibri"/>
        <family val="2"/>
        <scheme val="minor"/>
      </rPr>
      <t xml:space="preserve"> O si la Información se encuentra publicada de libre acceso por medios virtuales o en medios físicos.</t>
    </r>
  </si>
  <si>
    <r>
      <rPr>
        <b/>
        <u/>
        <sz val="11"/>
        <color theme="1"/>
        <rFont val="Calibri"/>
        <family val="2"/>
        <scheme val="minor"/>
      </rPr>
      <t xml:space="preserve">Información Pública Clasificada = Uso Interno = Medio: </t>
    </r>
    <r>
      <rPr>
        <sz val="11"/>
        <color theme="1"/>
        <rFont val="Calibri"/>
        <family val="2"/>
        <scheme val="minor"/>
      </rPr>
      <t xml:space="preserve">
La pérdida de confidencialidad de la información puede
conllevar un impacto negativo medio de índole legal, operativa, de pérdida de imagen o económica.
</t>
    </r>
    <r>
      <rPr>
        <u/>
        <sz val="11"/>
        <color rgb="FFFF0000"/>
        <rFont val="Calibri"/>
        <family val="2"/>
        <scheme val="minor"/>
      </rPr>
      <t>Puede ser conocida por todos los procesos de la entidad pero exclusivamente para realizar labores propias de la entidad.</t>
    </r>
    <r>
      <rPr>
        <sz val="11"/>
        <color theme="1"/>
        <rFont val="Calibri"/>
        <family val="2"/>
        <scheme val="minor"/>
      </rPr>
      <t xml:space="preserve">
Por regla general la información pública clasificada corresponde a la determinada en el art. 18 de la ley 1712 de 2014.</t>
    </r>
  </si>
  <si>
    <r>
      <rPr>
        <b/>
        <sz val="11"/>
        <color theme="1"/>
        <rFont val="Calibri"/>
        <family val="2"/>
        <scheme val="minor"/>
      </rPr>
      <t xml:space="preserve">Medio: </t>
    </r>
    <r>
      <rPr>
        <sz val="11"/>
        <color theme="1"/>
        <rFont val="Calibri"/>
        <family val="2"/>
        <scheme val="minor"/>
      </rPr>
      <t xml:space="preserve">
Información cuya pérdida de exactitud y completitud puede conllevar un impacto negativo de índole legal o económica, retrasar sus funciones, </t>
    </r>
    <r>
      <rPr>
        <u/>
        <sz val="11"/>
        <color rgb="FFFF0000"/>
        <rFont val="Calibri"/>
        <family val="2"/>
        <scheme val="minor"/>
      </rPr>
      <t>o generar pérdida de imagen moderado a los procesos internos de la Entidad.</t>
    </r>
  </si>
  <si>
    <r>
      <rPr>
        <b/>
        <u/>
        <sz val="11"/>
        <color theme="1"/>
        <rFont val="Calibri"/>
        <family val="2"/>
        <scheme val="minor"/>
      </rPr>
      <t>Medio:</t>
    </r>
    <r>
      <rPr>
        <sz val="11"/>
        <color theme="1"/>
        <rFont val="Calibri"/>
        <family val="2"/>
        <scheme val="minor"/>
      </rPr>
      <t xml:space="preserve">
La no disponibilidad de la información, del activo y/o de los sistemas de información puede conllevar un impacto negativo a los </t>
    </r>
    <r>
      <rPr>
        <u/>
        <sz val="11"/>
        <color rgb="FFFF0000"/>
        <rFont val="Calibri"/>
        <family val="2"/>
        <scheme val="minor"/>
      </rPr>
      <t>procesos internos de la Entidad</t>
    </r>
    <r>
      <rPr>
        <sz val="11"/>
        <color theme="1"/>
        <rFont val="Calibri"/>
        <family val="2"/>
        <scheme val="minor"/>
      </rPr>
      <t>.</t>
    </r>
  </si>
  <si>
    <r>
      <rPr>
        <b/>
        <u/>
        <sz val="11"/>
        <color theme="1"/>
        <rFont val="Calibri"/>
        <family val="2"/>
        <scheme val="minor"/>
      </rPr>
      <t xml:space="preserve">
Medio:
</t>
    </r>
    <r>
      <rPr>
        <sz val="11"/>
        <color theme="1"/>
        <rFont val="Calibri"/>
        <family val="2"/>
        <scheme val="minor"/>
      </rPr>
      <t>Activos de información en los cuales la clasificación de la información es alta en una de sus propiedades (confidencialidad, integridad, y disponibilidad) o al menos
una de ellas es de nivel medio.</t>
    </r>
  </si>
  <si>
    <r>
      <rPr>
        <b/>
        <u/>
        <sz val="11"/>
        <color theme="1"/>
        <rFont val="Calibri"/>
        <family val="2"/>
        <scheme val="minor"/>
      </rPr>
      <t xml:space="preserve">Privado:
</t>
    </r>
    <r>
      <rPr>
        <sz val="11"/>
        <color theme="1"/>
        <rFont val="Calibri"/>
        <family val="2"/>
        <scheme val="minor"/>
      </rPr>
      <t>Es el dato que por su naturaleza intima o Reservada sólo es relevante para el titular.</t>
    </r>
  </si>
  <si>
    <r>
      <rPr>
        <b/>
        <u/>
        <sz val="11"/>
        <color theme="1"/>
        <rFont val="Calibri"/>
        <family val="2"/>
        <scheme val="minor"/>
      </rPr>
      <t xml:space="preserve">Fundamento Legal o constitucional: </t>
    </r>
    <r>
      <rPr>
        <sz val="11"/>
        <color theme="1"/>
        <rFont val="Calibri"/>
        <family val="2"/>
        <scheme val="minor"/>
      </rPr>
      <t xml:space="preserve">
El fundamento constitucional o legal que justifica la clasificación o la reserva, señalando expresamente la norma, artículo, inciso o párrafo que la ampara.</t>
    </r>
  </si>
  <si>
    <r>
      <rPr>
        <b/>
        <u/>
        <sz val="11"/>
        <color theme="1"/>
        <rFont val="Calibri"/>
        <family val="2"/>
        <scheme val="minor"/>
      </rPr>
      <t xml:space="preserve">Fecha de salida del Activo: </t>
    </r>
    <r>
      <rPr>
        <sz val="11"/>
        <color theme="1"/>
        <rFont val="Calibri"/>
        <family val="2"/>
        <scheme val="minor"/>
      </rPr>
      <t xml:space="preserve">
Fecha de exclusión del activo de información en el inventario de activos.</t>
    </r>
  </si>
  <si>
    <r>
      <rPr>
        <b/>
        <u/>
        <sz val="11"/>
        <color theme="1"/>
        <rFont val="Calibri"/>
        <family val="2"/>
        <scheme val="minor"/>
      </rPr>
      <t>Redes de comunicaciones:</t>
    </r>
    <r>
      <rPr>
        <sz val="11"/>
        <color theme="1"/>
        <rFont val="Calibri"/>
        <family val="2"/>
        <scheme val="minor"/>
      </rPr>
      <t xml:space="preserve">
Equipos de comunicaciones que por su criticidad son considerados activos de información, tales como: Firewall, router, VPN, entre otros.</t>
    </r>
  </si>
  <si>
    <r>
      <rPr>
        <b/>
        <u/>
        <sz val="11"/>
        <color theme="1"/>
        <rFont val="Calibri"/>
        <family val="2"/>
        <scheme val="minor"/>
      </rPr>
      <t xml:space="preserve">Ambos: </t>
    </r>
    <r>
      <rPr>
        <sz val="11"/>
        <color theme="1"/>
        <rFont val="Calibri"/>
        <family val="2"/>
        <scheme val="minor"/>
      </rPr>
      <t>Indicar si el activo de información se encuentra en forma física y electrónica.</t>
    </r>
  </si>
  <si>
    <r>
      <rPr>
        <b/>
        <u/>
        <sz val="11"/>
        <color theme="1"/>
        <rFont val="Calibri"/>
        <family val="2"/>
        <scheme val="minor"/>
      </rPr>
      <t>Información Pública = Pública =Bajo:</t>
    </r>
    <r>
      <rPr>
        <sz val="11"/>
        <color theme="1"/>
        <rFont val="Calibri"/>
        <family val="2"/>
        <scheme val="minor"/>
      </rPr>
      <t xml:space="preserve">
La pérdida de confidencialidad de la información puede conllevar un impacto negativo bajo.
Información pública es toda información en posesión, custodia o bajo el control de las entidades obligadas, siempre y cuando su contenido no se incluya en alguna de las excepciones mencionadas en los artículos 18 y 19 de la Ley 1712 de 2014.</t>
    </r>
  </si>
  <si>
    <r>
      <rPr>
        <b/>
        <sz val="11"/>
        <color theme="1"/>
        <rFont val="Calibri"/>
        <family val="2"/>
        <scheme val="minor"/>
      </rPr>
      <t xml:space="preserve">Bajo: </t>
    </r>
    <r>
      <rPr>
        <sz val="11"/>
        <color theme="1"/>
        <rFont val="Calibri"/>
        <family val="2"/>
        <scheme val="minor"/>
      </rPr>
      <t xml:space="preserve">
Información cuya pérdida de exactitud y completitud conlleva un impacto no significativo. </t>
    </r>
    <r>
      <rPr>
        <u/>
        <sz val="11"/>
        <color rgb="FFFF0000"/>
        <rFont val="Calibri"/>
        <family val="2"/>
        <scheme val="minor"/>
      </rPr>
      <t>A nivel interno del proceso.</t>
    </r>
  </si>
  <si>
    <r>
      <rPr>
        <b/>
        <u/>
        <sz val="11"/>
        <color theme="1"/>
        <rFont val="Calibri"/>
        <family val="2"/>
        <scheme val="minor"/>
      </rPr>
      <t xml:space="preserve">Bajo: </t>
    </r>
    <r>
      <rPr>
        <sz val="11"/>
        <color theme="1"/>
        <rFont val="Calibri"/>
        <family val="2"/>
        <scheme val="minor"/>
      </rPr>
      <t xml:space="preserve">
La no disponibilidad de la información, del activo y/o de los sistemas de información puede conllevar un impacto negativo.</t>
    </r>
    <r>
      <rPr>
        <u/>
        <sz val="11"/>
        <color rgb="FFFF0000"/>
        <rFont val="Calibri"/>
        <family val="2"/>
        <scheme val="minor"/>
      </rPr>
      <t xml:space="preserve"> A nivel interno del proceso</t>
    </r>
  </si>
  <si>
    <r>
      <rPr>
        <b/>
        <u/>
        <sz val="11"/>
        <color theme="1"/>
        <rFont val="Calibri"/>
        <family val="2"/>
        <scheme val="minor"/>
      </rPr>
      <t xml:space="preserve">Baja: </t>
    </r>
    <r>
      <rPr>
        <sz val="11"/>
        <color theme="1"/>
        <rFont val="Calibri"/>
        <family val="2"/>
        <scheme val="minor"/>
      </rPr>
      <t xml:space="preserve">
Activos de información en los cuales la clasificación de la información en todos sus niveles es baja</t>
    </r>
  </si>
  <si>
    <r>
      <rPr>
        <b/>
        <u/>
        <sz val="11"/>
        <color theme="1"/>
        <rFont val="Calibri"/>
        <family val="2"/>
        <scheme val="minor"/>
      </rPr>
      <t>Semiprivado:</t>
    </r>
    <r>
      <rPr>
        <sz val="11"/>
        <color theme="1"/>
        <rFont val="Calibri"/>
        <family val="2"/>
        <scheme val="minor"/>
      </rPr>
      <t xml:space="preserve">
Es el dato que no tiene naturaleza intima, reservada, ni pública y cuyo conocimiento o divulgación puede interesar no sólo a su titular, si no a cierto sector o grupo de personas o a la sociedad en general. Ej. </t>
    </r>
    <r>
      <rPr>
        <u/>
        <sz val="11"/>
        <color rgb="FFFF0000"/>
        <rFont val="Calibri"/>
        <family val="2"/>
        <scheme val="minor"/>
      </rPr>
      <t>Los datos financieros y crediticios de actividades comerciales o de servicios.</t>
    </r>
  </si>
  <si>
    <r>
      <rPr>
        <b/>
        <u/>
        <sz val="11"/>
        <color theme="1"/>
        <rFont val="Calibri"/>
        <family val="2"/>
        <scheme val="minor"/>
      </rPr>
      <t xml:space="preserve">Fundamento Jurídico de la excepción: </t>
    </r>
    <r>
      <rPr>
        <sz val="11"/>
        <color theme="1"/>
        <rFont val="Calibri"/>
        <family val="2"/>
        <scheme val="minor"/>
      </rPr>
      <t xml:space="preserve">
Explicar o justificar el por qué́ la información debe ser clasificada o reservada bajo el fundamento constitucional o legal nombrado en la casilla anterior.
</t>
    </r>
  </si>
  <si>
    <r>
      <rPr>
        <b/>
        <u/>
        <sz val="11"/>
        <color theme="1"/>
        <rFont val="Calibri"/>
        <family val="2"/>
        <scheme val="minor"/>
      </rPr>
      <t xml:space="preserve">Soporte para almacenamiento de información : </t>
    </r>
    <r>
      <rPr>
        <sz val="11"/>
        <color theme="1"/>
        <rFont val="Calibri"/>
        <family val="2"/>
        <scheme val="minor"/>
      </rPr>
      <t>Equipo para almacenamiento de información como USB, Discos Duros, CDs, SAN, NAS.</t>
    </r>
  </si>
  <si>
    <r>
      <rPr>
        <b/>
        <u/>
        <sz val="11"/>
        <color theme="1"/>
        <rFont val="Calibri"/>
        <family val="2"/>
        <scheme val="minor"/>
      </rPr>
      <t xml:space="preserve">No Clasificada: 
</t>
    </r>
    <r>
      <rPr>
        <sz val="11"/>
        <color theme="1"/>
        <rFont val="Calibri"/>
        <family val="2"/>
        <scheme val="minor"/>
      </rPr>
      <t>Activos de Información que deben ser incluidos en el inventario y que aún no han sido clasificados, deben ser tratados como activos de INFORMACIÓN PÚBLICA RESERVADA.</t>
    </r>
  </si>
  <si>
    <r>
      <rPr>
        <b/>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Integridad Alta (IA).</t>
    </r>
  </si>
  <si>
    <r>
      <rPr>
        <b/>
        <u/>
        <sz val="11"/>
        <color theme="1"/>
        <rFont val="Calibri"/>
        <family val="2"/>
        <scheme val="minor"/>
      </rPr>
      <t>No Clasificada:</t>
    </r>
    <r>
      <rPr>
        <sz val="11"/>
        <color theme="1"/>
        <rFont val="Calibri"/>
        <family val="2"/>
        <scheme val="minor"/>
      </rPr>
      <t xml:space="preserve">
Activos de información que deben ser incluidos en el inventario y que aún no han sido clasificados. Deben ser tratados como activos de información de Disponibilidad Alta (DA), mientras no se clasifiquen en  ninguno  de  los tres niveles.</t>
    </r>
  </si>
  <si>
    <r>
      <rPr>
        <b/>
        <u/>
        <sz val="11"/>
        <color theme="1"/>
        <rFont val="Calibri"/>
        <family val="2"/>
        <scheme val="minor"/>
      </rPr>
      <t>Sensible:</t>
    </r>
    <r>
      <rPr>
        <sz val="11"/>
        <color theme="1"/>
        <rFont val="Calibri"/>
        <family val="2"/>
        <scheme val="minor"/>
      </rPr>
      <t xml:space="preserve">
Es aquel que afecta la intimidad del titular o cuyo uso indebido puede generar su discriminación, tales como aquellos que revelen e</t>
    </r>
    <r>
      <rPr>
        <u/>
        <sz val="11"/>
        <color rgb="FFFF0000"/>
        <rFont val="Calibri"/>
        <family val="2"/>
        <scheme val="minor"/>
      </rPr>
      <t>l origen racial o étnico, orientación política, las convicciones religiosas o filosóficas, pertenencia a sindicatos, organizaciones sociales, de derechos humanos o que promueva intereses de cualquier partido político o que garanticen los derechos y garantías de partidos políticos de oposición</t>
    </r>
    <r>
      <rPr>
        <sz val="11"/>
        <color theme="1"/>
        <rFont val="Calibri"/>
        <family val="2"/>
        <scheme val="minor"/>
      </rPr>
      <t>, así como los datos relativo a la salud, a la vida sexual y los datos biométricos.</t>
    </r>
  </si>
  <si>
    <r>
      <rPr>
        <b/>
        <u/>
        <sz val="11"/>
        <color theme="1"/>
        <rFont val="Calibri"/>
        <family val="2"/>
        <scheme val="minor"/>
      </rPr>
      <t xml:space="preserve">Excepción total o parcial: </t>
    </r>
    <r>
      <rPr>
        <sz val="11"/>
        <color theme="1"/>
        <rFont val="Calibri"/>
        <family val="2"/>
        <scheme val="minor"/>
      </rPr>
      <t xml:space="preserve">
Según sea integral o parcial la calificación, las partes o secciones clasificadas o reservadas. Indicar si la totalidad del documento es clasificado o reservado o si solo una parte corresponde a esta calificación</t>
    </r>
  </si>
  <si>
    <r>
      <rPr>
        <b/>
        <u/>
        <sz val="11"/>
        <color theme="1"/>
        <rFont val="Calibri"/>
        <family val="2"/>
        <scheme val="minor"/>
      </rPr>
      <t>Servicios:</t>
    </r>
    <r>
      <rPr>
        <sz val="11"/>
        <color theme="1"/>
        <rFont val="Calibri"/>
        <family val="2"/>
        <scheme val="minor"/>
      </rPr>
      <t xml:space="preserve">
Servicios de computación y comunicaciones, tales como Internet, páginas de consulta, directorios compartidos e Intranet</t>
    </r>
  </si>
  <si>
    <r>
      <rPr>
        <b/>
        <u/>
        <sz val="11"/>
        <color theme="1"/>
        <rFont val="Calibri"/>
        <family val="2"/>
        <scheme val="minor"/>
      </rPr>
      <t>Datos personales de niños, niñas o adolescentes:</t>
    </r>
    <r>
      <rPr>
        <sz val="11"/>
        <color theme="1"/>
        <rFont val="Calibri"/>
        <family val="2"/>
        <scheme val="minor"/>
      </rPr>
      <t xml:space="preserve">
Son los datos personales de los niños, niñas y adolescentes, cuyo tratamiento está prohibido, salvo que se trate de datos de naturaleza pública. Ej. Registro civil</t>
    </r>
  </si>
  <si>
    <r>
      <rPr>
        <b/>
        <u/>
        <sz val="11"/>
        <color theme="1"/>
        <rFont val="Calibri"/>
        <family val="2"/>
        <scheme val="minor"/>
      </rPr>
      <t xml:space="preserve">Fecha de la calificación de la información clasificada y reservada: </t>
    </r>
    <r>
      <rPr>
        <sz val="11"/>
        <color theme="1"/>
        <rFont val="Calibri"/>
        <family val="2"/>
        <scheme val="minor"/>
      </rPr>
      <t xml:space="preserve">
Fecha en que se calificó́ la información como reservada o clasificada</t>
    </r>
  </si>
  <si>
    <r>
      <rPr>
        <b/>
        <u/>
        <sz val="11"/>
        <color theme="1"/>
        <rFont val="Calibri"/>
        <family val="2"/>
        <scheme val="minor"/>
      </rPr>
      <t>Recurso Humano:</t>
    </r>
    <r>
      <rPr>
        <sz val="11"/>
        <color theme="1"/>
        <rFont val="Calibri"/>
        <family val="2"/>
        <scheme val="minor"/>
      </rPr>
      <t xml:space="preserve">
Aquellas personas que, por su conocimiento, experiencia y criticidad para el proceso, son consideradas activos de información</t>
    </r>
  </si>
  <si>
    <r>
      <rPr>
        <b/>
        <u/>
        <sz val="11"/>
        <color theme="1"/>
        <rFont val="Calibri"/>
        <family val="2"/>
        <scheme val="minor"/>
      </rPr>
      <t>Plazo de la Clasificación o reserva:</t>
    </r>
    <r>
      <rPr>
        <sz val="11"/>
        <color theme="1"/>
        <rFont val="Calibri"/>
        <family val="2"/>
        <scheme val="minor"/>
      </rPr>
      <t xml:space="preserve"> 
Tiempo que cobija la clasificación o reserva. La clasificación es ilimitada en años, la reserva solo puede durar como máximo por 15 años desde la creación del documento.</t>
    </r>
  </si>
  <si>
    <t>Documentación del proceso</t>
  </si>
  <si>
    <t>Servidores</t>
  </si>
  <si>
    <t>Conectividad</t>
  </si>
  <si>
    <t>Seguridad</t>
  </si>
  <si>
    <t>Software Licenciado</t>
  </si>
  <si>
    <t>Sistemas de Información</t>
  </si>
  <si>
    <t>Bases de Datos - Infraestructura</t>
  </si>
  <si>
    <t>Repositorios de Código Fuente</t>
  </si>
  <si>
    <t>Almacenamiento</t>
  </si>
  <si>
    <t>Backup</t>
  </si>
  <si>
    <t>Correo Electrónico</t>
  </si>
  <si>
    <t>Directorio Activo</t>
  </si>
  <si>
    <t>Telefonía</t>
  </si>
  <si>
    <t>Manuales, instructivos y guías de Configuración y Operación</t>
  </si>
  <si>
    <t>Diagramas de Topologia de red</t>
  </si>
  <si>
    <t>Documentación de los aplicativos</t>
  </si>
  <si>
    <t>Monitoreo Data Center</t>
  </si>
  <si>
    <t>Procesamiento</t>
  </si>
  <si>
    <t>Servicios de actualización de plataforma IAS</t>
  </si>
  <si>
    <t xml:space="preserve">Procedimientos, instructivos, guías, formatos, metodologías </t>
  </si>
  <si>
    <t>Red cableada, red wifi, vpn, internet, canales de datos</t>
  </si>
  <si>
    <t>Antivirus, WAF, Seguridad Perimetral</t>
  </si>
  <si>
    <t>Software de sistema operativo, ofimática, Argis, Manejadores de Bases de Datos, Toad, VSS,  Oracle</t>
  </si>
  <si>
    <t xml:space="preserve">Wiki, Gestión de Credenciales, Gestión de Proyectos, Sistemas de documentación de Infraestructura, Sistema de Gestión de Mesa Servicios. </t>
  </si>
  <si>
    <t>Codigo de los sistemas de información y aplicaciones desarrollados internamente y de proveedores</t>
  </si>
  <si>
    <t>Almacenamiento en red NAS, Red almacenamiento para procesamiento SAN.</t>
  </si>
  <si>
    <t xml:space="preserve">Respaldo de Bases de datos Postgres, ERP y MariaDB,  Sistema Nacional Catastral. </t>
  </si>
  <si>
    <t>Servicio de correo electrónico, almacenamiento (drive).</t>
  </si>
  <si>
    <t>Administración de usuarios, DNS, DHCP, Políticas de Seguridad.</t>
  </si>
  <si>
    <t>Servicio de comunicaciones de voz y video conferencias.</t>
  </si>
  <si>
    <t>Manuales, instructivos y guías de de configuración y operación de la infraestructura tecnológica del IGAC</t>
  </si>
  <si>
    <t>Diagramas de la red del IGAC</t>
  </si>
  <si>
    <t>Documentacion de requerimientos, pruebas entre otros de los aplicativos y sistemas de información del IGAC</t>
  </si>
  <si>
    <t>Informes de Control de Acceso al Data Center.</t>
  </si>
  <si>
    <t>Aprovisionamiento de procesamiento para aplicaciones (Servidores Físicos y Virtuales)</t>
  </si>
  <si>
    <t>Despliegue de actualizaciones de sistemas operativos y aplicaciones.</t>
  </si>
  <si>
    <t>Plan estratégico</t>
  </si>
  <si>
    <t>IGACNET</t>
  </si>
  <si>
    <t>PDF</t>
  </si>
  <si>
    <t>POR DEMANDA</t>
  </si>
  <si>
    <t>DATA CENTER</t>
  </si>
  <si>
    <t>PERMANENTE</t>
  </si>
  <si>
    <t>DATA CENTER - Sede Central, Territoriales, y UOC.</t>
  </si>
  <si>
    <t xml:space="preserve">DATA CENTER </t>
  </si>
  <si>
    <t>PDF, IMPRESO</t>
  </si>
  <si>
    <t xml:space="preserve">OFICINA DE INFORMATICA </t>
  </si>
  <si>
    <t>WEB DE FABRICANTE</t>
  </si>
  <si>
    <t>IMPRESO - MEDIOS MAGNÉTICOS</t>
  </si>
  <si>
    <t xml:space="preserve">.dat, </t>
  </si>
  <si>
    <t>.PHP, .JAVA</t>
  </si>
  <si>
    <t>.DAT, .PDF, .JPG, OTROS</t>
  </si>
  <si>
    <t>NAS</t>
  </si>
  <si>
    <t>INFRAESTRUCTURA DEL PROVEEDOR</t>
  </si>
  <si>
    <t>NUBE PROVEEDOR</t>
  </si>
  <si>
    <t>SERVIDORES</t>
  </si>
  <si>
    <t>VISIO</t>
  </si>
  <si>
    <t>XLS</t>
  </si>
  <si>
    <t>PAGINA WEB</t>
  </si>
  <si>
    <t>ANUAL</t>
  </si>
  <si>
    <t>8/16/2019</t>
  </si>
  <si>
    <t>8/30/2019</t>
  </si>
  <si>
    <t>Documentación técnica (digital), Registro de pruebas  (digital), Manuales de usuario</t>
  </si>
  <si>
    <t>Reporte de fallos (GLPI)</t>
  </si>
  <si>
    <t>Administrador de usuarios /LDAP</t>
  </si>
  <si>
    <t>Sistema para la gestión de roles y permisos a los aplicativos, permite la gestión por parte de los delegados de cada área.</t>
  </si>
  <si>
    <t>Web Services proposito general</t>
  </si>
  <si>
    <t>Conjunto de web service para servicios internos y externos, que ofrecen apoyo en los procesos
Firma digital de archivos PDF (wsFirmasPDF)
Formateo de los certificados a PDF (wsFOP)</t>
  </si>
  <si>
    <t>Ambientes de desarrollo y pruebas</t>
  </si>
  <si>
    <t>Archivos de Configuración de ambientes de desarrollo y pruebas</t>
  </si>
  <si>
    <t>GLPI</t>
  </si>
  <si>
    <t>GITLAB 
PORTAL WEB IGAC</t>
  </si>
  <si>
    <t>Servidores de desarrollo y pruebas</t>
  </si>
  <si>
    <t>.EXE</t>
  </si>
  <si>
    <t>.jar</t>
  </si>
  <si>
    <t>Múltiples</t>
  </si>
  <si>
    <t>.xml, .yml, .properties</t>
  </si>
  <si>
    <t>CONTINUO</t>
  </si>
  <si>
    <t xml:space="preserve">Planes, Programas y Proyectos, Plan Estratégico de Tecnologías de Información y Comunicaciones. </t>
  </si>
  <si>
    <t>Gestión Informática, Gestión de Software</t>
  </si>
  <si>
    <t>Total</t>
  </si>
  <si>
    <t>21/09/20</t>
  </si>
  <si>
    <t>La configuración de la arquitectura tecnológica es exclusiva del IGAC y su acceso no autorizado puede afectar el funcionamiento de este Instituto y del sistema.</t>
  </si>
  <si>
    <t>Secretos comerciales, industriales y profesionales (Constitución Política, artículo 74)
Reserva del secreto profesional (C.P.A.C.A., artículo 24, num 7)</t>
  </si>
  <si>
    <r>
      <t xml:space="preserve">Objeto Legítimo de la Excepción
</t>
    </r>
    <r>
      <rPr>
        <sz val="9"/>
        <color theme="1"/>
        <rFont val="Calibri"/>
        <family val="2"/>
      </rPr>
      <t>Excepción prevista en los artículos 18 y 19 de la Ley 1712 de 2014</t>
    </r>
  </si>
  <si>
    <r>
      <t xml:space="preserve">Fundamento constitucional o legal
</t>
    </r>
    <r>
      <rPr>
        <sz val="9"/>
        <color theme="1"/>
        <rFont val="Calibri"/>
        <family val="2"/>
      </rPr>
      <t>Fundamento que justifica la clasificación o la reserva</t>
    </r>
  </si>
  <si>
    <t>Indefinido</t>
  </si>
  <si>
    <r>
      <t>Ley 1712 de 2014, artículo 18, literal c:</t>
    </r>
    <r>
      <rPr>
        <i/>
        <sz val="11"/>
        <rFont val="Calibri"/>
        <family val="2"/>
      </rPr>
      <t xml:space="preserve"> "Los secretos comerciales, industriales y profesionales"</t>
    </r>
    <r>
      <rPr>
        <sz val="11"/>
        <rFont val="Calibri"/>
        <family val="2"/>
      </rPr>
      <t xml:space="preserve">
Información Pública Clasificada</t>
    </r>
  </si>
  <si>
    <r>
      <rPr>
        <b/>
        <sz val="20"/>
        <color theme="1"/>
        <rFont val="Arial"/>
        <family val="2"/>
      </rPr>
      <t>MATRIZ DE INVENTARIO DE ACTIVOS DE INFORMACIÓN</t>
    </r>
    <r>
      <rPr>
        <b/>
        <sz val="14"/>
        <color theme="1"/>
        <rFont val="Arial"/>
        <family val="2"/>
      </rPr>
      <t xml:space="preserve">
</t>
    </r>
    <r>
      <rPr>
        <sz val="18"/>
        <color theme="1"/>
        <rFont val="Arial"/>
        <family val="2"/>
      </rPr>
      <t xml:space="preserve">GESTIÓN INFORMÁTICA </t>
    </r>
  </si>
  <si>
    <t>Calificación de Datos Personales (Ley 1581 de 2012)</t>
  </si>
  <si>
    <r>
      <t xml:space="preserve">Fundamento Jurídico de la Excepción
</t>
    </r>
    <r>
      <rPr>
        <sz val="9"/>
        <color theme="1"/>
        <rFont val="Calibri"/>
        <family val="2"/>
      </rPr>
      <t>Justificación de la clasificación o reserva de la información</t>
    </r>
  </si>
  <si>
    <t>Derecho a la intimidad (C.P, art. 15 y 44)
Reserva de la información y documentos que involucren derechos a la privacidad e intimidad de las personas (C.P.A.C.A, art. 24, num. 7)
Autorización del titular de los datos personales (Ley 1581 de 2012, art. 9)
Datos sensibles (Ley 1581 de 2012, art. 5 y 6)
Datos de niñas, niños y adolescentes (Ley 1581 de 2012, art. 7)
Datos privados y semiprivados (Ley 1266 de 2008, art. 3, lit. g y h)
Secretos comerciales, industriales y profesionales (Constitución Política, artículo 74)
Reserva del secreto profesional (C.P.A.C.A., artículo 24, num 7)</t>
  </si>
  <si>
    <t>Los servidores y bases de datos contienen datos semi-privados, privados y/o sensibles que pueden afectar el derecho a la intimidad de los titulares de la información. Así mismo, contienen información exclusiva del IGAC cuyo acceso no autorizado puede afectar el funcionamiento interno del Instituto.</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</si>
  <si>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t>
  </si>
  <si>
    <t xml:space="preserve">El conocimiento de los recursos de conectividad es exclusivo del IGAC y su acceso no autorizado puede afectar el funcionamiento del Instituto. </t>
  </si>
  <si>
    <t xml:space="preserve">Las bases de datos contienen datos semi-privados, privados, sensibles y/o de menores  que pueden afectar el derecho a la intimidad de los titulares de la información. Así mismo, contienen información exclusiva del IGAC cuyo acceso no autorizado puede afectar el funcionamiento de este Instituto. </t>
  </si>
  <si>
    <t>El conocimiento del código fuente de los sistemas de información es exclusivo del IGAC y su acceso no autorizado puede afectar el funcionamiento del Instituto.</t>
  </si>
  <si>
    <t xml:space="preserve">Contiene datos semi-privados, privados,  sensibles y/o de menores que pueden afectar el derecho a la intimidad de los titulares de la información. Así mismo, contienen información exclusiva del IGAC cuyo acceso no autorizado puede afectar el funcionamiento de este Instituto. 
</t>
  </si>
  <si>
    <t>La configuración de los ambientes de desarrollo y pruebas puede tener la misma información de la configuración del ambiente de producción, cuyo conocimiento es exclusivo del IGAC y su acceso no autorizado puede afectar el funcionamiento del Instituto.</t>
  </si>
  <si>
    <r>
      <t xml:space="preserve">Ley 1712 de 2014, art. 18, lit. a: </t>
    </r>
    <r>
      <rPr>
        <i/>
        <sz val="11"/>
        <color theme="1"/>
        <rFont val="Calibri"/>
        <family val="2"/>
      </rPr>
      <t>"El derecho de toda persona a la intimidad, bajo las limitaciones propias que impone la condición de servidor público, en concordancia con lo estipulado por el artículo 24 de la Ley 1437 de 2011."</t>
    </r>
    <r>
      <rPr>
        <sz val="11"/>
        <color theme="1"/>
        <rFont val="Calibri"/>
        <family val="2"/>
      </rPr>
      <t xml:space="preserve">
Ley 1712 de 2014, art. 18, lit. c: </t>
    </r>
    <r>
      <rPr>
        <i/>
        <sz val="11"/>
        <color theme="1"/>
        <rFont val="Calibri"/>
        <family val="2"/>
      </rPr>
      <t>"Los secretos comerciales, industriales y profesionales"</t>
    </r>
    <r>
      <rPr>
        <sz val="11"/>
        <color theme="1"/>
        <rFont val="Calibri"/>
        <family val="2"/>
      </rPr>
      <t xml:space="preserve">
Información Pública Clasificada</t>
    </r>
  </si>
  <si>
    <t>PLANES, PROGRAMAS Y PROYECTOS, ASESORÍA, CONSULTORÍA Y COOPERACIÓN</t>
  </si>
  <si>
    <t>Solicitudes recibidas y/o pliegos, propuesta, Informe de avance o seguimiento de actividades, Documentos Técnicos</t>
  </si>
  <si>
    <t xml:space="preserve">CONVENCIONES Y ENCUENTROS, EVENTOS </t>
  </si>
  <si>
    <t>Presentación, listado de asistencia, memorias y ponencias.</t>
  </si>
  <si>
    <t>ESTÁNDARES Y POLÍTICAS, ESTÁNDARES DE INFORMACIÓN GEOGRÁFICA</t>
  </si>
  <si>
    <t>Documentos técnicos (Secretaría Técnica).</t>
  </si>
  <si>
    <t>ESTÁNDARES Y POLÍTICAS, Políticas de información geográfica</t>
  </si>
  <si>
    <t>Documentos técnicos</t>
  </si>
  <si>
    <t>ESTÁNDARES Y POLÍTICAS, Gestión de Tecnologías geoespaciales.</t>
  </si>
  <si>
    <t xml:space="preserve">Documentos técnicos, Informes de avance, Informes, Indicadores de gestión, Etapas del proyecto. </t>
  </si>
  <si>
    <t>GEOPORTALES Y GEOSERVICIOS</t>
  </si>
  <si>
    <t xml:space="preserve">*Portal ICDE. (Plan Nacional de Desarrollo - Catálogo Nacional de Metadatos - Indicadores SINERGIA).
*Geoportal Geográfico Nacional. (Ambiente de Pruebas).
</t>
  </si>
  <si>
    <t>SECRETARÍA TÉCNICA, Infraestructura Colombiana de Datos Espaciales (ICDE)</t>
  </si>
  <si>
    <t xml:space="preserve">Documentos técnicos, Actas de reuniones plenarias ICDE, Lista de expositores, Memorias y Ponencias, Base de datos Comunidad ICDE (clientes y/o usuarios) </t>
  </si>
  <si>
    <r>
      <t>Ley 1712 de 2014, artículo 18, literal a:</t>
    </r>
    <r>
      <rPr>
        <i/>
        <sz val="11"/>
        <rFont val="Calibri"/>
        <family val="2"/>
      </rPr>
      <t xml:space="preserve"> "El derecho de toda persona a la intimidad, bajo las limitaciones propias que impone la condición de servidor público, en concordancia con lo estipulado por el artículo 24 de la Ley 1437 de 2011.</t>
    </r>
    <r>
      <rPr>
        <sz val="11"/>
        <rFont val="Calibri"/>
        <family val="2"/>
      </rPr>
      <t>"
Información Pública Clasificada</t>
    </r>
  </si>
  <si>
    <t>Derecho a la intimidad (C.P, art. 15)
Reserva de la información y documentos que involucren derechos a la privacidad e intimidad de las personas (C.P.A.C.A, art. 24, num. 7)
Autorización del titular de los datos personales (Ley 1581 de 2012, art. 9)
Datos privados y semiprivados (Ley 1266 de 2008, art. 3, lit. g y h)</t>
  </si>
  <si>
    <t xml:space="preserve">Las listas de estudiantes contienen datos semi-privados y privados que pueden afectar el derecho a la intimidad de los titulares de la información. </t>
  </si>
  <si>
    <t>Parcial
Cuando la totalidad de la información contenida en un documento no esté protegida por una excepción legal, se podrá publicar la información manteniendo la reserva únicamente de la parte indispensable, según lo dispuesto en el artículo 21 de la Ley 1712 de 2014.
Se podrán entregar cifras generales.</t>
  </si>
  <si>
    <r>
      <t xml:space="preserve">Ley 1712 de 2014, artículo 19, par: </t>
    </r>
    <r>
      <rPr>
        <i/>
        <sz val="11"/>
        <rFont val="Calibri"/>
        <family val="2"/>
        <scheme val="minor"/>
      </rPr>
      <t xml:space="preserve">"Se exceptúan también los documentos que contengan las opiniones o puntos de vista que formen parte del proceso deliberativo de los servidores públicos"
</t>
    </r>
    <r>
      <rPr>
        <sz val="11"/>
        <rFont val="Calibri"/>
        <family val="2"/>
        <scheme val="minor"/>
      </rPr>
      <t>Información Pública Reservada</t>
    </r>
  </si>
  <si>
    <t>Libertad de expresión (C.P, art. 16)</t>
  </si>
  <si>
    <t>Los documentos técnicos pueden contener  opiniones o puntos de vista de los servidores públicos que forman parte del proceso deliberativo.</t>
  </si>
  <si>
    <t>Parcial
Cuando la totalidad de la información contenida en un documento no esté protegida por una excepción legal, se podrá publicar la información manteniendo la reserva únicamente de la parte indispensable, según lo dispuesto en el artículo 21 de la Ley</t>
  </si>
  <si>
    <r>
      <t>Ley 1712 de 2014, artículo 18, literal c:</t>
    </r>
    <r>
      <rPr>
        <i/>
        <sz val="11"/>
        <rFont val="Calibri"/>
        <family val="2"/>
      </rPr>
      <t xml:space="preserve"> "Los secretos comerciales, industriales y profesionales"</t>
    </r>
    <r>
      <rPr>
        <sz val="11"/>
        <rFont val="Calibri"/>
        <family val="2"/>
      </rPr>
      <t xml:space="preserve">
Información Pública Clasificada</t>
    </r>
  </si>
  <si>
    <t>Secretos comerciales, industriales y profesionales (C.p., art.74)
Reserva del secreto profesional (C.P.A.C.A., artículo 24, num 7)</t>
  </si>
  <si>
    <t>Los ambientes de pruebas son de uso exclusivo del IGAC y su acceso no autorizado puede afectar el funcionamiento del Instituto.</t>
  </si>
  <si>
    <t>CIAF_OFICINA 216</t>
  </si>
  <si>
    <t>.pdf, .word</t>
  </si>
  <si>
    <t>ARCHIVO FÍSICO GIT ICDE</t>
  </si>
  <si>
    <t>Estrategicos</t>
  </si>
  <si>
    <t>Direccionamiento Estratégico y Planeación</t>
  </si>
  <si>
    <t>Gestión de Comunicaciones</t>
  </si>
  <si>
    <t>Gestión de Servicio Al Ciudadano</t>
  </si>
  <si>
    <t>Misionales</t>
  </si>
  <si>
    <t>Gestión de Información Geográfica</t>
  </si>
  <si>
    <t>Cartográfica - Geodésica - Geográfica - Agrológica</t>
  </si>
  <si>
    <t>Gestión Comercial</t>
  </si>
  <si>
    <t>Gestión Catastral</t>
  </si>
  <si>
    <t>Gestión de Regulación y Habilitación</t>
  </si>
  <si>
    <t>Innovación y Gestión del Conocimiento Aplicado</t>
  </si>
  <si>
    <t>Apoyo</t>
  </si>
  <si>
    <t>Gestión Contractual</t>
  </si>
  <si>
    <t>Gestión Financiera</t>
  </si>
  <si>
    <t>Gestión Administrativa</t>
  </si>
  <si>
    <t>Gestión Jurídica</t>
  </si>
  <si>
    <t>Gestión de Talento Humano</t>
  </si>
  <si>
    <t>Gestión Documental</t>
  </si>
  <si>
    <t>Gestión de Sistemas de Información e Infraestructura</t>
  </si>
  <si>
    <t>Evaluación</t>
  </si>
  <si>
    <t>Gestión Disciplinaria</t>
  </si>
  <si>
    <t>Seguimiento y Evaluación</t>
  </si>
  <si>
    <t>Secretaria General</t>
  </si>
  <si>
    <t>Subdirección de Talento Humano</t>
  </si>
  <si>
    <t>Subdirección Administrativa y Financiera</t>
  </si>
  <si>
    <t>Dirección General</t>
  </si>
  <si>
    <t>Oficina Asesora Jurídica</t>
  </si>
  <si>
    <t>Oficina Asesora de Comunicaciones</t>
  </si>
  <si>
    <t>Oficina de Control Interno</t>
  </si>
  <si>
    <t>Oficina de Relación con el Ciudadano</t>
  </si>
  <si>
    <t>Subdirección General</t>
  </si>
  <si>
    <t>Oficina Comercial</t>
  </si>
  <si>
    <t>Dirección de Gestión de Información Geográfica</t>
  </si>
  <si>
    <t>Subdirección Cartográfica y Geodésica</t>
  </si>
  <si>
    <t>Subdirección de Geografía</t>
  </si>
  <si>
    <t>Laboratorio Nacional de Suelos</t>
  </si>
  <si>
    <t>Dirección de Gestión Catastral</t>
  </si>
  <si>
    <t>Subdirección de Proyectos</t>
  </si>
  <si>
    <t>Subdirección de Avaluós</t>
  </si>
  <si>
    <t xml:space="preserve">Dirección de Tecnologías de Información y Comunicaciones </t>
  </si>
  <si>
    <t>Subdirección de Información</t>
  </si>
  <si>
    <t>Subdirección Sistemas de Información</t>
  </si>
  <si>
    <t>Subdirección de Infraestructura Tecnológica</t>
  </si>
  <si>
    <t>Dirección de Investigación y Prospectiva</t>
  </si>
  <si>
    <t>Observatorio Inmobiliario</t>
  </si>
  <si>
    <t>Dirección de Regulación y Habilitación</t>
  </si>
  <si>
    <t>Oficina Asesora Planeación</t>
  </si>
  <si>
    <t>Oficina Relación con el Ciudadano</t>
  </si>
  <si>
    <t>Dirección de Información Geográfica</t>
  </si>
  <si>
    <t>Secretaria General - Subdirección administrativa y Financiera</t>
  </si>
  <si>
    <t xml:space="preserve">Secretaria General - Sibdirección de Talento Humano </t>
  </si>
  <si>
    <t>Oficina de Control Interno Disciplinario</t>
  </si>
  <si>
    <t>Oficina Control Interno</t>
  </si>
  <si>
    <t>Servidores fisícos y virtuales de sistemas de información y bases de datos que soportan la operacón de Dirección de Tecnologías de Información y Comunicaciones .</t>
  </si>
  <si>
    <t>Bases de datos estructuradas que soportan las aplicaciones y sistemas de información de Infraestructura de Dirección de Tecnologías de Información y Comunicaciones .</t>
  </si>
  <si>
    <t>REPOSITORIO IGACNAS Y TORTOISE
https://drive.google.com/drive/folders/1IRJDQaVuPQ_0K6aHMgHqEBhYRMDirección de Tecnologías de Información y Comunicaciones Gok
Repositorio_2019 (OFCIAF032)</t>
  </si>
  <si>
    <t>\\Srvcohum1\IDE_2017\PROYECTO 2\7. Foro ICDE
https://drive.google.com/drive/folders/1IRJDQaVuPQ_0K6aHMgHqEBhYRMDirección de Tecnologías de Información y Comunicaciones Gok
Repositorio_2019 (OFCIAF032) 2018 - 2019
DISCO DURO EXTERNO ANUAL</t>
  </si>
  <si>
    <t>\\Srvcohum1\IDE_2017
https://drive.google.com/drive/folders/1IRJDQaVuPQ_0K6aHMgHqEBhYRMDirección de Tecnologías de Información y Comunicaciones Gok
Repositorio_2019 (OFCIAF032)</t>
  </si>
  <si>
    <t xml:space="preserve">\\Srvcohum1\IDE_2017\PROYECTO 3\3. PGN
\\Srvcohum1\IDE_2017\PROYECTO 3\4. Portal ICDE
\\Srvcohum1\IDE_2017\PROYECTO 3\5. Metadatos expuestos visor
https://drive.google.com/drive/folders/1IRJDQaVuPQ_0K6aHMgHqEBhYRMDirección de Tecnologías de Información y Comunicaciones Gok
Repositorio_2019 (OFCIAF032)
SECAMET01 (172.17.2.41 / Gestor de Metadatos - Semana geomática)
SRICDE03 ( 172.17.3.102 / ICDE-NUEVO)
SRVPGN03 (172.17.3.107 / PGN -Nuevo) </t>
  </si>
  <si>
    <t>Procesos Del Igac</t>
  </si>
  <si>
    <t>Administradores Infraestructura, Administradores Bases De Datos, Partes Interesadas</t>
  </si>
  <si>
    <t>Administradores Infraestructura, Proveedores.</t>
  </si>
  <si>
    <t>Mesa De Servicios, Proveedores, Partes Interesadas</t>
  </si>
  <si>
    <t>Administradores Infraestructura, Procesos Del Igac</t>
  </si>
  <si>
    <t>Administradores Infraestructura, Proveedores, Partes Interesadas</t>
  </si>
  <si>
    <t>Desarrolladores, Proveedores, Partes Interesadas</t>
  </si>
  <si>
    <t>Administradores Infraestructura, Proveedores, Procesos Del Igac</t>
  </si>
  <si>
    <t>Administradores Infraestructura, Proveedores,</t>
  </si>
  <si>
    <t>Administradores Infraestructura, Mesa De Servicios</t>
  </si>
  <si>
    <t>Administradores Infraestructura</t>
  </si>
  <si>
    <t>Desarrolladores, Partes Interesadas</t>
  </si>
  <si>
    <t>Dirección De Tecnologías De Información Y Comunicaciones, Procesos, Partes Interesadas</t>
  </si>
  <si>
    <t>Administradores Bd, Administrador Principal, Administradores Delegados</t>
  </si>
  <si>
    <t>Administradores De Servidores</t>
  </si>
  <si>
    <t xml:space="preserve">Todos Los Procesos Del Igac, Partes Interesadas
</t>
  </si>
  <si>
    <t>Todos Los Procesos Del Igac, Usuarios Internos, Partes Interesadas</t>
  </si>
  <si>
    <t>Dirección de Tecnologías de Información y Comunicaciones, Ingenieros  De Las Territoriales</t>
  </si>
  <si>
    <t>Dirección de Tecnologías de Información y Comunicaciones, Procesos, Partes Interesadas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</si>
</sst>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b/>
      <sz val="20"/>
      <color theme="1"/>
      <name val="Arial"/>
      <family val="2"/>
    </font>
    <font>
      <sz val="16"/>
      <color theme="1"/>
      <name val="Arial"/>
      <family val="2"/>
    </font>
    <font>
      <sz val="12"/>
      <color theme="1"/>
      <name val="Arial"/>
      <family val="2"/>
    </font>
    <font>
      <sz val="12"/>
      <color theme="1"/>
      <name val="Calibri"/>
      <family val="2"/>
      <scheme val="minor"/>
    </font>
    <font>
      <b/>
      <sz val="10"/>
      <color theme="1"/>
      <name val="Arial"/>
      <family val="2"/>
    </font>
    <font>
      <sz val="12"/>
      <name val="Calibri"/>
      <family val="2"/>
      <scheme val="minor"/>
    </font>
    <font>
      <sz val="10"/>
      <name val="Arial"/>
      <family val="2"/>
    </font>
    <font>
      <b/>
      <sz val="10"/>
      <color indexed="81"/>
      <name val="Calibri"/>
      <family val="2"/>
    </font>
    <font>
      <sz val="10"/>
      <color indexed="81"/>
      <name val="Calibri"/>
      <family val="2"/>
    </font>
    <font>
      <sz val="9"/>
      <color indexed="81"/>
      <name val="Tahoma"/>
      <family val="2"/>
    </font>
    <font>
      <sz val="10"/>
      <name val="Tahoma"/>
      <family val="2"/>
    </font>
    <font>
      <sz val="10"/>
      <color rgb="FF000000"/>
      <name val="Arial"/>
      <family val="2"/>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b/>
      <u/>
      <sz val="10"/>
      <color theme="1"/>
      <name val="Calibri"/>
      <family val="2"/>
      <scheme val="minor"/>
    </font>
    <font>
      <i/>
      <sz val="11"/>
      <color theme="1"/>
      <name val="Calibri"/>
      <family val="2"/>
      <scheme val="minor"/>
    </font>
    <font>
      <b/>
      <u/>
      <sz val="11"/>
      <color theme="1"/>
      <name val="Calibri"/>
      <family val="2"/>
      <scheme val="minor"/>
    </font>
    <font>
      <u/>
      <sz val="11"/>
      <color rgb="FFFF0000"/>
      <name val="Calibri"/>
      <family val="2"/>
      <scheme val="minor"/>
    </font>
    <font>
      <u/>
      <sz val="11"/>
      <color theme="1"/>
      <name val="Calibri"/>
      <family val="2"/>
      <scheme val="minor"/>
    </font>
    <font>
      <b/>
      <sz val="14"/>
      <color theme="1"/>
      <name val="Arial"/>
      <family val="2"/>
    </font>
    <font>
      <b/>
      <sz val="10"/>
      <name val="Arial"/>
      <family val="2"/>
    </font>
    <font>
      <sz val="10"/>
      <color rgb="FF000000"/>
      <name val="Calibri"/>
      <family val="2"/>
    </font>
    <font>
      <sz val="9"/>
      <color theme="1"/>
      <name val="Calibri"/>
      <family val="2"/>
    </font>
    <font>
      <sz val="11"/>
      <color theme="1"/>
      <name val="Calibri"/>
      <family val="2"/>
    </font>
    <font>
      <sz val="11"/>
      <name val="Calibri"/>
      <family val="2"/>
    </font>
    <font>
      <i/>
      <sz val="11"/>
      <name val="Calibri"/>
      <family val="2"/>
    </font>
    <font>
      <b/>
      <sz val="10"/>
      <color rgb="FF000000"/>
      <name val="Calibri"/>
      <family val="2"/>
    </font>
    <font>
      <sz val="18"/>
      <color theme="1"/>
      <name val="Arial"/>
      <family val="2"/>
    </font>
    <font>
      <sz val="14"/>
      <color theme="0"/>
      <name val="Calibri"/>
      <family val="2"/>
    </font>
    <font>
      <sz val="12"/>
      <color theme="0"/>
      <name val="Calibri"/>
      <family val="2"/>
    </font>
    <font>
      <sz val="10"/>
      <color theme="0"/>
      <name val="Calibri"/>
      <family val="2"/>
    </font>
    <font>
      <b/>
      <sz val="9"/>
      <color theme="1"/>
      <name val="Calibri"/>
      <family val="2"/>
    </font>
    <font>
      <b/>
      <sz val="11"/>
      <color theme="0"/>
      <name val="Calibri"/>
      <family val="2"/>
    </font>
    <font>
      <b/>
      <sz val="8"/>
      <color theme="1"/>
      <name val="Calibri"/>
      <family val="2"/>
    </font>
    <font>
      <b/>
      <i/>
      <sz val="11"/>
      <name val="Calibri"/>
      <family val="2"/>
    </font>
    <font>
      <sz val="11"/>
      <color rgb="FF000000"/>
      <name val="Calibri"/>
      <family val="2"/>
    </font>
    <font>
      <i/>
      <sz val="11"/>
      <color theme="1"/>
      <name val="Calibri"/>
      <family val="2"/>
    </font>
    <font>
      <sz val="11"/>
      <name val="Calibri"/>
      <family val="2"/>
      <scheme val="minor"/>
    </font>
    <font>
      <i/>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5"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theme="0"/>
        <bgColor rgb="FFC6EFCE"/>
      </patternFill>
    </fill>
    <fill>
      <patternFill patternType="solid">
        <fgColor theme="0"/>
      </patternFill>
    </fill>
    <fill>
      <patternFill patternType="solid">
        <fgColor theme="0"/>
        <bgColor rgb="FFF4CCCC"/>
      </patternFill>
    </fill>
    <fill>
      <patternFill patternType="solid">
        <fgColor theme="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FF00"/>
        <bgColor indexed="64"/>
      </patternFill>
    </fill>
    <fill>
      <patternFill patternType="lightUp">
        <fgColor theme="0" tint="-0.24994659260841701"/>
        <bgColor theme="0"/>
      </patternFill>
    </fill>
    <fill>
      <patternFill patternType="solid">
        <fgColor rgb="FFFFFFFF"/>
        <bgColor rgb="FFFFFFFF"/>
      </patternFill>
    </fill>
    <fill>
      <patternFill patternType="lightDown">
        <fgColor theme="0" tint="-0.24994659260841701"/>
        <bgColor rgb="FFFFFFFF"/>
      </patternFill>
    </fill>
    <fill>
      <patternFill patternType="solid">
        <fgColor indexed="65"/>
        <bgColor theme="0" tint="-0.24994659260841701"/>
      </patternFill>
    </fill>
    <fill>
      <patternFill patternType="solid">
        <fgColor theme="0" tint="-0.1499984740745262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indexed="64"/>
      </bottom>
      <diagonal/>
    </border>
    <border>
      <left style="thin">
        <color auto="1"/>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s>
  <cellStyleXfs count="14">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7" fillId="9" borderId="0" applyNumberFormat="0" applyBorder="0" applyAlignment="0" applyProtection="0"/>
    <xf numFmtId="0" fontId="12" fillId="0" borderId="0"/>
    <xf numFmtId="0" fontId="15" fillId="0" borderId="0"/>
    <xf numFmtId="0" fontId="15" fillId="0" borderId="0"/>
    <xf numFmtId="0" fontId="19" fillId="0" borderId="0"/>
    <xf numFmtId="0" fontId="1" fillId="0" borderId="0"/>
  </cellStyleXfs>
  <cellXfs count="171">
    <xf numFmtId="0" fontId="0" fillId="0" borderId="0" xfId="0"/>
    <xf numFmtId="1" fontId="11" fillId="0" borderId="5" xfId="0" applyNumberFormat="1" applyFont="1" applyBorder="1" applyAlignment="1" applyProtection="1">
      <alignment horizontal="center" vertical="center" wrapText="1"/>
      <protection locked="0"/>
    </xf>
    <xf numFmtId="0" fontId="12" fillId="0" borderId="0" xfId="9"/>
    <xf numFmtId="0" fontId="8" fillId="0" borderId="0" xfId="0" applyFont="1" applyBorder="1" applyAlignment="1" applyProtection="1">
      <alignment vertical="center" wrapText="1"/>
      <protection locked="0"/>
    </xf>
    <xf numFmtId="0" fontId="8" fillId="0" borderId="0" xfId="0" applyFont="1" applyAlignment="1" applyProtection="1">
      <alignment vertical="center" wrapText="1"/>
      <protection locked="0"/>
    </xf>
    <xf numFmtId="0" fontId="14" fillId="0" borderId="0" xfId="9" applyFont="1"/>
    <xf numFmtId="0" fontId="15" fillId="0" borderId="0" xfId="0" applyFont="1" applyBorder="1" applyAlignment="1" applyProtection="1">
      <alignment vertical="center" wrapText="1"/>
      <protection locked="0"/>
    </xf>
    <xf numFmtId="0" fontId="15" fillId="0" borderId="0" xfId="0" applyNumberFormat="1" applyFont="1" applyBorder="1" applyAlignment="1" applyProtection="1">
      <alignment vertical="center" wrapText="1"/>
      <protection locked="0"/>
    </xf>
    <xf numFmtId="14" fontId="15" fillId="0" borderId="0" xfId="0" applyNumberFormat="1" applyFont="1" applyBorder="1" applyAlignment="1" applyProtection="1">
      <alignment vertical="center" wrapText="1"/>
      <protection locked="0"/>
    </xf>
    <xf numFmtId="0" fontId="8" fillId="0" borderId="0" xfId="0" applyNumberFormat="1" applyFont="1" applyBorder="1" applyAlignment="1" applyProtection="1">
      <alignment vertical="center" wrapText="1"/>
      <protection locked="0"/>
    </xf>
    <xf numFmtId="14" fontId="8" fillId="0" borderId="0" xfId="0" applyNumberFormat="1" applyFont="1" applyBorder="1" applyAlignment="1" applyProtection="1">
      <alignment vertical="center" wrapText="1"/>
      <protection locked="0"/>
    </xf>
    <xf numFmtId="0" fontId="0" fillId="0" borderId="0" xfId="0" applyAlignment="1">
      <alignment wrapText="1"/>
    </xf>
    <xf numFmtId="0" fontId="20" fillId="0" borderId="0" xfId="0" applyFont="1"/>
    <xf numFmtId="0" fontId="21" fillId="14" borderId="5" xfId="0" applyFont="1" applyFill="1" applyBorder="1" applyAlignment="1">
      <alignment horizontal="center" vertical="center"/>
    </xf>
    <xf numFmtId="0" fontId="22" fillId="18" borderId="5" xfId="0" applyFont="1" applyFill="1" applyBorder="1" applyAlignment="1">
      <alignment horizontal="center" vertical="center" wrapText="1"/>
    </xf>
    <xf numFmtId="0" fontId="22" fillId="19" borderId="5" xfId="0" applyFont="1" applyFill="1" applyBorder="1" applyAlignment="1">
      <alignment horizontal="center" vertical="center" wrapText="1"/>
    </xf>
    <xf numFmtId="0" fontId="0" fillId="0" borderId="0" xfId="0" applyAlignment="1">
      <alignment vertical="center"/>
    </xf>
    <xf numFmtId="0" fontId="21" fillId="14" borderId="12" xfId="0" applyFont="1" applyFill="1" applyBorder="1" applyAlignment="1">
      <alignment horizontal="center" vertical="center" wrapText="1"/>
    </xf>
    <xf numFmtId="0" fontId="6" fillId="0" borderId="0" xfId="0" applyFont="1" applyAlignment="1">
      <alignment vertical="center" wrapText="1"/>
    </xf>
    <xf numFmtId="0" fontId="6" fillId="21" borderId="0" xfId="0" applyFont="1" applyFill="1" applyAlignment="1">
      <alignment vertical="center" wrapText="1"/>
    </xf>
    <xf numFmtId="0" fontId="6" fillId="0" borderId="0" xfId="0" applyFont="1" applyAlignment="1">
      <alignment horizontal="justify" vertical="center" wrapText="1"/>
    </xf>
    <xf numFmtId="0" fontId="0" fillId="0" borderId="11" xfId="0" applyBorder="1" applyAlignment="1">
      <alignment horizontal="justify" vertical="center" wrapText="1"/>
    </xf>
    <xf numFmtId="0" fontId="24" fillId="0" borderId="5" xfId="0" applyFont="1" applyBorder="1" applyAlignment="1">
      <alignment horizontal="justify" vertical="center" wrapText="1"/>
    </xf>
    <xf numFmtId="0" fontId="0" fillId="0" borderId="5" xfId="0"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0" xfId="0" applyBorder="1" applyAlignment="1">
      <alignment horizontal="justify" vertical="center" wrapText="1"/>
    </xf>
    <xf numFmtId="0" fontId="0" fillId="0" borderId="13" xfId="0" applyBorder="1" applyAlignment="1">
      <alignment horizontal="justify" vertical="center" wrapText="1"/>
    </xf>
    <xf numFmtId="0" fontId="0" fillId="0" borderId="11" xfId="0" applyBorder="1" applyAlignment="1">
      <alignment vertical="center"/>
    </xf>
    <xf numFmtId="0" fontId="0" fillId="0" borderId="9" xfId="0" applyBorder="1" applyAlignment="1">
      <alignment horizontal="justify" vertical="center" wrapText="1"/>
    </xf>
    <xf numFmtId="0" fontId="0" fillId="0" borderId="3" xfId="0"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horizontal="justify" vertical="center" wrapText="1"/>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22" fillId="0" borderId="0" xfId="0" applyFont="1" applyAlignment="1">
      <alignment horizontal="center" vertical="center"/>
    </xf>
    <xf numFmtId="0" fontId="0" fillId="0" borderId="0" xfId="0" applyAlignment="1">
      <alignment horizontal="justify" vertical="center"/>
    </xf>
    <xf numFmtId="0" fontId="31"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5" fillId="0" borderId="0" xfId="0" applyNumberFormat="1" applyFont="1" applyFill="1" applyBorder="1" applyAlignment="1" applyProtection="1">
      <alignment horizontal="justify" vertical="center" wrapText="1"/>
      <protection locked="0"/>
    </xf>
    <xf numFmtId="0" fontId="8" fillId="0" borderId="0" xfId="0" applyNumberFormat="1" applyFont="1" applyFill="1" applyBorder="1" applyAlignment="1" applyProtection="1">
      <alignment horizontal="justify" vertical="center" wrapText="1"/>
      <protection locked="0"/>
    </xf>
    <xf numFmtId="0" fontId="15" fillId="0" borderId="0" xfId="0" applyNumberFormat="1" applyFont="1" applyBorder="1" applyAlignment="1" applyProtection="1">
      <alignment horizontal="justify" vertical="center" wrapText="1"/>
      <protection locked="0"/>
    </xf>
    <xf numFmtId="0" fontId="8" fillId="0" borderId="0" xfId="0" applyNumberFormat="1" applyFont="1" applyBorder="1" applyAlignment="1" applyProtection="1">
      <alignment horizontal="justify" vertical="center" wrapText="1"/>
      <protection locked="0"/>
    </xf>
    <xf numFmtId="0" fontId="15" fillId="0" borderId="0" xfId="0" applyFont="1" applyBorder="1" applyAlignment="1" applyProtection="1">
      <alignment horizontal="justify" vertical="center" wrapText="1"/>
      <protection locked="0"/>
    </xf>
    <xf numFmtId="0" fontId="8" fillId="0" borderId="0" xfId="0" applyFont="1" applyBorder="1" applyAlignment="1" applyProtection="1">
      <alignment horizontal="justify" vertical="center" wrapText="1"/>
      <protection locked="0"/>
    </xf>
    <xf numFmtId="14" fontId="15" fillId="0" borderId="0" xfId="0" applyNumberFormat="1" applyFont="1" applyBorder="1" applyAlignment="1" applyProtection="1">
      <alignment horizontal="center" vertical="center" wrapText="1"/>
      <protection locked="0"/>
    </xf>
    <xf numFmtId="14" fontId="8" fillId="0" borderId="0" xfId="0" applyNumberFormat="1" applyFont="1" applyBorder="1" applyAlignment="1" applyProtection="1">
      <alignment horizontal="center" vertical="center" wrapText="1"/>
      <protection locked="0"/>
    </xf>
    <xf numFmtId="0" fontId="35" fillId="0" borderId="5" xfId="0" applyFont="1" applyBorder="1" applyAlignment="1">
      <alignment horizontal="center" vertical="center" wrapText="1"/>
    </xf>
    <xf numFmtId="0" fontId="12" fillId="0" borderId="0" xfId="9" applyAlignment="1">
      <alignment vertical="center"/>
    </xf>
    <xf numFmtId="14" fontId="9" fillId="0" borderId="5" xfId="0" applyNumberFormat="1" applyFont="1" applyBorder="1" applyAlignment="1" applyProtection="1">
      <alignment horizontal="center" vertical="center" wrapText="1"/>
      <protection locked="0"/>
    </xf>
    <xf numFmtId="0" fontId="40" fillId="0" borderId="0" xfId="9" applyFont="1" applyAlignment="1">
      <alignment vertical="center"/>
    </xf>
    <xf numFmtId="0" fontId="41" fillId="0" borderId="0" xfId="0" applyFont="1" applyAlignment="1" applyProtection="1">
      <alignment horizontal="center" vertical="center" wrapText="1"/>
      <protection locked="0"/>
    </xf>
    <xf numFmtId="0" fontId="42" fillId="30" borderId="11" xfId="0" applyFont="1" applyFill="1" applyBorder="1" applyAlignment="1" applyProtection="1">
      <alignment horizontal="center" vertical="center" wrapText="1"/>
      <protection locked="0"/>
    </xf>
    <xf numFmtId="0" fontId="33" fillId="0" borderId="0" xfId="9" applyFont="1" applyAlignment="1">
      <alignment vertical="center"/>
    </xf>
    <xf numFmtId="0" fontId="42" fillId="0" borderId="0" xfId="0" applyFont="1" applyAlignment="1" applyProtection="1">
      <alignment horizontal="center" vertical="center" wrapText="1"/>
      <protection locked="0"/>
    </xf>
    <xf numFmtId="0" fontId="42" fillId="30" borderId="12" xfId="0" applyFont="1" applyFill="1" applyBorder="1" applyAlignment="1" applyProtection="1">
      <alignment horizontal="center" vertical="center" wrapText="1"/>
      <protection locked="0"/>
    </xf>
    <xf numFmtId="0" fontId="33" fillId="0" borderId="0" xfId="0" applyFont="1" applyAlignment="1" applyProtection="1">
      <alignment vertical="center" wrapText="1"/>
      <protection locked="0"/>
    </xf>
    <xf numFmtId="0" fontId="33" fillId="0" borderId="0" xfId="9" applyFont="1" applyAlignment="1">
      <alignment horizontal="center" vertical="center"/>
    </xf>
    <xf numFmtId="0" fontId="33" fillId="0" borderId="0" xfId="0" applyFont="1" applyAlignment="1" applyProtection="1">
      <alignment horizontal="center" vertical="center" wrapText="1"/>
      <protection locked="0"/>
    </xf>
    <xf numFmtId="0" fontId="43" fillId="0" borderId="0" xfId="9" applyFont="1" applyAlignment="1">
      <alignment vertical="center"/>
    </xf>
    <xf numFmtId="0" fontId="43" fillId="0" borderId="0" xfId="0" applyFont="1" applyAlignment="1" applyProtection="1">
      <alignment vertical="center" wrapText="1"/>
      <protection locked="0"/>
    </xf>
    <xf numFmtId="0" fontId="15" fillId="0" borderId="0" xfId="0" applyFont="1" applyBorder="1" applyAlignment="1" applyProtection="1">
      <alignment horizontal="center" vertical="center" wrapText="1"/>
      <protection locked="0"/>
    </xf>
    <xf numFmtId="0" fontId="15" fillId="0" borderId="0" xfId="0" applyNumberFormat="1"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NumberFormat="1" applyFont="1" applyBorder="1" applyAlignment="1" applyProtection="1">
      <alignment horizontal="center" vertical="center" wrapText="1"/>
      <protection locked="0"/>
    </xf>
    <xf numFmtId="0" fontId="45" fillId="13" borderId="5" xfId="1" applyFont="1" applyFill="1" applyBorder="1" applyAlignment="1" applyProtection="1">
      <alignment horizontal="center" vertical="center" wrapText="1"/>
      <protection locked="0"/>
    </xf>
    <xf numFmtId="0" fontId="35" fillId="13" borderId="5" xfId="5" applyNumberFormat="1" applyFont="1" applyFill="1" applyBorder="1" applyAlignment="1" applyProtection="1">
      <alignment vertical="center" wrapText="1"/>
      <protection locked="0"/>
    </xf>
    <xf numFmtId="0" fontId="35" fillId="13" borderId="5" xfId="5" applyNumberFormat="1" applyFont="1" applyFill="1" applyBorder="1" applyAlignment="1" applyProtection="1">
      <alignment horizontal="justify" vertical="center" wrapText="1"/>
      <protection locked="0"/>
    </xf>
    <xf numFmtId="0" fontId="35" fillId="10" borderId="5" xfId="0" applyFont="1" applyFill="1" applyBorder="1" applyAlignment="1">
      <alignment horizontal="justify" vertical="center" wrapText="1"/>
    </xf>
    <xf numFmtId="0" fontId="35" fillId="10" borderId="5" xfId="0" applyFont="1" applyFill="1" applyBorder="1" applyAlignment="1">
      <alignment horizontal="center" vertical="center" wrapText="1"/>
    </xf>
    <xf numFmtId="14" fontId="35" fillId="10" borderId="5" xfId="0" applyNumberFormat="1" applyFont="1" applyFill="1" applyBorder="1" applyAlignment="1">
      <alignment horizontal="center" vertical="center" wrapText="1"/>
    </xf>
    <xf numFmtId="0" fontId="35" fillId="13" borderId="5" xfId="5" applyNumberFormat="1" applyFont="1" applyFill="1" applyBorder="1" applyAlignment="1" applyProtection="1">
      <alignment horizontal="center" vertical="center" wrapText="1"/>
      <protection locked="0"/>
    </xf>
    <xf numFmtId="0" fontId="35" fillId="12" borderId="5" xfId="0" applyFont="1" applyFill="1" applyBorder="1" applyAlignment="1">
      <alignment horizontal="center" vertical="center" wrapText="1"/>
    </xf>
    <xf numFmtId="0" fontId="35" fillId="0" borderId="5" xfId="0" applyFont="1" applyBorder="1" applyAlignment="1" applyProtection="1">
      <alignment horizontal="center" vertical="center" wrapText="1"/>
      <protection locked="0"/>
    </xf>
    <xf numFmtId="14" fontId="35" fillId="0" borderId="5" xfId="0" applyNumberFormat="1" applyFont="1" applyBorder="1" applyAlignment="1" applyProtection="1">
      <alignment horizontal="center" vertical="center" wrapText="1"/>
      <protection locked="0"/>
    </xf>
    <xf numFmtId="0" fontId="46" fillId="22" borderId="5" xfId="0" applyFont="1" applyFill="1" applyBorder="1" applyAlignment="1">
      <alignment horizontal="right" vertical="center" wrapText="1"/>
    </xf>
    <xf numFmtId="14" fontId="35" fillId="10" borderId="5" xfId="0" applyNumberFormat="1" applyFont="1" applyFill="1" applyBorder="1" applyAlignment="1">
      <alignment horizontal="left" vertical="center" wrapText="1"/>
    </xf>
    <xf numFmtId="0" fontId="35" fillId="0" borderId="0" xfId="9" applyFont="1" applyFill="1"/>
    <xf numFmtId="0" fontId="35" fillId="0" borderId="0" xfId="2" applyFont="1" applyFill="1" applyBorder="1" applyAlignment="1" applyProtection="1">
      <alignment vertical="center" wrapText="1"/>
      <protection locked="0"/>
    </xf>
    <xf numFmtId="0" fontId="34" fillId="0" borderId="5" xfId="0" applyFont="1" applyBorder="1" applyAlignment="1">
      <alignment horizontal="center" vertical="center" wrapText="1"/>
    </xf>
    <xf numFmtId="0" fontId="46" fillId="0" borderId="5" xfId="0" applyFont="1" applyBorder="1" applyAlignment="1">
      <alignment horizontal="center" vertical="center" wrapText="1"/>
    </xf>
    <xf numFmtId="14" fontId="34" fillId="0" borderId="5" xfId="0" applyNumberFormat="1" applyFont="1" applyBorder="1" applyAlignment="1" applyProtection="1">
      <alignment horizontal="center" vertical="center" wrapText="1"/>
      <protection locked="0"/>
    </xf>
    <xf numFmtId="164" fontId="35" fillId="10" borderId="5" xfId="0" applyNumberFormat="1" applyFont="1" applyFill="1" applyBorder="1" applyAlignment="1">
      <alignment horizontal="center" vertical="center" wrapText="1"/>
    </xf>
    <xf numFmtId="0" fontId="35" fillId="0" borderId="0" xfId="5" applyFont="1" applyFill="1"/>
    <xf numFmtId="0" fontId="35" fillId="0" borderId="0" xfId="1" applyFont="1" applyFill="1" applyBorder="1" applyAlignment="1" applyProtection="1">
      <alignment vertical="center" wrapText="1"/>
      <protection locked="0"/>
    </xf>
    <xf numFmtId="0" fontId="35" fillId="0" borderId="5" xfId="0" applyFont="1" applyFill="1" applyBorder="1" applyAlignment="1">
      <alignment horizontal="center" vertical="center" wrapText="1"/>
    </xf>
    <xf numFmtId="0" fontId="35" fillId="0" borderId="0" xfId="8" applyFont="1" applyFill="1"/>
    <xf numFmtId="0" fontId="35" fillId="11" borderId="5" xfId="2" applyFont="1" applyFill="1" applyBorder="1" applyAlignment="1">
      <alignment horizontal="justify" vertical="center" wrapText="1"/>
    </xf>
    <xf numFmtId="0" fontId="35" fillId="23" borderId="16" xfId="0" applyFont="1" applyFill="1" applyBorder="1" applyAlignment="1">
      <alignment horizontal="center" vertical="center" wrapText="1"/>
    </xf>
    <xf numFmtId="0" fontId="35" fillId="13" borderId="5" xfId="2" applyFont="1" applyFill="1" applyBorder="1" applyAlignment="1">
      <alignment horizontal="justify" vertical="center" wrapText="1"/>
    </xf>
    <xf numFmtId="0" fontId="35" fillId="0" borderId="0" xfId="0" applyFont="1" applyFill="1" applyBorder="1" applyAlignment="1" applyProtection="1">
      <alignment vertical="center" wrapText="1"/>
      <protection locked="0"/>
    </xf>
    <xf numFmtId="0" fontId="35" fillId="13" borderId="5" xfId="0" applyFont="1" applyFill="1" applyBorder="1" applyAlignment="1">
      <alignment horizontal="center" vertical="center" wrapText="1"/>
    </xf>
    <xf numFmtId="164" fontId="35" fillId="13" borderId="5" xfId="0" applyNumberFormat="1" applyFont="1" applyFill="1" applyBorder="1" applyAlignment="1">
      <alignment horizontal="center" vertical="center" wrapText="1"/>
    </xf>
    <xf numFmtId="0" fontId="35" fillId="13" borderId="0" xfId="9" applyFont="1" applyFill="1"/>
    <xf numFmtId="0" fontId="35" fillId="13" borderId="0" xfId="0" applyFont="1" applyFill="1" applyBorder="1" applyAlignment="1" applyProtection="1">
      <alignment vertical="center" wrapText="1"/>
      <protection locked="0"/>
    </xf>
    <xf numFmtId="0" fontId="35" fillId="24" borderId="16" xfId="0" applyFont="1" applyFill="1" applyBorder="1" applyAlignment="1">
      <alignment horizontal="center" vertical="center" wrapText="1"/>
    </xf>
    <xf numFmtId="0" fontId="46" fillId="0" borderId="13" xfId="0" applyFont="1" applyBorder="1" applyAlignment="1">
      <alignment horizontal="center" vertical="center" wrapText="1"/>
    </xf>
    <xf numFmtId="0" fontId="35" fillId="0" borderId="0" xfId="9" applyFont="1"/>
    <xf numFmtId="0" fontId="35" fillId="0" borderId="0" xfId="0" applyFont="1" applyBorder="1" applyAlignment="1" applyProtection="1">
      <alignment vertical="center" wrapText="1"/>
      <protection locked="0"/>
    </xf>
    <xf numFmtId="0" fontId="35" fillId="0" borderId="5" xfId="0" applyNumberFormat="1" applyFont="1" applyFill="1" applyBorder="1" applyAlignment="1" applyProtection="1">
      <alignment horizontal="justify" vertical="center" wrapText="1"/>
      <protection locked="0"/>
    </xf>
    <xf numFmtId="0" fontId="35" fillId="0" borderId="5" xfId="0" applyNumberFormat="1" applyFont="1" applyBorder="1" applyAlignment="1" applyProtection="1">
      <alignment horizontal="justify" vertical="center" wrapText="1"/>
      <protection locked="0"/>
    </xf>
    <xf numFmtId="14" fontId="35" fillId="0" borderId="5" xfId="0" applyNumberFormat="1" applyFont="1" applyBorder="1" applyAlignment="1" applyProtection="1">
      <alignment vertical="center" wrapText="1"/>
      <protection locked="0"/>
    </xf>
    <xf numFmtId="0" fontId="35" fillId="25" borderId="5" xfId="0" applyFont="1" applyFill="1" applyBorder="1" applyAlignment="1" applyProtection="1">
      <alignment horizontal="center" vertical="center" wrapText="1"/>
      <protection locked="0"/>
    </xf>
    <xf numFmtId="0" fontId="35" fillId="0" borderId="5" xfId="0" applyNumberFormat="1" applyFont="1" applyBorder="1" applyAlignment="1" applyProtection="1">
      <alignment horizontal="left" vertical="center" wrapText="1"/>
      <protection locked="0"/>
    </xf>
    <xf numFmtId="0" fontId="35" fillId="10" borderId="5" xfId="0" applyFont="1" applyFill="1" applyBorder="1" applyAlignment="1">
      <alignment horizontal="left" vertical="center" wrapText="1"/>
    </xf>
    <xf numFmtId="0" fontId="35" fillId="13" borderId="5" xfId="5" applyNumberFormat="1" applyFont="1" applyFill="1" applyBorder="1" applyAlignment="1" applyProtection="1">
      <alignment horizontal="left" vertical="center" wrapText="1"/>
      <protection locked="0"/>
    </xf>
    <xf numFmtId="0" fontId="35" fillId="12" borderId="5" xfId="0" applyFont="1" applyFill="1" applyBorder="1" applyAlignment="1">
      <alignment horizontal="left" vertical="center" wrapText="1"/>
    </xf>
    <xf numFmtId="0" fontId="35" fillId="0" borderId="13" xfId="0" applyFont="1" applyBorder="1" applyAlignment="1" applyProtection="1">
      <alignment horizontal="center" vertical="center" wrapText="1"/>
      <protection locked="0"/>
    </xf>
    <xf numFmtId="14" fontId="34" fillId="0" borderId="11" xfId="0" applyNumberFormat="1" applyFont="1" applyFill="1" applyBorder="1" applyAlignment="1" applyProtection="1">
      <alignment horizontal="center" vertical="center" wrapText="1"/>
      <protection locked="0"/>
    </xf>
    <xf numFmtId="0" fontId="46" fillId="22" borderId="5" xfId="0" applyFont="1" applyFill="1" applyBorder="1" applyAlignment="1">
      <alignment vertical="center" wrapText="1"/>
    </xf>
    <xf numFmtId="0" fontId="34" fillId="0" borderId="11" xfId="0" applyFont="1" applyBorder="1" applyAlignment="1" applyProtection="1">
      <alignment horizontal="left" vertical="center" wrapText="1"/>
      <protection locked="0"/>
    </xf>
    <xf numFmtId="0" fontId="34" fillId="0" borderId="11" xfId="0" applyFont="1" applyBorder="1" applyAlignment="1" applyProtection="1">
      <alignment horizontal="center" vertical="center" wrapText="1"/>
      <protection locked="0"/>
    </xf>
    <xf numFmtId="14" fontId="34" fillId="0" borderId="11" xfId="0" applyNumberFormat="1" applyFont="1" applyBorder="1" applyAlignment="1">
      <alignment horizontal="center" vertical="center" wrapText="1"/>
    </xf>
    <xf numFmtId="0" fontId="34" fillId="0" borderId="5" xfId="0" applyFont="1" applyBorder="1" applyAlignment="1" applyProtection="1">
      <alignment horizontal="center" vertical="center" wrapText="1"/>
      <protection locked="0"/>
    </xf>
    <xf numFmtId="0" fontId="35" fillId="0" borderId="5" xfId="10" applyFont="1" applyBorder="1" applyAlignment="1" applyProtection="1">
      <alignment horizontal="left" vertical="center" wrapText="1"/>
      <protection locked="0"/>
    </xf>
    <xf numFmtId="0" fontId="35" fillId="0" borderId="5" xfId="0" applyFont="1" applyFill="1" applyBorder="1" applyAlignment="1">
      <alignment horizontal="left" vertical="center" wrapText="1"/>
    </xf>
    <xf numFmtId="0" fontId="48" fillId="0" borderId="17" xfId="0" applyFont="1" applyBorder="1" applyAlignment="1" applyProtection="1">
      <alignment horizontal="center" vertical="center" wrapText="1"/>
      <protection locked="0"/>
    </xf>
    <xf numFmtId="0" fontId="35" fillId="0" borderId="5" xfId="0" applyNumberFormat="1" applyFont="1" applyFill="1" applyBorder="1" applyAlignment="1" applyProtection="1">
      <alignment horizontal="center" vertical="center" wrapText="1"/>
      <protection locked="0"/>
    </xf>
    <xf numFmtId="0" fontId="35" fillId="0" borderId="5" xfId="0" applyFont="1" applyFill="1" applyBorder="1" applyAlignment="1" applyProtection="1">
      <alignment horizontal="center" vertical="center" wrapText="1"/>
      <protection locked="0"/>
    </xf>
    <xf numFmtId="0" fontId="35" fillId="0" borderId="13" xfId="0" applyFont="1" applyFill="1" applyBorder="1" applyAlignment="1" applyProtection="1">
      <alignment horizontal="center" vertical="center" wrapText="1"/>
      <protection locked="0"/>
    </xf>
    <xf numFmtId="0" fontId="0" fillId="0" borderId="0" xfId="0" applyAlignment="1">
      <alignment vertical="center" wrapText="1"/>
    </xf>
    <xf numFmtId="0" fontId="42" fillId="30" borderId="5" xfId="0" applyFont="1" applyFill="1" applyBorder="1" applyAlignment="1" applyProtection="1">
      <alignment horizontal="center" vertical="center" wrapText="1"/>
      <protection locked="0"/>
    </xf>
    <xf numFmtId="0" fontId="42" fillId="30" borderId="11" xfId="0" applyFont="1" applyFill="1" applyBorder="1" applyAlignment="1" applyProtection="1">
      <alignment horizontal="center" vertical="center" wrapText="1"/>
      <protection locked="0"/>
    </xf>
    <xf numFmtId="0" fontId="42" fillId="30" borderId="12" xfId="0" applyFont="1" applyFill="1" applyBorder="1" applyAlignment="1" applyProtection="1">
      <alignment horizontal="center" vertical="center" wrapText="1"/>
      <protection locked="0"/>
    </xf>
    <xf numFmtId="0" fontId="44" fillId="30" borderId="11" xfId="0" applyFont="1" applyFill="1" applyBorder="1" applyAlignment="1" applyProtection="1">
      <alignment horizontal="center" vertical="center" wrapText="1"/>
      <protection locked="0"/>
    </xf>
    <xf numFmtId="0" fontId="44" fillId="30" borderId="12" xfId="0" applyFont="1" applyFill="1" applyBorder="1" applyAlignment="1" applyProtection="1">
      <alignment horizontal="center" vertical="center" wrapText="1"/>
      <protection locked="0"/>
    </xf>
    <xf numFmtId="0" fontId="42" fillId="30" borderId="17" xfId="0" applyFont="1" applyFill="1" applyBorder="1" applyAlignment="1" applyProtection="1">
      <alignment horizontal="center" vertical="center" wrapText="1"/>
      <protection locked="0"/>
    </xf>
    <xf numFmtId="0" fontId="39" fillId="28" borderId="1" xfId="4" applyFont="1" applyFill="1" applyAlignment="1" applyProtection="1">
      <alignment horizontal="center" vertical="center" wrapText="1"/>
      <protection locked="0"/>
    </xf>
    <xf numFmtId="0" fontId="42" fillId="30" borderId="2" xfId="0" applyFont="1" applyFill="1" applyBorder="1" applyAlignment="1" applyProtection="1">
      <alignment horizontal="center" vertical="center" wrapText="1"/>
      <protection locked="0"/>
    </xf>
    <xf numFmtId="0" fontId="42" fillId="30" borderId="3" xfId="0" applyFont="1" applyFill="1" applyBorder="1" applyAlignment="1" applyProtection="1">
      <alignment horizontal="center" vertical="center" wrapText="1"/>
      <protection locked="0"/>
    </xf>
    <xf numFmtId="0" fontId="42" fillId="30" borderId="6" xfId="0" applyFont="1" applyFill="1" applyBorder="1" applyAlignment="1" applyProtection="1">
      <alignment horizontal="center" vertical="center" wrapText="1"/>
      <protection locked="0"/>
    </xf>
    <xf numFmtId="0" fontId="42" fillId="30" borderId="7" xfId="0" applyFont="1" applyFill="1" applyBorder="1" applyAlignment="1" applyProtection="1">
      <alignment horizontal="center" vertical="center" wrapText="1"/>
      <protection locked="0"/>
    </xf>
    <xf numFmtId="0" fontId="39" fillId="27" borderId="9" xfId="3" applyFont="1" applyFill="1" applyBorder="1" applyAlignment="1" applyProtection="1">
      <alignment horizontal="center" vertical="center" wrapText="1"/>
      <protection locked="0"/>
    </xf>
    <xf numFmtId="0" fontId="39" fillId="27" borderId="10" xfId="3" applyFont="1" applyFill="1" applyBorder="1" applyAlignment="1" applyProtection="1">
      <alignment horizontal="center" vertical="center" wrapText="1"/>
      <protection locked="0"/>
    </xf>
    <xf numFmtId="0" fontId="39" fillId="27" borderId="10" xfId="7" applyFont="1" applyFill="1" applyBorder="1" applyAlignment="1" applyProtection="1">
      <alignment horizontal="center" vertical="center" wrapText="1"/>
      <protection locked="0"/>
    </xf>
    <xf numFmtId="0" fontId="39" fillId="28" borderId="10" xfId="7" applyFont="1" applyFill="1" applyBorder="1" applyAlignment="1" applyProtection="1">
      <alignment horizontal="center" vertical="center" wrapText="1"/>
      <protection locked="0"/>
    </xf>
    <xf numFmtId="0" fontId="39" fillId="29" borderId="10" xfId="6"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43" fillId="26" borderId="0" xfId="1" applyFont="1" applyFill="1" applyBorder="1" applyAlignment="1" applyProtection="1">
      <alignment horizontal="center" vertical="center" wrapText="1"/>
      <protection locked="0"/>
    </xf>
    <xf numFmtId="0" fontId="43" fillId="20" borderId="4" xfId="2" applyFont="1" applyFill="1" applyBorder="1" applyAlignment="1" applyProtection="1">
      <alignment horizontal="center" vertical="center" wrapText="1"/>
      <protection locked="0"/>
    </xf>
    <xf numFmtId="0" fontId="43" fillId="26" borderId="4" xfId="1" applyFont="1" applyFill="1" applyBorder="1" applyAlignment="1" applyProtection="1">
      <alignment horizontal="center" vertical="center" wrapText="1"/>
      <protection locked="0"/>
    </xf>
    <xf numFmtId="0" fontId="22" fillId="15" borderId="5" xfId="0" applyFont="1" applyFill="1" applyBorder="1" applyAlignment="1">
      <alignment horizontal="center" vertical="center"/>
    </xf>
    <xf numFmtId="0" fontId="23" fillId="16" borderId="5" xfId="0" applyFont="1" applyFill="1" applyBorder="1" applyAlignment="1">
      <alignment horizontal="center" vertical="center"/>
    </xf>
    <xf numFmtId="0" fontId="22" fillId="17" borderId="5" xfId="0" applyFont="1" applyFill="1" applyBorder="1" applyAlignment="1">
      <alignment horizontal="center" vertical="center"/>
    </xf>
    <xf numFmtId="0" fontId="23" fillId="20" borderId="5" xfId="0" applyFont="1" applyFill="1" applyBorder="1" applyAlignment="1">
      <alignment horizontal="center" vertical="center"/>
    </xf>
    <xf numFmtId="0" fontId="21" fillId="14" borderId="5" xfId="0" applyFont="1" applyFill="1" applyBorder="1" applyAlignment="1">
      <alignment horizontal="center" vertical="center"/>
    </xf>
    <xf numFmtId="0" fontId="21" fillId="14" borderId="9"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31" borderId="0" xfId="0" applyFill="1" applyAlignment="1">
      <alignment horizontal="center"/>
    </xf>
    <xf numFmtId="0" fontId="0" fillId="32" borderId="0" xfId="0" applyFill="1" applyAlignment="1">
      <alignment horizontal="center"/>
    </xf>
    <xf numFmtId="0" fontId="0" fillId="33" borderId="0" xfId="0" applyFill="1" applyAlignment="1">
      <alignment horizontal="center"/>
    </xf>
    <xf numFmtId="0" fontId="0" fillId="34" borderId="0" xfId="0" applyFill="1" applyAlignment="1">
      <alignment horizontal="center"/>
    </xf>
  </cellXfs>
  <cellStyles count="14">
    <cellStyle name="20% - Accent1" xfId="5" builtinId="30"/>
    <cellStyle name="40% - Accent2" xfId="6" builtinId="35"/>
    <cellStyle name="40% - Accent5" xfId="7" builtinId="47"/>
    <cellStyle name="60% - Accent6" xfId="8" builtinId="52"/>
    <cellStyle name="Bad" xfId="2" builtinId="27"/>
    <cellStyle name="Check Cell" xfId="4" builtinId="23"/>
    <cellStyle name="Good" xfId="1" builtinId="26"/>
    <cellStyle name="Moneda [0] 2" xfId="10" xr:uid="{00000000-0005-0000-0000-000007000000}"/>
    <cellStyle name="Neutral" xfId="3" builtinId="28"/>
    <cellStyle name="Normal" xfId="0" builtinId="0"/>
    <cellStyle name="Normal 2" xfId="9" xr:uid="{00000000-0005-0000-0000-00000A000000}"/>
    <cellStyle name="Normal 2 2" xfId="11" xr:uid="{00000000-0005-0000-0000-00000B000000}"/>
    <cellStyle name="Normal 3" xfId="12" xr:uid="{00000000-0005-0000-0000-00000C000000}"/>
    <cellStyle name="Normal 4" xfId="13" xr:uid="{00000000-0005-0000-0000-00000D00000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95249</xdr:colOff>
      <xdr:row>0</xdr:row>
      <xdr:rowOff>113242</xdr:rowOff>
    </xdr:from>
    <xdr:to>
      <xdr:col>1</xdr:col>
      <xdr:colOff>876300</xdr:colOff>
      <xdr:row>1</xdr:row>
      <xdr:rowOff>404283</xdr:rowOff>
    </xdr:to>
    <xdr:pic>
      <xdr:nvPicPr>
        <xdr:cNvPr id="7" name="Imagen 1" descr="\\Mpramirez\mis documentos\Mis imágenes\Logo Igac_color_vert.jpg">
          <a:extLst>
            <a:ext uri="{FF2B5EF4-FFF2-40B4-BE49-F238E27FC236}">
              <a16:creationId xmlns:a16="http://schemas.microsoft.com/office/drawing/2014/main" id="{6121C7E8-3503-A845-9099-0F6602F14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565149" y="113242"/>
          <a:ext cx="781051" cy="811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onzale\Downloads\F1500-01%2017%20V2%20Matriz%20de%20Inventario%20de%20Activos%20de%20Informacion%20GEODES&#205;A_03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aura/Documents/IGAC/OFICIOS/C:/Users/agonzale/Downloads/F1500-01%2017%20V2%20Matriz%20de%20Inventario%20de%20Activos%20de%20Informacion%20GEODES&#205;A_0309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ACTIVOS_INFORMACION/INOVACION_GES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
      <sheetName val="Matriz Original"/>
      <sheetName val="Matriz"/>
      <sheetName val="Listas"/>
      <sheetName val="3010.54-231"/>
      <sheetName val="3010.54-232"/>
      <sheetName val="3010.54-233"/>
      <sheetName val="3010.54-234"/>
      <sheetName val="3010.77"/>
      <sheetName val="3010.14-37"/>
      <sheetName val="RETENCIÓN DOCUMENT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D43"/>
  <sheetViews>
    <sheetView tabSelected="1" zoomScale="89" zoomScaleNormal="60" zoomScaleSheetLayoutView="27" zoomScalePageLayoutView="110" workbookViewId="0">
      <pane ySplit="7" topLeftCell="A8" activePane="bottomLeft" state="frozen"/>
      <selection activeCell="G1" sqref="G1"/>
      <selection pane="bottomLeft" activeCell="A5" sqref="A5:A7"/>
    </sheetView>
  </sheetViews>
  <sheetFormatPr defaultColWidth="11.44140625" defaultRowHeight="15.6" x14ac:dyDescent="0.3"/>
  <cols>
    <col min="1" max="1" width="6.109375" style="43" bestFit="1" customWidth="1"/>
    <col min="2" max="2" width="17.6640625" style="3" customWidth="1"/>
    <col min="3" max="3" width="38" style="49" customWidth="1"/>
    <col min="4" max="4" width="24.44140625" style="45" customWidth="1"/>
    <col min="5" max="5" width="35.88671875" style="47" customWidth="1"/>
    <col min="6" max="6" width="18" style="68" bestFit="1" customWidth="1"/>
    <col min="7" max="7" width="7.6640625" style="69" customWidth="1"/>
    <col min="8" max="8" width="9.33203125" style="68" customWidth="1"/>
    <col min="9" max="9" width="12.88671875" style="68" customWidth="1"/>
    <col min="10" max="10" width="14.44140625" style="68" customWidth="1"/>
    <col min="11" max="11" width="12.6640625" style="68" customWidth="1"/>
    <col min="12" max="12" width="11.88671875" style="68" customWidth="1"/>
    <col min="13" max="13" width="17.109375" style="69" customWidth="1"/>
    <col min="14" max="14" width="19" style="51" customWidth="1"/>
    <col min="15" max="15" width="16.6640625" style="68" customWidth="1"/>
    <col min="16" max="16" width="4.6640625" style="68" customWidth="1"/>
    <col min="17" max="17" width="11.33203125" style="68" customWidth="1"/>
    <col min="18" max="18" width="4.33203125" style="68" customWidth="1"/>
    <col min="19" max="19" width="11.33203125" style="68" customWidth="1"/>
    <col min="20" max="20" width="4.33203125" style="68" customWidth="1"/>
    <col min="21" max="21" width="11.33203125" style="69" customWidth="1"/>
    <col min="22" max="26" width="14.88671875" style="9" customWidth="1"/>
    <col min="27" max="30" width="32" style="9" customWidth="1"/>
    <col min="31" max="31" width="14.6640625" style="10" customWidth="1"/>
    <col min="32" max="32" width="14" style="3" customWidth="1"/>
    <col min="33" max="34" width="10.88671875" style="3" customWidth="1"/>
    <col min="35" max="35" width="36.109375" style="68" customWidth="1"/>
    <col min="36" max="36" width="14.33203125" style="68" customWidth="1"/>
    <col min="37" max="37" width="20.6640625" style="51" customWidth="1"/>
    <col min="38" max="38" width="20.6640625" style="10" customWidth="1"/>
    <col min="39" max="290" width="11.44140625" style="2"/>
    <col min="291" max="16384" width="11.44140625" style="3"/>
  </cols>
  <sheetData>
    <row r="1" spans="1:290" s="4" customFormat="1" ht="41.25" customHeight="1" x14ac:dyDescent="0.3">
      <c r="A1" s="142"/>
      <c r="B1" s="143"/>
      <c r="C1" s="146" t="s">
        <v>261</v>
      </c>
      <c r="D1" s="147"/>
      <c r="E1" s="147"/>
      <c r="F1" s="147"/>
      <c r="G1" s="147"/>
      <c r="H1" s="147"/>
      <c r="I1" s="147"/>
      <c r="J1" s="147"/>
      <c r="K1" s="147"/>
      <c r="L1" s="147"/>
      <c r="M1" s="147"/>
      <c r="N1" s="147"/>
      <c r="O1" s="146" t="s">
        <v>261</v>
      </c>
      <c r="P1" s="147"/>
      <c r="Q1" s="147"/>
      <c r="R1" s="147"/>
      <c r="S1" s="147"/>
      <c r="T1" s="147"/>
      <c r="U1" s="147"/>
      <c r="V1" s="147"/>
      <c r="W1" s="147"/>
      <c r="X1" s="147"/>
      <c r="Y1" s="147"/>
      <c r="Z1" s="147"/>
      <c r="AA1" s="150" t="s">
        <v>0</v>
      </c>
      <c r="AB1" s="151"/>
      <c r="AC1" s="151"/>
      <c r="AD1" s="151"/>
      <c r="AE1" s="151"/>
      <c r="AF1" s="151"/>
      <c r="AG1" s="151"/>
      <c r="AH1" s="151"/>
      <c r="AI1" s="151"/>
      <c r="AJ1" s="151"/>
      <c r="AK1" s="152"/>
      <c r="AL1" s="1" t="s">
        <v>1</v>
      </c>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c r="IO1" s="53"/>
      <c r="IP1" s="53"/>
      <c r="IQ1" s="53"/>
      <c r="IR1" s="53"/>
      <c r="IS1" s="53"/>
      <c r="IT1" s="53"/>
      <c r="IU1" s="53"/>
      <c r="IV1" s="53"/>
      <c r="IW1" s="53"/>
      <c r="IX1" s="53"/>
      <c r="IY1" s="53"/>
      <c r="IZ1" s="53"/>
      <c r="JA1" s="53"/>
      <c r="JB1" s="53"/>
      <c r="JC1" s="53"/>
      <c r="JD1" s="53"/>
      <c r="JE1" s="53"/>
      <c r="JF1" s="53"/>
      <c r="JG1" s="53"/>
      <c r="JH1" s="53"/>
      <c r="JI1" s="53"/>
      <c r="JJ1" s="53"/>
      <c r="JK1" s="53"/>
      <c r="JL1" s="53"/>
      <c r="JM1" s="53"/>
      <c r="JN1" s="53"/>
      <c r="JO1" s="53"/>
      <c r="JP1" s="53"/>
      <c r="JQ1" s="53"/>
      <c r="JR1" s="53"/>
      <c r="JS1" s="53"/>
      <c r="JT1" s="53"/>
      <c r="JU1" s="53"/>
      <c r="JV1" s="53"/>
      <c r="JW1" s="53"/>
      <c r="JX1" s="53"/>
      <c r="JY1" s="53"/>
      <c r="JZ1" s="53"/>
      <c r="KA1" s="53"/>
      <c r="KB1" s="53"/>
      <c r="KC1" s="53"/>
      <c r="KD1" s="53"/>
    </row>
    <row r="2" spans="1:290" s="4" customFormat="1" ht="41.25" customHeight="1" x14ac:dyDescent="0.3">
      <c r="A2" s="144"/>
      <c r="B2" s="145"/>
      <c r="C2" s="148"/>
      <c r="D2" s="149"/>
      <c r="E2" s="149"/>
      <c r="F2" s="149"/>
      <c r="G2" s="149"/>
      <c r="H2" s="149"/>
      <c r="I2" s="149"/>
      <c r="J2" s="149"/>
      <c r="K2" s="149"/>
      <c r="L2" s="149"/>
      <c r="M2" s="149"/>
      <c r="N2" s="149"/>
      <c r="O2" s="148"/>
      <c r="P2" s="149"/>
      <c r="Q2" s="149"/>
      <c r="R2" s="149"/>
      <c r="S2" s="149"/>
      <c r="T2" s="149"/>
      <c r="U2" s="149"/>
      <c r="V2" s="149"/>
      <c r="W2" s="149"/>
      <c r="X2" s="149"/>
      <c r="Y2" s="149"/>
      <c r="Z2" s="149"/>
      <c r="AA2" s="153"/>
      <c r="AB2" s="154"/>
      <c r="AC2" s="154"/>
      <c r="AD2" s="154"/>
      <c r="AE2" s="154"/>
      <c r="AF2" s="154"/>
      <c r="AG2" s="154"/>
      <c r="AH2" s="154"/>
      <c r="AI2" s="154"/>
      <c r="AJ2" s="154"/>
      <c r="AK2" s="155"/>
      <c r="AL2" s="54">
        <v>43754</v>
      </c>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c r="IO2" s="53"/>
      <c r="IP2" s="53"/>
      <c r="IQ2" s="53"/>
      <c r="IR2" s="53"/>
      <c r="IS2" s="53"/>
      <c r="IT2" s="53"/>
      <c r="IU2" s="53"/>
      <c r="IV2" s="53"/>
      <c r="IW2" s="53"/>
      <c r="IX2" s="53"/>
      <c r="IY2" s="53"/>
      <c r="IZ2" s="53"/>
      <c r="JA2" s="53"/>
      <c r="JB2" s="53"/>
      <c r="JC2" s="53"/>
      <c r="JD2" s="53"/>
      <c r="JE2" s="53"/>
      <c r="JF2" s="53"/>
      <c r="JG2" s="53"/>
      <c r="JH2" s="53"/>
      <c r="JI2" s="53"/>
      <c r="JJ2" s="53"/>
      <c r="JK2" s="53"/>
      <c r="JL2" s="53"/>
      <c r="JM2" s="53"/>
      <c r="JN2" s="53"/>
      <c r="JO2" s="53"/>
      <c r="JP2" s="53"/>
      <c r="JQ2" s="53"/>
      <c r="JR2" s="53"/>
      <c r="JS2" s="53"/>
      <c r="JT2" s="53"/>
      <c r="JU2" s="53"/>
      <c r="JV2" s="53"/>
      <c r="JW2" s="53"/>
      <c r="JX2" s="53"/>
      <c r="JY2" s="53"/>
      <c r="JZ2" s="53"/>
      <c r="KA2" s="53"/>
      <c r="KB2" s="53"/>
      <c r="KC2" s="53"/>
      <c r="KD2" s="53"/>
    </row>
    <row r="3" spans="1:290" s="65" customFormat="1" ht="17.100000000000001" customHeight="1" thickBot="1" x14ac:dyDescent="0.35">
      <c r="A3" s="156" t="s">
        <v>2</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7" t="s">
        <v>3</v>
      </c>
      <c r="AB3" s="157"/>
      <c r="AC3" s="157"/>
      <c r="AD3" s="157"/>
      <c r="AE3" s="157"/>
      <c r="AF3" s="157"/>
      <c r="AG3" s="158" t="s">
        <v>2</v>
      </c>
      <c r="AH3" s="158"/>
      <c r="AI3" s="158"/>
      <c r="AJ3" s="158"/>
      <c r="AK3" s="158"/>
      <c r="AL3" s="158"/>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row>
    <row r="4" spans="1:290" s="56" customFormat="1" ht="25.5" customHeight="1" thickTop="1" thickBot="1" x14ac:dyDescent="0.35">
      <c r="A4" s="137" t="s">
        <v>4</v>
      </c>
      <c r="B4" s="138"/>
      <c r="C4" s="138"/>
      <c r="D4" s="138"/>
      <c r="E4" s="138"/>
      <c r="F4" s="138"/>
      <c r="G4" s="138"/>
      <c r="H4" s="132" t="s">
        <v>5</v>
      </c>
      <c r="I4" s="132"/>
      <c r="J4" s="132"/>
      <c r="K4" s="132"/>
      <c r="L4" s="132"/>
      <c r="M4" s="132"/>
      <c r="N4" s="132"/>
      <c r="O4" s="139" t="s">
        <v>6</v>
      </c>
      <c r="P4" s="139"/>
      <c r="Q4" s="139"/>
      <c r="R4" s="139"/>
      <c r="S4" s="139"/>
      <c r="T4" s="139"/>
      <c r="U4" s="139"/>
      <c r="V4" s="140" t="s">
        <v>262</v>
      </c>
      <c r="W4" s="140"/>
      <c r="X4" s="140"/>
      <c r="Y4" s="140"/>
      <c r="Z4" s="140"/>
      <c r="AA4" s="141" t="s">
        <v>7</v>
      </c>
      <c r="AB4" s="141"/>
      <c r="AC4" s="141"/>
      <c r="AD4" s="141"/>
      <c r="AE4" s="141"/>
      <c r="AF4" s="141"/>
      <c r="AG4" s="132" t="s">
        <v>8</v>
      </c>
      <c r="AH4" s="132"/>
      <c r="AI4" s="132"/>
      <c r="AJ4" s="132"/>
      <c r="AK4" s="132"/>
      <c r="AL4" s="132"/>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55"/>
      <c r="EZ4" s="55"/>
      <c r="FA4" s="55"/>
      <c r="FB4" s="55"/>
      <c r="FC4" s="55"/>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c r="IR4" s="55"/>
      <c r="IS4" s="55"/>
      <c r="IT4" s="55"/>
      <c r="IU4" s="55"/>
      <c r="IV4" s="55"/>
      <c r="IW4" s="55"/>
      <c r="IX4" s="55"/>
      <c r="IY4" s="55"/>
      <c r="IZ4" s="55"/>
      <c r="JA4" s="55"/>
      <c r="JB4" s="55"/>
      <c r="JC4" s="55"/>
      <c r="JD4" s="55"/>
      <c r="JE4" s="55"/>
      <c r="JF4" s="55"/>
      <c r="JG4" s="55"/>
      <c r="JH4" s="55"/>
      <c r="JI4" s="55"/>
      <c r="JJ4" s="55"/>
      <c r="JK4" s="55"/>
      <c r="JL4" s="55"/>
      <c r="JM4" s="55"/>
      <c r="JN4" s="55"/>
      <c r="JO4" s="55"/>
      <c r="JP4" s="55"/>
      <c r="JQ4" s="55"/>
      <c r="JR4" s="55"/>
      <c r="JS4" s="55"/>
      <c r="JT4" s="55"/>
      <c r="JU4" s="55"/>
      <c r="JV4" s="55"/>
      <c r="JW4" s="55"/>
      <c r="JX4" s="55"/>
      <c r="JY4" s="55"/>
      <c r="JZ4" s="55"/>
      <c r="KA4" s="55"/>
      <c r="KB4" s="55"/>
      <c r="KC4" s="55"/>
      <c r="KD4" s="55"/>
    </row>
    <row r="5" spans="1:290" s="59" customFormat="1" ht="12.75" customHeight="1" thickTop="1" x14ac:dyDescent="0.3">
      <c r="A5" s="126" t="s">
        <v>9</v>
      </c>
      <c r="B5" s="126" t="s">
        <v>10</v>
      </c>
      <c r="C5" s="126" t="s">
        <v>11</v>
      </c>
      <c r="D5" s="126" t="s">
        <v>12</v>
      </c>
      <c r="E5" s="126" t="s">
        <v>13</v>
      </c>
      <c r="F5" s="126" t="s">
        <v>14</v>
      </c>
      <c r="G5" s="126" t="s">
        <v>15</v>
      </c>
      <c r="H5" s="126" t="s">
        <v>16</v>
      </c>
      <c r="I5" s="127" t="s">
        <v>17</v>
      </c>
      <c r="J5" s="133" t="s">
        <v>18</v>
      </c>
      <c r="K5" s="134"/>
      <c r="L5" s="127" t="s">
        <v>19</v>
      </c>
      <c r="M5" s="127" t="s">
        <v>20</v>
      </c>
      <c r="N5" s="127" t="s">
        <v>21</v>
      </c>
      <c r="O5" s="127" t="s">
        <v>22</v>
      </c>
      <c r="P5" s="57"/>
      <c r="Q5" s="127" t="s">
        <v>23</v>
      </c>
      <c r="R5" s="57"/>
      <c r="S5" s="127" t="s">
        <v>24</v>
      </c>
      <c r="T5" s="57"/>
      <c r="U5" s="127" t="s">
        <v>25</v>
      </c>
      <c r="V5" s="127" t="s">
        <v>26</v>
      </c>
      <c r="W5" s="127" t="s">
        <v>27</v>
      </c>
      <c r="X5" s="127" t="s">
        <v>28</v>
      </c>
      <c r="Y5" s="127" t="s">
        <v>29</v>
      </c>
      <c r="Z5" s="127" t="s">
        <v>30</v>
      </c>
      <c r="AA5" s="127" t="s">
        <v>257</v>
      </c>
      <c r="AB5" s="127" t="s">
        <v>258</v>
      </c>
      <c r="AC5" s="127" t="s">
        <v>263</v>
      </c>
      <c r="AD5" s="127" t="s">
        <v>31</v>
      </c>
      <c r="AE5" s="129" t="s">
        <v>32</v>
      </c>
      <c r="AF5" s="127" t="s">
        <v>33</v>
      </c>
      <c r="AG5" s="127" t="s">
        <v>34</v>
      </c>
      <c r="AH5" s="127" t="s">
        <v>35</v>
      </c>
      <c r="AI5" s="126" t="s">
        <v>36</v>
      </c>
      <c r="AJ5" s="127" t="s">
        <v>37</v>
      </c>
      <c r="AK5" s="126" t="s">
        <v>38</v>
      </c>
      <c r="AL5" s="126"/>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c r="IW5" s="58"/>
      <c r="IX5" s="58"/>
      <c r="IY5" s="58"/>
      <c r="IZ5" s="58"/>
      <c r="JA5" s="58"/>
      <c r="JB5" s="58"/>
      <c r="JC5" s="58"/>
      <c r="JD5" s="58"/>
      <c r="JE5" s="58"/>
      <c r="JF5" s="58"/>
      <c r="JG5" s="58"/>
      <c r="JH5" s="58"/>
      <c r="JI5" s="58"/>
      <c r="JJ5" s="58"/>
      <c r="JK5" s="58"/>
      <c r="JL5" s="58"/>
      <c r="JM5" s="58"/>
      <c r="JN5" s="58"/>
      <c r="JO5" s="58"/>
      <c r="JP5" s="58"/>
      <c r="JQ5" s="58"/>
      <c r="JR5" s="58"/>
      <c r="JS5" s="58"/>
      <c r="JT5" s="58"/>
      <c r="JU5" s="58"/>
      <c r="JV5" s="58"/>
      <c r="JW5" s="58"/>
      <c r="JX5" s="58"/>
      <c r="JY5" s="58"/>
      <c r="JZ5" s="58"/>
      <c r="KA5" s="58"/>
      <c r="KB5" s="58"/>
      <c r="KC5" s="58"/>
      <c r="KD5" s="58"/>
    </row>
    <row r="6" spans="1:290" s="61" customFormat="1" ht="12.75" customHeight="1" x14ac:dyDescent="0.3">
      <c r="A6" s="126"/>
      <c r="B6" s="126"/>
      <c r="C6" s="126"/>
      <c r="D6" s="126"/>
      <c r="E6" s="126"/>
      <c r="F6" s="126"/>
      <c r="G6" s="126"/>
      <c r="H6" s="126"/>
      <c r="I6" s="128"/>
      <c r="J6" s="135"/>
      <c r="K6" s="136"/>
      <c r="L6" s="128"/>
      <c r="M6" s="128"/>
      <c r="N6" s="128"/>
      <c r="O6" s="128"/>
      <c r="P6" s="60"/>
      <c r="Q6" s="128"/>
      <c r="R6" s="60"/>
      <c r="S6" s="128"/>
      <c r="T6" s="60"/>
      <c r="U6" s="128"/>
      <c r="V6" s="128" t="s">
        <v>26</v>
      </c>
      <c r="W6" s="128" t="s">
        <v>27</v>
      </c>
      <c r="X6" s="128"/>
      <c r="Y6" s="128"/>
      <c r="Z6" s="128"/>
      <c r="AA6" s="128"/>
      <c r="AB6" s="128"/>
      <c r="AC6" s="128" t="s">
        <v>27</v>
      </c>
      <c r="AD6" s="128"/>
      <c r="AE6" s="130"/>
      <c r="AF6" s="128"/>
      <c r="AG6" s="128"/>
      <c r="AH6" s="128"/>
      <c r="AI6" s="126"/>
      <c r="AJ6" s="128"/>
      <c r="AK6" s="126"/>
      <c r="AL6" s="126"/>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c r="IW6" s="58"/>
      <c r="IX6" s="58"/>
      <c r="IY6" s="58"/>
      <c r="IZ6" s="58"/>
      <c r="JA6" s="58"/>
      <c r="JB6" s="58"/>
      <c r="JC6" s="58"/>
      <c r="JD6" s="58"/>
      <c r="JE6" s="58"/>
      <c r="JF6" s="58"/>
      <c r="JG6" s="58"/>
      <c r="JH6" s="58"/>
      <c r="JI6" s="58"/>
      <c r="JJ6" s="58"/>
      <c r="JK6" s="58"/>
      <c r="JL6" s="58"/>
      <c r="JM6" s="58"/>
      <c r="JN6" s="58"/>
      <c r="JO6" s="58"/>
      <c r="JP6" s="58"/>
      <c r="JQ6" s="58"/>
      <c r="JR6" s="58"/>
      <c r="JS6" s="58"/>
      <c r="JT6" s="58"/>
      <c r="JU6" s="58"/>
      <c r="JV6" s="58"/>
      <c r="JW6" s="58"/>
      <c r="JX6" s="58"/>
      <c r="JY6" s="58"/>
      <c r="JZ6" s="58"/>
      <c r="KA6" s="58"/>
      <c r="KB6" s="58"/>
      <c r="KC6" s="58"/>
      <c r="KD6" s="58"/>
    </row>
    <row r="7" spans="1:290" s="63" customFormat="1" ht="24" x14ac:dyDescent="0.3">
      <c r="A7" s="127"/>
      <c r="B7" s="127"/>
      <c r="C7" s="127"/>
      <c r="D7" s="127"/>
      <c r="E7" s="127"/>
      <c r="F7" s="127"/>
      <c r="G7" s="127"/>
      <c r="H7" s="127"/>
      <c r="I7" s="128"/>
      <c r="J7" s="57" t="s">
        <v>39</v>
      </c>
      <c r="K7" s="57" t="s">
        <v>40</v>
      </c>
      <c r="L7" s="128"/>
      <c r="M7" s="128"/>
      <c r="N7" s="128"/>
      <c r="O7" s="128"/>
      <c r="P7" s="60" t="s">
        <v>41</v>
      </c>
      <c r="Q7" s="128"/>
      <c r="R7" s="60" t="s">
        <v>42</v>
      </c>
      <c r="S7" s="128"/>
      <c r="T7" s="60" t="s">
        <v>43</v>
      </c>
      <c r="U7" s="128"/>
      <c r="V7" s="128"/>
      <c r="W7" s="128"/>
      <c r="X7" s="128"/>
      <c r="Y7" s="128"/>
      <c r="Z7" s="128"/>
      <c r="AA7" s="128"/>
      <c r="AB7" s="131"/>
      <c r="AC7" s="128"/>
      <c r="AD7" s="128"/>
      <c r="AE7" s="130"/>
      <c r="AF7" s="128"/>
      <c r="AG7" s="128"/>
      <c r="AH7" s="128"/>
      <c r="AI7" s="57" t="s">
        <v>44</v>
      </c>
      <c r="AJ7" s="128"/>
      <c r="AK7" s="60" t="s">
        <v>45</v>
      </c>
      <c r="AL7" s="60" t="s">
        <v>46</v>
      </c>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row>
    <row r="8" spans="1:290" s="83" customFormat="1" ht="184.35" customHeight="1" x14ac:dyDescent="0.3">
      <c r="A8" s="70">
        <v>1</v>
      </c>
      <c r="B8" s="71" t="s">
        <v>340</v>
      </c>
      <c r="C8" s="72" t="s">
        <v>343</v>
      </c>
      <c r="D8" s="73" t="s">
        <v>174</v>
      </c>
      <c r="E8" s="73" t="s">
        <v>193</v>
      </c>
      <c r="F8" s="74" t="s">
        <v>47</v>
      </c>
      <c r="G8" s="74" t="s">
        <v>48</v>
      </c>
      <c r="H8" s="74" t="s">
        <v>49</v>
      </c>
      <c r="I8" s="74" t="s">
        <v>56</v>
      </c>
      <c r="J8" s="74" t="s">
        <v>48</v>
      </c>
      <c r="K8" s="74" t="s">
        <v>211</v>
      </c>
      <c r="L8" s="74" t="s">
        <v>212</v>
      </c>
      <c r="M8" s="74" t="s">
        <v>60</v>
      </c>
      <c r="N8" s="75" t="s">
        <v>213</v>
      </c>
      <c r="O8" s="74" t="s">
        <v>57</v>
      </c>
      <c r="P8" s="76">
        <f>IF(O8="No Clasificada",5,IF(O8="Información Pública / Pública =Bajo",1,IF(O8="Clasificada / Uso Interno = Medio",3,IF(O8="Pública Reservada / Confidencial =Alta",5,))))</f>
        <v>1</v>
      </c>
      <c r="Q8" s="74" t="s">
        <v>65</v>
      </c>
      <c r="R8" s="76">
        <f>IF(Q8="No Clasificada",5,IF(Q8="Bajo",1,IF(Q8="Medio",3,IF(Q8="Alto",5,))))</f>
        <v>1</v>
      </c>
      <c r="S8" s="74" t="s">
        <v>65</v>
      </c>
      <c r="T8" s="76">
        <f>IF(S8="No Clasificada",5,IF(S8="Bajo",1,IF(S8="Medio",3,IF(S8="Alto",5,))))</f>
        <v>1</v>
      </c>
      <c r="U8" s="76" t="str">
        <f>IF(OR(P8=0,R8=0,T8=0),"FALTAN DATOS",IF(AND(P8=1,R8=1,T8=1),"BAJO",(IF(OR(AND(P8=5,R8=5),AND(R8=5,T8=5),AND(P8=5,T8=5),AND(P8=5,R8=5,T8=5)),"ALTA","MEDIA"))))</f>
        <v>BAJO</v>
      </c>
      <c r="V8" s="74" t="s">
        <v>54</v>
      </c>
      <c r="W8" s="77" t="s">
        <v>54</v>
      </c>
      <c r="X8" s="74" t="s">
        <v>54</v>
      </c>
      <c r="Y8" s="77" t="s">
        <v>54</v>
      </c>
      <c r="Z8" s="74" t="s">
        <v>54</v>
      </c>
      <c r="AA8" s="78" t="s">
        <v>48</v>
      </c>
      <c r="AB8" s="78" t="s">
        <v>48</v>
      </c>
      <c r="AC8" s="78" t="s">
        <v>48</v>
      </c>
      <c r="AD8" s="78" t="s">
        <v>48</v>
      </c>
      <c r="AE8" s="79" t="s">
        <v>254</v>
      </c>
      <c r="AF8" s="78" t="s">
        <v>48</v>
      </c>
      <c r="AG8" s="80"/>
      <c r="AH8" s="80"/>
      <c r="AI8" s="74" t="s">
        <v>360</v>
      </c>
      <c r="AJ8" s="74" t="s">
        <v>55</v>
      </c>
      <c r="AK8" s="75">
        <v>43686</v>
      </c>
      <c r="AL8" s="81"/>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row>
    <row r="9" spans="1:290" s="89" customFormat="1" ht="302.39999999999998" x14ac:dyDescent="0.3">
      <c r="A9" s="70">
        <v>2</v>
      </c>
      <c r="B9" s="71" t="s">
        <v>340</v>
      </c>
      <c r="C9" s="72" t="s">
        <v>343</v>
      </c>
      <c r="D9" s="73" t="s">
        <v>175</v>
      </c>
      <c r="E9" s="73" t="s">
        <v>354</v>
      </c>
      <c r="F9" s="74" t="s">
        <v>83</v>
      </c>
      <c r="G9" s="74" t="s">
        <v>48</v>
      </c>
      <c r="H9" s="74" t="s">
        <v>49</v>
      </c>
      <c r="I9" s="74" t="s">
        <v>50</v>
      </c>
      <c r="J9" s="74" t="s">
        <v>214</v>
      </c>
      <c r="K9" s="74" t="s">
        <v>214</v>
      </c>
      <c r="L9" s="74" t="s">
        <v>48</v>
      </c>
      <c r="M9" s="74" t="s">
        <v>51</v>
      </c>
      <c r="N9" s="75" t="s">
        <v>215</v>
      </c>
      <c r="O9" s="74" t="s">
        <v>62</v>
      </c>
      <c r="P9" s="76">
        <f t="shared" ref="P9:P39" si="0">IF(O9="No Clasificada",5,IF(O9="Información Pública / Pública =Bajo",1,IF(O9="Clasificada / Uso Interno = Medio",3,IF(O9="Pública Reservada / Confidencial =Alta",5,))))</f>
        <v>5</v>
      </c>
      <c r="Q9" s="77" t="s">
        <v>58</v>
      </c>
      <c r="R9" s="76">
        <f>IF(Q9="No Clasificada",5,IF(Q9="Bajo",1,IF(Q9="Medio",3,IF(Q9="Alto",5,))))</f>
        <v>5</v>
      </c>
      <c r="S9" s="74" t="s">
        <v>58</v>
      </c>
      <c r="T9" s="76">
        <f t="shared" ref="T9:T39" si="1">IF(S9="No Clasificada",5,IF(S9="Bajo",1,IF(S9="Medio",3,IF(S9="Alto",5,))))</f>
        <v>5</v>
      </c>
      <c r="U9" s="76" t="str">
        <f t="shared" ref="U9:U39" si="2">IF(OR(P9=0,R9=0,T9=0),"FALTAN DATOS",IF(AND(P9=1,R9=1,T9=1),"BAJO",(IF(OR(AND(P9=5,R9=5),AND(R9=5,T9=5),AND(P9=5,T9=5),AND(P9=5,R9=5,T9=5)),"ALTA","MEDIA"))))</f>
        <v>ALTA</v>
      </c>
      <c r="V9" s="74" t="s">
        <v>55</v>
      </c>
      <c r="W9" s="77" t="s">
        <v>55</v>
      </c>
      <c r="X9" s="74" t="s">
        <v>55</v>
      </c>
      <c r="Y9" s="77" t="s">
        <v>55</v>
      </c>
      <c r="Z9" s="74" t="s">
        <v>55</v>
      </c>
      <c r="AA9" s="84" t="s">
        <v>272</v>
      </c>
      <c r="AB9" s="85" t="s">
        <v>264</v>
      </c>
      <c r="AC9" s="84" t="s">
        <v>265</v>
      </c>
      <c r="AD9" s="84" t="s">
        <v>266</v>
      </c>
      <c r="AE9" s="86" t="s">
        <v>254</v>
      </c>
      <c r="AF9" s="84" t="s">
        <v>259</v>
      </c>
      <c r="AG9" s="80"/>
      <c r="AH9" s="80"/>
      <c r="AI9" s="74" t="s">
        <v>361</v>
      </c>
      <c r="AJ9" s="74" t="s">
        <v>55</v>
      </c>
      <c r="AK9" s="87">
        <v>43686</v>
      </c>
      <c r="AL9" s="81"/>
      <c r="AM9" s="82"/>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c r="JW9" s="88"/>
      <c r="JX9" s="88"/>
      <c r="JY9" s="88"/>
      <c r="JZ9" s="88"/>
      <c r="KA9" s="88"/>
      <c r="KB9" s="88"/>
      <c r="KC9" s="88"/>
      <c r="KD9" s="88"/>
    </row>
    <row r="10" spans="1:290" s="89" customFormat="1" ht="72" x14ac:dyDescent="0.3">
      <c r="A10" s="70">
        <v>3</v>
      </c>
      <c r="B10" s="71" t="s">
        <v>340</v>
      </c>
      <c r="C10" s="72" t="s">
        <v>343</v>
      </c>
      <c r="D10" s="73" t="s">
        <v>176</v>
      </c>
      <c r="E10" s="73" t="s">
        <v>194</v>
      </c>
      <c r="F10" s="74" t="s">
        <v>84</v>
      </c>
      <c r="G10" s="74" t="s">
        <v>48</v>
      </c>
      <c r="H10" s="74" t="s">
        <v>49</v>
      </c>
      <c r="I10" s="74" t="s">
        <v>50</v>
      </c>
      <c r="J10" s="74" t="s">
        <v>216</v>
      </c>
      <c r="K10" s="74" t="s">
        <v>214</v>
      </c>
      <c r="L10" s="74" t="s">
        <v>48</v>
      </c>
      <c r="M10" s="74" t="s">
        <v>51</v>
      </c>
      <c r="N10" s="75" t="s">
        <v>215</v>
      </c>
      <c r="O10" s="90" t="s">
        <v>52</v>
      </c>
      <c r="P10" s="76">
        <f t="shared" si="0"/>
        <v>3</v>
      </c>
      <c r="Q10" s="77" t="s">
        <v>58</v>
      </c>
      <c r="R10" s="76">
        <f>IF(Q10="No Clasificada",5,IF(Q10="Bajo",1,IF(Q10="Medio",3,IF(Q10="Alto",5,))))</f>
        <v>5</v>
      </c>
      <c r="S10" s="74" t="s">
        <v>58</v>
      </c>
      <c r="T10" s="76">
        <f t="shared" si="1"/>
        <v>5</v>
      </c>
      <c r="U10" s="76" t="str">
        <f t="shared" si="2"/>
        <v>ALTA</v>
      </c>
      <c r="V10" s="74" t="s">
        <v>54</v>
      </c>
      <c r="W10" s="77" t="s">
        <v>54</v>
      </c>
      <c r="X10" s="74" t="s">
        <v>54</v>
      </c>
      <c r="Y10" s="77" t="s">
        <v>54</v>
      </c>
      <c r="Z10" s="74" t="s">
        <v>54</v>
      </c>
      <c r="AA10" s="52" t="s">
        <v>260</v>
      </c>
      <c r="AB10" s="52" t="s">
        <v>256</v>
      </c>
      <c r="AC10" s="52" t="s">
        <v>267</v>
      </c>
      <c r="AD10" s="84" t="s">
        <v>253</v>
      </c>
      <c r="AE10" s="79" t="s">
        <v>254</v>
      </c>
      <c r="AF10" s="84" t="s">
        <v>259</v>
      </c>
      <c r="AG10" s="80"/>
      <c r="AH10" s="80"/>
      <c r="AI10" s="74" t="s">
        <v>362</v>
      </c>
      <c r="AJ10" s="74" t="s">
        <v>55</v>
      </c>
      <c r="AK10" s="87">
        <v>43693</v>
      </c>
      <c r="AL10" s="81"/>
      <c r="AM10" s="82"/>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1"/>
      <c r="HN10" s="91"/>
      <c r="HO10" s="91"/>
      <c r="HP10" s="91"/>
      <c r="HQ10" s="91"/>
      <c r="HR10" s="91"/>
      <c r="HS10" s="91"/>
      <c r="HT10" s="91"/>
      <c r="HU10" s="91"/>
      <c r="HV10" s="91"/>
      <c r="HW10" s="91"/>
      <c r="HX10" s="91"/>
      <c r="HY10" s="91"/>
      <c r="HZ10" s="91"/>
      <c r="IA10" s="91"/>
      <c r="IB10" s="91"/>
      <c r="IC10" s="91"/>
      <c r="ID10" s="91"/>
      <c r="IE10" s="91"/>
      <c r="IF10" s="91"/>
      <c r="IG10" s="91"/>
      <c r="IH10" s="91"/>
      <c r="II10" s="91"/>
      <c r="IJ10" s="91"/>
      <c r="IK10" s="91"/>
      <c r="IL10" s="91"/>
      <c r="IM10" s="91"/>
      <c r="IN10" s="91"/>
      <c r="IO10" s="91"/>
      <c r="IP10" s="91"/>
      <c r="IQ10" s="91"/>
      <c r="IR10" s="91"/>
      <c r="IS10" s="91"/>
      <c r="IT10" s="91"/>
      <c r="IU10" s="91"/>
      <c r="IV10" s="91"/>
      <c r="IW10" s="91"/>
      <c r="IX10" s="91"/>
      <c r="IY10" s="91"/>
      <c r="IZ10" s="91"/>
      <c r="JA10" s="91"/>
      <c r="JB10" s="91"/>
      <c r="JC10" s="91"/>
      <c r="JD10" s="91"/>
      <c r="JE10" s="91"/>
      <c r="JF10" s="91"/>
      <c r="JG10" s="91"/>
      <c r="JH10" s="91"/>
      <c r="JI10" s="91"/>
      <c r="JJ10" s="91"/>
      <c r="JK10" s="91"/>
      <c r="JL10" s="91"/>
      <c r="JM10" s="91"/>
      <c r="JN10" s="91"/>
      <c r="JO10" s="91"/>
      <c r="JP10" s="91"/>
      <c r="JQ10" s="91"/>
      <c r="JR10" s="91"/>
      <c r="JS10" s="91"/>
      <c r="JT10" s="91"/>
      <c r="JU10" s="91"/>
      <c r="JV10" s="91"/>
      <c r="JW10" s="91"/>
      <c r="JX10" s="91"/>
      <c r="JY10" s="91"/>
      <c r="JZ10" s="91"/>
      <c r="KA10" s="91"/>
      <c r="KB10" s="91"/>
      <c r="KC10" s="91"/>
      <c r="KD10" s="91"/>
    </row>
    <row r="11" spans="1:290" s="89" customFormat="1" ht="57.6" x14ac:dyDescent="0.3">
      <c r="A11" s="70">
        <v>4</v>
      </c>
      <c r="B11" s="71" t="s">
        <v>340</v>
      </c>
      <c r="C11" s="72" t="s">
        <v>343</v>
      </c>
      <c r="D11" s="73" t="s">
        <v>177</v>
      </c>
      <c r="E11" s="92" t="s">
        <v>195</v>
      </c>
      <c r="F11" s="74" t="s">
        <v>83</v>
      </c>
      <c r="G11" s="74" t="s">
        <v>48</v>
      </c>
      <c r="H11" s="74" t="s">
        <v>49</v>
      </c>
      <c r="I11" s="74" t="s">
        <v>50</v>
      </c>
      <c r="J11" s="74" t="s">
        <v>217</v>
      </c>
      <c r="K11" s="77" t="s">
        <v>214</v>
      </c>
      <c r="L11" s="93" t="s">
        <v>218</v>
      </c>
      <c r="M11" s="74" t="s">
        <v>51</v>
      </c>
      <c r="N11" s="74" t="s">
        <v>213</v>
      </c>
      <c r="O11" s="90" t="s">
        <v>52</v>
      </c>
      <c r="P11" s="76">
        <f t="shared" si="0"/>
        <v>3</v>
      </c>
      <c r="Q11" s="74" t="s">
        <v>58</v>
      </c>
      <c r="R11" s="76">
        <f t="shared" ref="R11:R39" si="3">IF(Q11="No Clasificada",5,IF(Q11="Bajo",1,IF(Q11="Medio",3,IF(Q11="Alto",5,))))</f>
        <v>5</v>
      </c>
      <c r="S11" s="74" t="s">
        <v>53</v>
      </c>
      <c r="T11" s="76">
        <f t="shared" si="1"/>
        <v>3</v>
      </c>
      <c r="U11" s="76" t="str">
        <f t="shared" si="2"/>
        <v>MEDIA</v>
      </c>
      <c r="V11" s="74" t="s">
        <v>54</v>
      </c>
      <c r="W11" s="77" t="s">
        <v>54</v>
      </c>
      <c r="X11" s="74" t="s">
        <v>54</v>
      </c>
      <c r="Y11" s="77" t="s">
        <v>54</v>
      </c>
      <c r="Z11" s="74" t="s">
        <v>54</v>
      </c>
      <c r="AA11" s="78" t="s">
        <v>48</v>
      </c>
      <c r="AB11" s="78" t="s">
        <v>48</v>
      </c>
      <c r="AC11" s="78" t="s">
        <v>48</v>
      </c>
      <c r="AD11" s="78" t="s">
        <v>48</v>
      </c>
      <c r="AE11" s="79" t="s">
        <v>254</v>
      </c>
      <c r="AF11" s="78" t="s">
        <v>48</v>
      </c>
      <c r="AG11" s="80"/>
      <c r="AH11" s="80"/>
      <c r="AI11" s="77" t="s">
        <v>362</v>
      </c>
      <c r="AJ11" s="77" t="s">
        <v>54</v>
      </c>
      <c r="AK11" s="87">
        <v>43693</v>
      </c>
      <c r="AL11" s="81"/>
      <c r="AM11" s="82"/>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1"/>
      <c r="HN11" s="91"/>
      <c r="HO11" s="91"/>
      <c r="HP11" s="91"/>
      <c r="HQ11" s="91"/>
      <c r="HR11" s="91"/>
      <c r="HS11" s="91"/>
      <c r="HT11" s="91"/>
      <c r="HU11" s="91"/>
      <c r="HV11" s="91"/>
      <c r="HW11" s="91"/>
      <c r="HX11" s="91"/>
      <c r="HY11" s="91"/>
      <c r="HZ11" s="91"/>
      <c r="IA11" s="91"/>
      <c r="IB11" s="91"/>
      <c r="IC11" s="91"/>
      <c r="ID11" s="91"/>
      <c r="IE11" s="91"/>
      <c r="IF11" s="91"/>
      <c r="IG11" s="91"/>
      <c r="IH11" s="91"/>
      <c r="II11" s="91"/>
      <c r="IJ11" s="91"/>
      <c r="IK11" s="91"/>
      <c r="IL11" s="91"/>
      <c r="IM11" s="91"/>
      <c r="IN11" s="91"/>
      <c r="IO11" s="91"/>
      <c r="IP11" s="91"/>
      <c r="IQ11" s="91"/>
      <c r="IR11" s="91"/>
      <c r="IS11" s="91"/>
      <c r="IT11" s="91"/>
      <c r="IU11" s="91"/>
      <c r="IV11" s="91"/>
      <c r="IW11" s="91"/>
      <c r="IX11" s="91"/>
      <c r="IY11" s="91"/>
      <c r="IZ11" s="91"/>
      <c r="JA11" s="91"/>
      <c r="JB11" s="91"/>
      <c r="JC11" s="91"/>
      <c r="JD11" s="91"/>
      <c r="JE11" s="91"/>
      <c r="JF11" s="91"/>
      <c r="JG11" s="91"/>
      <c r="JH11" s="91"/>
      <c r="JI11" s="91"/>
      <c r="JJ11" s="91"/>
      <c r="JK11" s="91"/>
      <c r="JL11" s="91"/>
      <c r="JM11" s="91"/>
      <c r="JN11" s="91"/>
      <c r="JO11" s="91"/>
      <c r="JP11" s="91"/>
      <c r="JQ11" s="91"/>
      <c r="JR11" s="91"/>
      <c r="JS11" s="91"/>
      <c r="JT11" s="91"/>
      <c r="JU11" s="91"/>
      <c r="JV11" s="91"/>
      <c r="JW11" s="91"/>
      <c r="JX11" s="91"/>
      <c r="JY11" s="91"/>
      <c r="JZ11" s="91"/>
      <c r="KA11" s="91"/>
      <c r="KB11" s="91"/>
      <c r="KC11" s="91"/>
      <c r="KD11" s="91"/>
    </row>
    <row r="12" spans="1:290" s="95" customFormat="1" ht="57.6" x14ac:dyDescent="0.3">
      <c r="A12" s="70">
        <v>5</v>
      </c>
      <c r="B12" s="71" t="s">
        <v>340</v>
      </c>
      <c r="C12" s="72" t="s">
        <v>343</v>
      </c>
      <c r="D12" s="73" t="s">
        <v>178</v>
      </c>
      <c r="E12" s="94" t="s">
        <v>196</v>
      </c>
      <c r="F12" s="74" t="s">
        <v>47</v>
      </c>
      <c r="G12" s="74" t="s">
        <v>48</v>
      </c>
      <c r="H12" s="74" t="s">
        <v>49</v>
      </c>
      <c r="I12" s="74" t="s">
        <v>50</v>
      </c>
      <c r="J12" s="74" t="s">
        <v>219</v>
      </c>
      <c r="K12" s="74" t="s">
        <v>220</v>
      </c>
      <c r="L12" s="93" t="s">
        <v>221</v>
      </c>
      <c r="M12" s="74" t="s">
        <v>51</v>
      </c>
      <c r="N12" s="74" t="s">
        <v>215</v>
      </c>
      <c r="O12" s="90" t="s">
        <v>52</v>
      </c>
      <c r="P12" s="76">
        <f t="shared" si="0"/>
        <v>3</v>
      </c>
      <c r="Q12" s="74" t="s">
        <v>53</v>
      </c>
      <c r="R12" s="76">
        <f t="shared" si="3"/>
        <v>3</v>
      </c>
      <c r="S12" s="74" t="s">
        <v>53</v>
      </c>
      <c r="T12" s="76">
        <f t="shared" si="1"/>
        <v>3</v>
      </c>
      <c r="U12" s="76" t="str">
        <f t="shared" si="2"/>
        <v>MEDIA</v>
      </c>
      <c r="V12" s="74" t="s">
        <v>54</v>
      </c>
      <c r="W12" s="77" t="s">
        <v>54</v>
      </c>
      <c r="X12" s="74" t="s">
        <v>54</v>
      </c>
      <c r="Y12" s="77" t="s">
        <v>54</v>
      </c>
      <c r="Z12" s="74" t="s">
        <v>54</v>
      </c>
      <c r="AA12" s="78" t="s">
        <v>48</v>
      </c>
      <c r="AB12" s="78" t="s">
        <v>48</v>
      </c>
      <c r="AC12" s="78" t="s">
        <v>48</v>
      </c>
      <c r="AD12" s="78" t="s">
        <v>48</v>
      </c>
      <c r="AE12" s="79" t="s">
        <v>254</v>
      </c>
      <c r="AF12" s="78" t="s">
        <v>48</v>
      </c>
      <c r="AG12" s="80"/>
      <c r="AH12" s="80"/>
      <c r="AI12" s="74" t="s">
        <v>363</v>
      </c>
      <c r="AJ12" s="74" t="s">
        <v>54</v>
      </c>
      <c r="AK12" s="87">
        <v>43693</v>
      </c>
      <c r="AL12" s="81"/>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2"/>
      <c r="JW12" s="82"/>
      <c r="JX12" s="82"/>
      <c r="JY12" s="82"/>
      <c r="JZ12" s="82"/>
      <c r="KA12" s="82"/>
      <c r="KB12" s="82"/>
      <c r="KC12" s="82"/>
      <c r="KD12" s="82"/>
    </row>
    <row r="13" spans="1:290" s="99" customFormat="1" ht="76.650000000000006" customHeight="1" x14ac:dyDescent="0.3">
      <c r="A13" s="70">
        <v>6</v>
      </c>
      <c r="B13" s="71" t="s">
        <v>340</v>
      </c>
      <c r="C13" s="72" t="s">
        <v>343</v>
      </c>
      <c r="D13" s="73" t="s">
        <v>179</v>
      </c>
      <c r="E13" s="94" t="s">
        <v>197</v>
      </c>
      <c r="F13" s="74" t="s">
        <v>82</v>
      </c>
      <c r="G13" s="74" t="s">
        <v>48</v>
      </c>
      <c r="H13" s="74" t="s">
        <v>49</v>
      </c>
      <c r="I13" s="74" t="s">
        <v>56</v>
      </c>
      <c r="J13" s="74" t="s">
        <v>217</v>
      </c>
      <c r="K13" s="74" t="s">
        <v>175</v>
      </c>
      <c r="L13" s="93" t="s">
        <v>48</v>
      </c>
      <c r="M13" s="74" t="s">
        <v>60</v>
      </c>
      <c r="N13" s="74" t="s">
        <v>215</v>
      </c>
      <c r="O13" s="90" t="s">
        <v>52</v>
      </c>
      <c r="P13" s="76">
        <f t="shared" si="0"/>
        <v>3</v>
      </c>
      <c r="Q13" s="74" t="s">
        <v>53</v>
      </c>
      <c r="R13" s="76">
        <f t="shared" si="3"/>
        <v>3</v>
      </c>
      <c r="S13" s="74" t="s">
        <v>53</v>
      </c>
      <c r="T13" s="76">
        <f t="shared" si="1"/>
        <v>3</v>
      </c>
      <c r="U13" s="76" t="str">
        <f t="shared" si="2"/>
        <v>MEDIA</v>
      </c>
      <c r="V13" s="74" t="s">
        <v>55</v>
      </c>
      <c r="W13" s="77" t="s">
        <v>54</v>
      </c>
      <c r="X13" s="74" t="s">
        <v>54</v>
      </c>
      <c r="Y13" s="77" t="s">
        <v>54</v>
      </c>
      <c r="Z13" s="74" t="s">
        <v>54</v>
      </c>
      <c r="AA13" s="78" t="s">
        <v>48</v>
      </c>
      <c r="AB13" s="78" t="s">
        <v>48</v>
      </c>
      <c r="AC13" s="78" t="s">
        <v>48</v>
      </c>
      <c r="AD13" s="78" t="s">
        <v>48</v>
      </c>
      <c r="AE13" s="79" t="s">
        <v>254</v>
      </c>
      <c r="AF13" s="78" t="s">
        <v>48</v>
      </c>
      <c r="AG13" s="80"/>
      <c r="AH13" s="80"/>
      <c r="AI13" s="96" t="s">
        <v>364</v>
      </c>
      <c r="AJ13" s="96" t="s">
        <v>54</v>
      </c>
      <c r="AK13" s="97" t="s">
        <v>233</v>
      </c>
      <c r="AL13" s="81"/>
      <c r="AM13" s="82"/>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row>
    <row r="14" spans="1:290" s="99" customFormat="1" ht="302.39999999999998" x14ac:dyDescent="0.3">
      <c r="A14" s="70">
        <v>7</v>
      </c>
      <c r="B14" s="71" t="s">
        <v>340</v>
      </c>
      <c r="C14" s="72" t="s">
        <v>343</v>
      </c>
      <c r="D14" s="73" t="s">
        <v>180</v>
      </c>
      <c r="E14" s="94" t="s">
        <v>355</v>
      </c>
      <c r="F14" s="74" t="s">
        <v>82</v>
      </c>
      <c r="G14" s="74" t="s">
        <v>48</v>
      </c>
      <c r="H14" s="74" t="s">
        <v>49</v>
      </c>
      <c r="I14" s="74" t="s">
        <v>56</v>
      </c>
      <c r="J14" s="74" t="s">
        <v>217</v>
      </c>
      <c r="K14" s="74" t="s">
        <v>175</v>
      </c>
      <c r="L14" s="93" t="s">
        <v>222</v>
      </c>
      <c r="M14" s="74" t="s">
        <v>60</v>
      </c>
      <c r="N14" s="74" t="s">
        <v>215</v>
      </c>
      <c r="O14" s="90" t="s">
        <v>62</v>
      </c>
      <c r="P14" s="76">
        <f t="shared" si="0"/>
        <v>5</v>
      </c>
      <c r="Q14" s="74" t="s">
        <v>58</v>
      </c>
      <c r="R14" s="76">
        <f t="shared" si="3"/>
        <v>5</v>
      </c>
      <c r="S14" s="74" t="s">
        <v>58</v>
      </c>
      <c r="T14" s="76">
        <f t="shared" si="1"/>
        <v>5</v>
      </c>
      <c r="U14" s="76" t="str">
        <f t="shared" si="2"/>
        <v>ALTA</v>
      </c>
      <c r="V14" s="74" t="s">
        <v>55</v>
      </c>
      <c r="W14" s="77" t="s">
        <v>55</v>
      </c>
      <c r="X14" s="74" t="s">
        <v>55</v>
      </c>
      <c r="Y14" s="77" t="s">
        <v>55</v>
      </c>
      <c r="Z14" s="74" t="s">
        <v>55</v>
      </c>
      <c r="AA14" s="84" t="s">
        <v>272</v>
      </c>
      <c r="AB14" s="85" t="s">
        <v>264</v>
      </c>
      <c r="AC14" s="84" t="s">
        <v>268</v>
      </c>
      <c r="AD14" s="84" t="s">
        <v>266</v>
      </c>
      <c r="AE14" s="79" t="s">
        <v>254</v>
      </c>
      <c r="AF14" s="84" t="s">
        <v>259</v>
      </c>
      <c r="AG14" s="80"/>
      <c r="AH14" s="80"/>
      <c r="AI14" s="96" t="s">
        <v>365</v>
      </c>
      <c r="AJ14" s="74" t="s">
        <v>55</v>
      </c>
      <c r="AK14" s="87" t="s">
        <v>234</v>
      </c>
      <c r="AL14" s="81"/>
      <c r="AM14" s="82"/>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row>
    <row r="15" spans="1:290" s="95" customFormat="1" ht="72" x14ac:dyDescent="0.3">
      <c r="A15" s="70">
        <v>8</v>
      </c>
      <c r="B15" s="71" t="s">
        <v>340</v>
      </c>
      <c r="C15" s="72" t="s">
        <v>343</v>
      </c>
      <c r="D15" s="73" t="s">
        <v>181</v>
      </c>
      <c r="E15" s="92" t="s">
        <v>198</v>
      </c>
      <c r="F15" s="74" t="s">
        <v>82</v>
      </c>
      <c r="G15" s="74" t="s">
        <v>48</v>
      </c>
      <c r="H15" s="74" t="s">
        <v>49</v>
      </c>
      <c r="I15" s="74" t="s">
        <v>56</v>
      </c>
      <c r="J15" s="74" t="s">
        <v>217</v>
      </c>
      <c r="K15" s="74" t="s">
        <v>175</v>
      </c>
      <c r="L15" s="100" t="s">
        <v>223</v>
      </c>
      <c r="M15" s="74" t="s">
        <v>60</v>
      </c>
      <c r="N15" s="74" t="s">
        <v>213</v>
      </c>
      <c r="O15" s="90" t="s">
        <v>62</v>
      </c>
      <c r="P15" s="76">
        <f t="shared" si="0"/>
        <v>5</v>
      </c>
      <c r="Q15" s="74" t="s">
        <v>65</v>
      </c>
      <c r="R15" s="76">
        <f t="shared" si="3"/>
        <v>1</v>
      </c>
      <c r="S15" s="74" t="s">
        <v>53</v>
      </c>
      <c r="T15" s="76">
        <f t="shared" si="1"/>
        <v>3</v>
      </c>
      <c r="U15" s="76" t="str">
        <f t="shared" si="2"/>
        <v>MEDIA</v>
      </c>
      <c r="V15" s="74" t="s">
        <v>54</v>
      </c>
      <c r="W15" s="77" t="s">
        <v>54</v>
      </c>
      <c r="X15" s="74" t="s">
        <v>54</v>
      </c>
      <c r="Y15" s="77" t="s">
        <v>54</v>
      </c>
      <c r="Z15" s="74" t="s">
        <v>54</v>
      </c>
      <c r="AA15" s="52" t="s">
        <v>260</v>
      </c>
      <c r="AB15" s="52" t="s">
        <v>256</v>
      </c>
      <c r="AC15" s="90" t="s">
        <v>269</v>
      </c>
      <c r="AD15" s="84" t="s">
        <v>253</v>
      </c>
      <c r="AE15" s="79" t="s">
        <v>254</v>
      </c>
      <c r="AF15" s="84" t="s">
        <v>259</v>
      </c>
      <c r="AG15" s="80"/>
      <c r="AH15" s="80"/>
      <c r="AI15" s="74" t="s">
        <v>366</v>
      </c>
      <c r="AJ15" s="74" t="s">
        <v>54</v>
      </c>
      <c r="AK15" s="87" t="s">
        <v>234</v>
      </c>
      <c r="AL15" s="81"/>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c r="IW15" s="82"/>
      <c r="IX15" s="82"/>
      <c r="IY15" s="82"/>
      <c r="IZ15" s="82"/>
      <c r="JA15" s="82"/>
      <c r="JB15" s="82"/>
      <c r="JC15" s="82"/>
      <c r="JD15" s="82"/>
      <c r="JE15" s="82"/>
      <c r="JF15" s="82"/>
      <c r="JG15" s="82"/>
      <c r="JH15" s="82"/>
      <c r="JI15" s="82"/>
      <c r="JJ15" s="82"/>
      <c r="JK15" s="82"/>
      <c r="JL15" s="82"/>
      <c r="JM15" s="82"/>
      <c r="JN15" s="82"/>
      <c r="JO15" s="82"/>
      <c r="JP15" s="82"/>
      <c r="JQ15" s="82"/>
      <c r="JR15" s="82"/>
      <c r="JS15" s="82"/>
      <c r="JT15" s="82"/>
      <c r="JU15" s="82"/>
      <c r="JV15" s="82"/>
      <c r="JW15" s="82"/>
      <c r="JX15" s="82"/>
      <c r="JY15" s="82"/>
      <c r="JZ15" s="82"/>
      <c r="KA15" s="82"/>
      <c r="KB15" s="82"/>
      <c r="KC15" s="82"/>
      <c r="KD15" s="82"/>
    </row>
    <row r="16" spans="1:290" s="103" customFormat="1" ht="302.39999999999998" x14ac:dyDescent="0.3">
      <c r="A16" s="70">
        <v>9</v>
      </c>
      <c r="B16" s="71" t="s">
        <v>340</v>
      </c>
      <c r="C16" s="72" t="s">
        <v>343</v>
      </c>
      <c r="D16" s="73" t="s">
        <v>182</v>
      </c>
      <c r="E16" s="92" t="s">
        <v>199</v>
      </c>
      <c r="F16" s="74" t="s">
        <v>85</v>
      </c>
      <c r="G16" s="74" t="s">
        <v>48</v>
      </c>
      <c r="H16" s="74" t="s">
        <v>49</v>
      </c>
      <c r="I16" s="74" t="s">
        <v>56</v>
      </c>
      <c r="J16" s="74" t="s">
        <v>217</v>
      </c>
      <c r="K16" s="74" t="s">
        <v>175</v>
      </c>
      <c r="L16" s="100" t="s">
        <v>224</v>
      </c>
      <c r="M16" s="74" t="s">
        <v>60</v>
      </c>
      <c r="N16" s="74" t="s">
        <v>215</v>
      </c>
      <c r="O16" s="90" t="s">
        <v>62</v>
      </c>
      <c r="P16" s="76">
        <f t="shared" si="0"/>
        <v>5</v>
      </c>
      <c r="Q16" s="74" t="s">
        <v>53</v>
      </c>
      <c r="R16" s="76">
        <f t="shared" si="3"/>
        <v>3</v>
      </c>
      <c r="S16" s="74" t="s">
        <v>53</v>
      </c>
      <c r="T16" s="76">
        <f t="shared" si="1"/>
        <v>3</v>
      </c>
      <c r="U16" s="76" t="str">
        <f t="shared" si="2"/>
        <v>MEDIA</v>
      </c>
      <c r="V16" s="74" t="s">
        <v>55</v>
      </c>
      <c r="W16" s="77" t="s">
        <v>55</v>
      </c>
      <c r="X16" s="74" t="s">
        <v>55</v>
      </c>
      <c r="Y16" s="77" t="s">
        <v>55</v>
      </c>
      <c r="Z16" s="74" t="s">
        <v>55</v>
      </c>
      <c r="AA16" s="84" t="s">
        <v>272</v>
      </c>
      <c r="AB16" s="85" t="s">
        <v>264</v>
      </c>
      <c r="AC16" s="101" t="s">
        <v>270</v>
      </c>
      <c r="AD16" s="84" t="s">
        <v>266</v>
      </c>
      <c r="AE16" s="79" t="s">
        <v>254</v>
      </c>
      <c r="AF16" s="84" t="s">
        <v>259</v>
      </c>
      <c r="AG16" s="80"/>
      <c r="AH16" s="80"/>
      <c r="AI16" s="74" t="s">
        <v>367</v>
      </c>
      <c r="AJ16" s="74" t="s">
        <v>54</v>
      </c>
      <c r="AK16" s="87" t="s">
        <v>234</v>
      </c>
      <c r="AL16" s="81"/>
      <c r="AM16" s="8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row>
    <row r="17" spans="1:290" s="103" customFormat="1" ht="302.39999999999998" x14ac:dyDescent="0.3">
      <c r="A17" s="70">
        <v>10</v>
      </c>
      <c r="B17" s="71" t="s">
        <v>340</v>
      </c>
      <c r="C17" s="72" t="s">
        <v>343</v>
      </c>
      <c r="D17" s="73" t="s">
        <v>183</v>
      </c>
      <c r="E17" s="92" t="s">
        <v>200</v>
      </c>
      <c r="F17" s="74" t="s">
        <v>47</v>
      </c>
      <c r="G17" s="74" t="s">
        <v>48</v>
      </c>
      <c r="H17" s="74" t="s">
        <v>49</v>
      </c>
      <c r="I17" s="74" t="s">
        <v>56</v>
      </c>
      <c r="J17" s="74" t="s">
        <v>214</v>
      </c>
      <c r="K17" s="74" t="s">
        <v>225</v>
      </c>
      <c r="L17" s="93" t="s">
        <v>224</v>
      </c>
      <c r="M17" s="74" t="s">
        <v>51</v>
      </c>
      <c r="N17" s="74" t="s">
        <v>215</v>
      </c>
      <c r="O17" s="90" t="s">
        <v>62</v>
      </c>
      <c r="P17" s="76">
        <f t="shared" si="0"/>
        <v>5</v>
      </c>
      <c r="Q17" s="74" t="s">
        <v>58</v>
      </c>
      <c r="R17" s="76">
        <f t="shared" si="3"/>
        <v>5</v>
      </c>
      <c r="S17" s="74" t="s">
        <v>58</v>
      </c>
      <c r="T17" s="76">
        <f t="shared" si="1"/>
        <v>5</v>
      </c>
      <c r="U17" s="76" t="str">
        <f t="shared" si="2"/>
        <v>ALTA</v>
      </c>
      <c r="V17" s="74" t="s">
        <v>55</v>
      </c>
      <c r="W17" s="77" t="s">
        <v>55</v>
      </c>
      <c r="X17" s="74" t="s">
        <v>55</v>
      </c>
      <c r="Y17" s="77" t="s">
        <v>55</v>
      </c>
      <c r="Z17" s="74" t="s">
        <v>55</v>
      </c>
      <c r="AA17" s="84" t="s">
        <v>272</v>
      </c>
      <c r="AB17" s="85" t="s">
        <v>264</v>
      </c>
      <c r="AC17" s="101" t="s">
        <v>270</v>
      </c>
      <c r="AD17" s="84" t="s">
        <v>266</v>
      </c>
      <c r="AE17" s="79" t="s">
        <v>254</v>
      </c>
      <c r="AF17" s="84" t="s">
        <v>259</v>
      </c>
      <c r="AG17" s="80"/>
      <c r="AH17" s="80"/>
      <c r="AI17" s="74" t="s">
        <v>368</v>
      </c>
      <c r="AJ17" s="74" t="s">
        <v>54</v>
      </c>
      <c r="AK17" s="87" t="s">
        <v>234</v>
      </c>
      <c r="AL17" s="81"/>
      <c r="AM17" s="8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row>
    <row r="18" spans="1:290" s="103" customFormat="1" ht="302.39999999999998" x14ac:dyDescent="0.3">
      <c r="A18" s="70">
        <v>11</v>
      </c>
      <c r="B18" s="71" t="s">
        <v>340</v>
      </c>
      <c r="C18" s="72" t="s">
        <v>343</v>
      </c>
      <c r="D18" s="73" t="s">
        <v>184</v>
      </c>
      <c r="E18" s="92" t="s">
        <v>201</v>
      </c>
      <c r="F18" s="74" t="s">
        <v>86</v>
      </c>
      <c r="G18" s="74" t="s">
        <v>48</v>
      </c>
      <c r="H18" s="74" t="s">
        <v>49</v>
      </c>
      <c r="I18" s="74" t="s">
        <v>56</v>
      </c>
      <c r="J18" s="74" t="s">
        <v>226</v>
      </c>
      <c r="K18" s="74" t="s">
        <v>227</v>
      </c>
      <c r="L18" s="93" t="s">
        <v>48</v>
      </c>
      <c r="M18" s="74" t="s">
        <v>51</v>
      </c>
      <c r="N18" s="74" t="s">
        <v>215</v>
      </c>
      <c r="O18" s="90" t="s">
        <v>62</v>
      </c>
      <c r="P18" s="76">
        <f t="shared" si="0"/>
        <v>5</v>
      </c>
      <c r="Q18" s="74" t="s">
        <v>58</v>
      </c>
      <c r="R18" s="76">
        <f t="shared" si="3"/>
        <v>5</v>
      </c>
      <c r="S18" s="74" t="s">
        <v>58</v>
      </c>
      <c r="T18" s="76">
        <f t="shared" si="1"/>
        <v>5</v>
      </c>
      <c r="U18" s="76" t="str">
        <f t="shared" si="2"/>
        <v>ALTA</v>
      </c>
      <c r="V18" s="74" t="s">
        <v>55</v>
      </c>
      <c r="W18" s="77" t="s">
        <v>55</v>
      </c>
      <c r="X18" s="74" t="s">
        <v>55</v>
      </c>
      <c r="Y18" s="77" t="s">
        <v>55</v>
      </c>
      <c r="Z18" s="74" t="s">
        <v>55</v>
      </c>
      <c r="AA18" s="84" t="s">
        <v>272</v>
      </c>
      <c r="AB18" s="85" t="s">
        <v>264</v>
      </c>
      <c r="AC18" s="101" t="s">
        <v>270</v>
      </c>
      <c r="AD18" s="84" t="s">
        <v>266</v>
      </c>
      <c r="AE18" s="79" t="s">
        <v>254</v>
      </c>
      <c r="AF18" s="84" t="s">
        <v>259</v>
      </c>
      <c r="AG18" s="80"/>
      <c r="AH18" s="80"/>
      <c r="AI18" s="74" t="s">
        <v>368</v>
      </c>
      <c r="AJ18" s="74" t="s">
        <v>55</v>
      </c>
      <c r="AK18" s="87" t="s">
        <v>234</v>
      </c>
      <c r="AL18" s="81"/>
      <c r="AM18" s="8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02"/>
      <c r="EZ18" s="102"/>
      <c r="FA18" s="102"/>
      <c r="FB18" s="102"/>
      <c r="FC18" s="10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c r="IR18" s="102"/>
      <c r="IS18" s="102"/>
      <c r="IT18" s="102"/>
      <c r="IU18" s="102"/>
      <c r="IV18" s="102"/>
      <c r="IW18" s="102"/>
      <c r="IX18" s="102"/>
      <c r="IY18" s="102"/>
      <c r="IZ18" s="102"/>
      <c r="JA18" s="102"/>
      <c r="JB18" s="102"/>
      <c r="JC18" s="102"/>
      <c r="JD18" s="102"/>
      <c r="JE18" s="102"/>
      <c r="JF18" s="102"/>
      <c r="JG18" s="102"/>
      <c r="JH18" s="102"/>
      <c r="JI18" s="102"/>
      <c r="JJ18" s="102"/>
      <c r="JK18" s="102"/>
      <c r="JL18" s="102"/>
      <c r="JM18" s="102"/>
      <c r="JN18" s="102"/>
      <c r="JO18" s="102"/>
      <c r="JP18" s="102"/>
      <c r="JQ18" s="102"/>
      <c r="JR18" s="102"/>
      <c r="JS18" s="102"/>
      <c r="JT18" s="102"/>
      <c r="JU18" s="102"/>
      <c r="JV18" s="102"/>
      <c r="JW18" s="102"/>
      <c r="JX18" s="102"/>
      <c r="JY18" s="102"/>
      <c r="JZ18" s="102"/>
      <c r="KA18" s="102"/>
      <c r="KB18" s="102"/>
      <c r="KC18" s="102"/>
      <c r="KD18" s="102"/>
    </row>
    <row r="19" spans="1:290" s="103" customFormat="1" ht="129.75" customHeight="1" x14ac:dyDescent="0.3">
      <c r="A19" s="70">
        <v>12</v>
      </c>
      <c r="B19" s="71" t="s">
        <v>340</v>
      </c>
      <c r="C19" s="72" t="s">
        <v>343</v>
      </c>
      <c r="D19" s="73" t="s">
        <v>185</v>
      </c>
      <c r="E19" s="92" t="s">
        <v>202</v>
      </c>
      <c r="F19" s="74" t="s">
        <v>86</v>
      </c>
      <c r="G19" s="74" t="s">
        <v>48</v>
      </c>
      <c r="H19" s="74" t="s">
        <v>49</v>
      </c>
      <c r="I19" s="74" t="s">
        <v>50</v>
      </c>
      <c r="J19" s="74" t="s">
        <v>214</v>
      </c>
      <c r="K19" s="74" t="s">
        <v>228</v>
      </c>
      <c r="L19" s="93" t="s">
        <v>48</v>
      </c>
      <c r="M19" s="74" t="s">
        <v>60</v>
      </c>
      <c r="N19" s="74" t="s">
        <v>215</v>
      </c>
      <c r="O19" s="90" t="s">
        <v>52</v>
      </c>
      <c r="P19" s="76">
        <f t="shared" si="0"/>
        <v>3</v>
      </c>
      <c r="Q19" s="74" t="s">
        <v>58</v>
      </c>
      <c r="R19" s="76">
        <f t="shared" si="3"/>
        <v>5</v>
      </c>
      <c r="S19" s="74" t="s">
        <v>58</v>
      </c>
      <c r="T19" s="76">
        <f t="shared" si="1"/>
        <v>5</v>
      </c>
      <c r="U19" s="76" t="str">
        <f t="shared" si="2"/>
        <v>ALTA</v>
      </c>
      <c r="V19" s="74" t="s">
        <v>55</v>
      </c>
      <c r="W19" s="77" t="s">
        <v>54</v>
      </c>
      <c r="X19" s="74" t="s">
        <v>54</v>
      </c>
      <c r="Y19" s="77" t="s">
        <v>54</v>
      </c>
      <c r="Z19" s="74" t="s">
        <v>54</v>
      </c>
      <c r="AA19" s="78" t="s">
        <v>48</v>
      </c>
      <c r="AB19" s="78" t="s">
        <v>48</v>
      </c>
      <c r="AC19" s="78" t="s">
        <v>48</v>
      </c>
      <c r="AD19" s="78" t="s">
        <v>48</v>
      </c>
      <c r="AE19" s="79" t="s">
        <v>254</v>
      </c>
      <c r="AF19" s="78" t="s">
        <v>48</v>
      </c>
      <c r="AG19" s="80"/>
      <c r="AH19" s="80"/>
      <c r="AI19" s="96" t="s">
        <v>369</v>
      </c>
      <c r="AJ19" s="74" t="s">
        <v>55</v>
      </c>
      <c r="AK19" s="97" t="s">
        <v>234</v>
      </c>
      <c r="AL19" s="81"/>
      <c r="AM19" s="8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02"/>
      <c r="EZ19" s="102"/>
      <c r="FA19" s="102"/>
      <c r="FB19" s="102"/>
      <c r="FC19" s="102"/>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c r="IR19" s="102"/>
      <c r="IS19" s="102"/>
      <c r="IT19" s="102"/>
      <c r="IU19" s="102"/>
      <c r="IV19" s="102"/>
      <c r="IW19" s="102"/>
      <c r="IX19" s="102"/>
      <c r="IY19" s="102"/>
      <c r="IZ19" s="102"/>
      <c r="JA19" s="102"/>
      <c r="JB19" s="102"/>
      <c r="JC19" s="102"/>
      <c r="JD19" s="102"/>
      <c r="JE19" s="102"/>
      <c r="JF19" s="102"/>
      <c r="JG19" s="102"/>
      <c r="JH19" s="102"/>
      <c r="JI19" s="102"/>
      <c r="JJ19" s="102"/>
      <c r="JK19" s="102"/>
      <c r="JL19" s="102"/>
      <c r="JM19" s="102"/>
      <c r="JN19" s="102"/>
      <c r="JO19" s="102"/>
      <c r="JP19" s="102"/>
      <c r="JQ19" s="102"/>
      <c r="JR19" s="102"/>
      <c r="JS19" s="102"/>
      <c r="JT19" s="102"/>
      <c r="JU19" s="102"/>
      <c r="JV19" s="102"/>
      <c r="JW19" s="102"/>
      <c r="JX19" s="102"/>
      <c r="JY19" s="102"/>
      <c r="JZ19" s="102"/>
      <c r="KA19" s="102"/>
      <c r="KB19" s="102"/>
      <c r="KC19" s="102"/>
      <c r="KD19" s="102"/>
    </row>
    <row r="20" spans="1:290" s="103" customFormat="1" ht="302.39999999999998" x14ac:dyDescent="0.3">
      <c r="A20" s="70">
        <v>13</v>
      </c>
      <c r="B20" s="71" t="s">
        <v>340</v>
      </c>
      <c r="C20" s="72" t="s">
        <v>343</v>
      </c>
      <c r="D20" s="104" t="s">
        <v>186</v>
      </c>
      <c r="E20" s="105" t="s">
        <v>203</v>
      </c>
      <c r="F20" s="74" t="s">
        <v>86</v>
      </c>
      <c r="G20" s="74" t="s">
        <v>48</v>
      </c>
      <c r="H20" s="74" t="s">
        <v>49</v>
      </c>
      <c r="I20" s="74" t="s">
        <v>56</v>
      </c>
      <c r="J20" s="78" t="s">
        <v>214</v>
      </c>
      <c r="K20" s="74" t="s">
        <v>228</v>
      </c>
      <c r="L20" s="93" t="s">
        <v>48</v>
      </c>
      <c r="M20" s="74" t="s">
        <v>51</v>
      </c>
      <c r="N20" s="74" t="s">
        <v>215</v>
      </c>
      <c r="O20" s="90" t="s">
        <v>62</v>
      </c>
      <c r="P20" s="76">
        <f t="shared" si="0"/>
        <v>5</v>
      </c>
      <c r="Q20" s="74" t="s">
        <v>53</v>
      </c>
      <c r="R20" s="76">
        <f t="shared" si="3"/>
        <v>3</v>
      </c>
      <c r="S20" s="77" t="s">
        <v>53</v>
      </c>
      <c r="T20" s="76">
        <f t="shared" si="1"/>
        <v>3</v>
      </c>
      <c r="U20" s="76" t="str">
        <f t="shared" si="2"/>
        <v>MEDIA</v>
      </c>
      <c r="V20" s="74" t="s">
        <v>55</v>
      </c>
      <c r="W20" s="77" t="s">
        <v>55</v>
      </c>
      <c r="X20" s="74" t="s">
        <v>55</v>
      </c>
      <c r="Y20" s="77" t="s">
        <v>55</v>
      </c>
      <c r="Z20" s="74" t="s">
        <v>55</v>
      </c>
      <c r="AA20" s="84" t="s">
        <v>272</v>
      </c>
      <c r="AB20" s="85" t="s">
        <v>264</v>
      </c>
      <c r="AC20" s="101" t="s">
        <v>270</v>
      </c>
      <c r="AD20" s="84" t="s">
        <v>266</v>
      </c>
      <c r="AE20" s="79" t="s">
        <v>254</v>
      </c>
      <c r="AF20" s="84" t="s">
        <v>259</v>
      </c>
      <c r="AG20" s="80"/>
      <c r="AH20" s="80"/>
      <c r="AI20" s="78" t="s">
        <v>370</v>
      </c>
      <c r="AJ20" s="78" t="s">
        <v>54</v>
      </c>
      <c r="AK20" s="79" t="s">
        <v>234</v>
      </c>
      <c r="AL20" s="106"/>
      <c r="AM20" s="8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02"/>
      <c r="EZ20" s="102"/>
      <c r="FA20" s="102"/>
      <c r="FB20" s="102"/>
      <c r="FC20" s="102"/>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c r="IR20" s="102"/>
      <c r="IS20" s="102"/>
      <c r="IT20" s="102"/>
      <c r="IU20" s="102"/>
      <c r="IV20" s="102"/>
      <c r="IW20" s="102"/>
      <c r="IX20" s="102"/>
      <c r="IY20" s="102"/>
      <c r="IZ20" s="102"/>
      <c r="JA20" s="102"/>
      <c r="JB20" s="102"/>
      <c r="JC20" s="102"/>
      <c r="JD20" s="102"/>
      <c r="JE20" s="102"/>
      <c r="JF20" s="102"/>
      <c r="JG20" s="102"/>
      <c r="JH20" s="102"/>
      <c r="JI20" s="102"/>
      <c r="JJ20" s="102"/>
      <c r="JK20" s="102"/>
      <c r="JL20" s="102"/>
      <c r="JM20" s="102"/>
      <c r="JN20" s="102"/>
      <c r="JO20" s="102"/>
      <c r="JP20" s="102"/>
      <c r="JQ20" s="102"/>
      <c r="JR20" s="102"/>
      <c r="JS20" s="102"/>
      <c r="JT20" s="102"/>
      <c r="JU20" s="102"/>
      <c r="JV20" s="102"/>
      <c r="JW20" s="102"/>
      <c r="JX20" s="102"/>
      <c r="JY20" s="102"/>
      <c r="JZ20" s="102"/>
      <c r="KA20" s="102"/>
      <c r="KB20" s="102"/>
      <c r="KC20" s="102"/>
      <c r="KD20" s="102"/>
    </row>
    <row r="21" spans="1:290" s="103" customFormat="1" ht="57.6" x14ac:dyDescent="0.3">
      <c r="A21" s="70">
        <v>14</v>
      </c>
      <c r="B21" s="71" t="s">
        <v>340</v>
      </c>
      <c r="C21" s="72" t="s">
        <v>343</v>
      </c>
      <c r="D21" s="104" t="s">
        <v>187</v>
      </c>
      <c r="E21" s="105" t="s">
        <v>204</v>
      </c>
      <c r="F21" s="74" t="s">
        <v>47</v>
      </c>
      <c r="G21" s="74" t="s">
        <v>48</v>
      </c>
      <c r="H21" s="74" t="s">
        <v>49</v>
      </c>
      <c r="I21" s="74" t="s">
        <v>56</v>
      </c>
      <c r="J21" s="78" t="s">
        <v>214</v>
      </c>
      <c r="K21" s="74" t="s">
        <v>228</v>
      </c>
      <c r="L21" s="107" t="s">
        <v>212</v>
      </c>
      <c r="M21" s="74" t="s">
        <v>60</v>
      </c>
      <c r="N21" s="74" t="s">
        <v>213</v>
      </c>
      <c r="O21" s="74" t="s">
        <v>57</v>
      </c>
      <c r="P21" s="76">
        <f t="shared" si="0"/>
        <v>1</v>
      </c>
      <c r="Q21" s="74" t="s">
        <v>65</v>
      </c>
      <c r="R21" s="76">
        <f t="shared" si="3"/>
        <v>1</v>
      </c>
      <c r="S21" s="77" t="s">
        <v>65</v>
      </c>
      <c r="T21" s="76">
        <f t="shared" si="1"/>
        <v>1</v>
      </c>
      <c r="U21" s="76" t="str">
        <f t="shared" si="2"/>
        <v>BAJO</v>
      </c>
      <c r="V21" s="77" t="s">
        <v>55</v>
      </c>
      <c r="W21" s="77" t="s">
        <v>54</v>
      </c>
      <c r="X21" s="74" t="s">
        <v>54</v>
      </c>
      <c r="Y21" s="77" t="s">
        <v>54</v>
      </c>
      <c r="Z21" s="74" t="s">
        <v>54</v>
      </c>
      <c r="AA21" s="78" t="s">
        <v>48</v>
      </c>
      <c r="AB21" s="78" t="s">
        <v>48</v>
      </c>
      <c r="AC21" s="78" t="s">
        <v>48</v>
      </c>
      <c r="AD21" s="78" t="s">
        <v>48</v>
      </c>
      <c r="AE21" s="79" t="s">
        <v>254</v>
      </c>
      <c r="AF21" s="78" t="s">
        <v>48</v>
      </c>
      <c r="AG21" s="80"/>
      <c r="AH21" s="80"/>
      <c r="AI21" s="78" t="s">
        <v>377</v>
      </c>
      <c r="AJ21" s="78" t="s">
        <v>54</v>
      </c>
      <c r="AK21" s="79" t="s">
        <v>234</v>
      </c>
      <c r="AL21" s="106"/>
      <c r="AM21" s="8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02"/>
      <c r="EZ21" s="102"/>
      <c r="FA21" s="102"/>
      <c r="FB21" s="102"/>
      <c r="FC21" s="102"/>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c r="IR21" s="102"/>
      <c r="IS21" s="102"/>
      <c r="IT21" s="102"/>
      <c r="IU21" s="102"/>
      <c r="IV21" s="102"/>
      <c r="IW21" s="102"/>
      <c r="IX21" s="102"/>
      <c r="IY21" s="102"/>
      <c r="IZ21" s="102"/>
      <c r="JA21" s="102"/>
      <c r="JB21" s="102"/>
      <c r="JC21" s="102"/>
      <c r="JD21" s="102"/>
      <c r="JE21" s="102"/>
      <c r="JF21" s="102"/>
      <c r="JG21" s="102"/>
      <c r="JH21" s="102"/>
      <c r="JI21" s="102"/>
      <c r="JJ21" s="102"/>
      <c r="JK21" s="102"/>
      <c r="JL21" s="102"/>
      <c r="JM21" s="102"/>
      <c r="JN21" s="102"/>
      <c r="JO21" s="102"/>
      <c r="JP21" s="102"/>
      <c r="JQ21" s="102"/>
      <c r="JR21" s="102"/>
      <c r="JS21" s="102"/>
      <c r="JT21" s="102"/>
      <c r="JU21" s="102"/>
      <c r="JV21" s="102"/>
      <c r="JW21" s="102"/>
      <c r="JX21" s="102"/>
      <c r="JY21" s="102"/>
      <c r="JZ21" s="102"/>
      <c r="KA21" s="102"/>
      <c r="KB21" s="102"/>
      <c r="KC21" s="102"/>
      <c r="KD21" s="102"/>
    </row>
    <row r="22" spans="1:290" s="103" customFormat="1" ht="144" x14ac:dyDescent="0.3">
      <c r="A22" s="70">
        <v>15</v>
      </c>
      <c r="B22" s="71" t="s">
        <v>340</v>
      </c>
      <c r="C22" s="72" t="s">
        <v>343</v>
      </c>
      <c r="D22" s="104" t="s">
        <v>188</v>
      </c>
      <c r="E22" s="105" t="s">
        <v>205</v>
      </c>
      <c r="F22" s="74" t="s">
        <v>47</v>
      </c>
      <c r="G22" s="74" t="s">
        <v>48</v>
      </c>
      <c r="H22" s="74" t="s">
        <v>49</v>
      </c>
      <c r="I22" s="74" t="s">
        <v>56</v>
      </c>
      <c r="J22" s="78" t="s">
        <v>214</v>
      </c>
      <c r="K22" s="74" t="s">
        <v>228</v>
      </c>
      <c r="L22" s="107" t="s">
        <v>229</v>
      </c>
      <c r="M22" s="74" t="s">
        <v>51</v>
      </c>
      <c r="N22" s="74" t="s">
        <v>213</v>
      </c>
      <c r="O22" s="90" t="s">
        <v>52</v>
      </c>
      <c r="P22" s="76">
        <f t="shared" si="0"/>
        <v>3</v>
      </c>
      <c r="Q22" s="74" t="s">
        <v>65</v>
      </c>
      <c r="R22" s="76">
        <f t="shared" si="3"/>
        <v>1</v>
      </c>
      <c r="S22" s="77" t="s">
        <v>53</v>
      </c>
      <c r="T22" s="76">
        <f t="shared" si="1"/>
        <v>3</v>
      </c>
      <c r="U22" s="76" t="str">
        <f t="shared" si="2"/>
        <v>MEDIA</v>
      </c>
      <c r="V22" s="77" t="s">
        <v>54</v>
      </c>
      <c r="W22" s="77" t="s">
        <v>54</v>
      </c>
      <c r="X22" s="74" t="s">
        <v>54</v>
      </c>
      <c r="Y22" s="77" t="s">
        <v>54</v>
      </c>
      <c r="Z22" s="74" t="s">
        <v>54</v>
      </c>
      <c r="AA22" s="52" t="s">
        <v>260</v>
      </c>
      <c r="AB22" s="52" t="s">
        <v>256</v>
      </c>
      <c r="AC22" s="90" t="s">
        <v>255</v>
      </c>
      <c r="AD22" s="84" t="s">
        <v>266</v>
      </c>
      <c r="AE22" s="79" t="s">
        <v>254</v>
      </c>
      <c r="AF22" s="84" t="s">
        <v>259</v>
      </c>
      <c r="AG22" s="80"/>
      <c r="AH22" s="80"/>
      <c r="AI22" s="78" t="s">
        <v>370</v>
      </c>
      <c r="AJ22" s="78" t="s">
        <v>54</v>
      </c>
      <c r="AK22" s="79" t="s">
        <v>234</v>
      </c>
      <c r="AL22" s="106"/>
      <c r="AM22" s="8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c r="IR22" s="102"/>
      <c r="IS22" s="102"/>
      <c r="IT22" s="102"/>
      <c r="IU22" s="102"/>
      <c r="IV22" s="102"/>
      <c r="IW22" s="102"/>
      <c r="IX22" s="102"/>
      <c r="IY22" s="102"/>
      <c r="IZ22" s="102"/>
      <c r="JA22" s="102"/>
      <c r="JB22" s="102"/>
      <c r="JC22" s="102"/>
      <c r="JD22" s="102"/>
      <c r="JE22" s="102"/>
      <c r="JF22" s="102"/>
      <c r="JG22" s="102"/>
      <c r="JH22" s="102"/>
      <c r="JI22" s="102"/>
      <c r="JJ22" s="102"/>
      <c r="JK22" s="102"/>
      <c r="JL22" s="102"/>
      <c r="JM22" s="102"/>
      <c r="JN22" s="102"/>
      <c r="JO22" s="102"/>
      <c r="JP22" s="102"/>
      <c r="JQ22" s="102"/>
      <c r="JR22" s="102"/>
      <c r="JS22" s="102"/>
      <c r="JT22" s="102"/>
      <c r="JU22" s="102"/>
      <c r="JV22" s="102"/>
      <c r="JW22" s="102"/>
      <c r="JX22" s="102"/>
      <c r="JY22" s="102"/>
      <c r="JZ22" s="102"/>
      <c r="KA22" s="102"/>
      <c r="KB22" s="102"/>
      <c r="KC22" s="102"/>
      <c r="KD22" s="102"/>
    </row>
    <row r="23" spans="1:290" s="103" customFormat="1" ht="57.6" x14ac:dyDescent="0.3">
      <c r="A23" s="70">
        <v>16</v>
      </c>
      <c r="B23" s="71" t="s">
        <v>340</v>
      </c>
      <c r="C23" s="72" t="s">
        <v>343</v>
      </c>
      <c r="D23" s="104" t="s">
        <v>189</v>
      </c>
      <c r="E23" s="105" t="s">
        <v>206</v>
      </c>
      <c r="F23" s="74" t="s">
        <v>47</v>
      </c>
      <c r="G23" s="74" t="s">
        <v>48</v>
      </c>
      <c r="H23" s="74" t="s">
        <v>49</v>
      </c>
      <c r="I23" s="74" t="s">
        <v>50</v>
      </c>
      <c r="J23" s="78" t="s">
        <v>214</v>
      </c>
      <c r="K23" s="74" t="s">
        <v>228</v>
      </c>
      <c r="L23" s="107" t="s">
        <v>212</v>
      </c>
      <c r="M23" s="74" t="s">
        <v>60</v>
      </c>
      <c r="N23" s="74" t="s">
        <v>213</v>
      </c>
      <c r="O23" s="90" t="s">
        <v>52</v>
      </c>
      <c r="P23" s="76">
        <f t="shared" si="0"/>
        <v>3</v>
      </c>
      <c r="Q23" s="74" t="s">
        <v>65</v>
      </c>
      <c r="R23" s="76">
        <f t="shared" si="3"/>
        <v>1</v>
      </c>
      <c r="S23" s="77" t="s">
        <v>53</v>
      </c>
      <c r="T23" s="76">
        <f t="shared" si="1"/>
        <v>3</v>
      </c>
      <c r="U23" s="76" t="str">
        <f t="shared" si="2"/>
        <v>MEDIA</v>
      </c>
      <c r="V23" s="77" t="s">
        <v>54</v>
      </c>
      <c r="W23" s="77" t="s">
        <v>54</v>
      </c>
      <c r="X23" s="74" t="s">
        <v>54</v>
      </c>
      <c r="Y23" s="77" t="s">
        <v>54</v>
      </c>
      <c r="Z23" s="74" t="s">
        <v>54</v>
      </c>
      <c r="AA23" s="78" t="s">
        <v>48</v>
      </c>
      <c r="AB23" s="78" t="s">
        <v>48</v>
      </c>
      <c r="AC23" s="78" t="s">
        <v>48</v>
      </c>
      <c r="AD23" s="78" t="s">
        <v>48</v>
      </c>
      <c r="AE23" s="79" t="s">
        <v>254</v>
      </c>
      <c r="AF23" s="78" t="s">
        <v>48</v>
      </c>
      <c r="AG23" s="80"/>
      <c r="AH23" s="80"/>
      <c r="AI23" s="78" t="s">
        <v>371</v>
      </c>
      <c r="AJ23" s="78" t="s">
        <v>54</v>
      </c>
      <c r="AK23" s="79" t="s">
        <v>234</v>
      </c>
      <c r="AL23" s="106"/>
      <c r="AM23" s="8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c r="IR23" s="102"/>
      <c r="IS23" s="102"/>
      <c r="IT23" s="102"/>
      <c r="IU23" s="102"/>
      <c r="IV23" s="102"/>
      <c r="IW23" s="102"/>
      <c r="IX23" s="102"/>
      <c r="IY23" s="102"/>
      <c r="IZ23" s="102"/>
      <c r="JA23" s="102"/>
      <c r="JB23" s="102"/>
      <c r="JC23" s="102"/>
      <c r="JD23" s="102"/>
      <c r="JE23" s="102"/>
      <c r="JF23" s="102"/>
      <c r="JG23" s="102"/>
      <c r="JH23" s="102"/>
      <c r="JI23" s="102"/>
      <c r="JJ23" s="102"/>
      <c r="JK23" s="102"/>
      <c r="JL23" s="102"/>
      <c r="JM23" s="102"/>
      <c r="JN23" s="102"/>
      <c r="JO23" s="102"/>
      <c r="JP23" s="102"/>
      <c r="JQ23" s="102"/>
      <c r="JR23" s="102"/>
      <c r="JS23" s="102"/>
      <c r="JT23" s="102"/>
      <c r="JU23" s="102"/>
      <c r="JV23" s="102"/>
      <c r="JW23" s="102"/>
      <c r="JX23" s="102"/>
      <c r="JY23" s="102"/>
      <c r="JZ23" s="102"/>
      <c r="KA23" s="102"/>
      <c r="KB23" s="102"/>
      <c r="KC23" s="102"/>
      <c r="KD23" s="102"/>
    </row>
    <row r="24" spans="1:290" s="103" customFormat="1" ht="57.6" x14ac:dyDescent="0.3">
      <c r="A24" s="70">
        <v>17</v>
      </c>
      <c r="B24" s="71" t="s">
        <v>340</v>
      </c>
      <c r="C24" s="72" t="s">
        <v>343</v>
      </c>
      <c r="D24" s="104" t="s">
        <v>190</v>
      </c>
      <c r="E24" s="105" t="s">
        <v>207</v>
      </c>
      <c r="F24" s="74" t="s">
        <v>47</v>
      </c>
      <c r="G24" s="74" t="s">
        <v>48</v>
      </c>
      <c r="H24" s="74" t="s">
        <v>49</v>
      </c>
      <c r="I24" s="74" t="s">
        <v>50</v>
      </c>
      <c r="J24" s="78" t="s">
        <v>214</v>
      </c>
      <c r="K24" s="74" t="s">
        <v>228</v>
      </c>
      <c r="L24" s="107" t="s">
        <v>230</v>
      </c>
      <c r="M24" s="74" t="s">
        <v>51</v>
      </c>
      <c r="N24" s="74" t="s">
        <v>213</v>
      </c>
      <c r="O24" s="74" t="s">
        <v>52</v>
      </c>
      <c r="P24" s="76">
        <f t="shared" si="0"/>
        <v>3</v>
      </c>
      <c r="Q24" s="74" t="s">
        <v>65</v>
      </c>
      <c r="R24" s="76">
        <f t="shared" si="3"/>
        <v>1</v>
      </c>
      <c r="S24" s="77" t="s">
        <v>65</v>
      </c>
      <c r="T24" s="76">
        <f t="shared" si="1"/>
        <v>1</v>
      </c>
      <c r="U24" s="76" t="str">
        <f t="shared" si="2"/>
        <v>MEDIA</v>
      </c>
      <c r="V24" s="77" t="s">
        <v>55</v>
      </c>
      <c r="W24" s="77" t="s">
        <v>54</v>
      </c>
      <c r="X24" s="74" t="s">
        <v>54</v>
      </c>
      <c r="Y24" s="77" t="s">
        <v>54</v>
      </c>
      <c r="Z24" s="74" t="s">
        <v>54</v>
      </c>
      <c r="AA24" s="78" t="s">
        <v>48</v>
      </c>
      <c r="AB24" s="78" t="s">
        <v>48</v>
      </c>
      <c r="AC24" s="78" t="s">
        <v>48</v>
      </c>
      <c r="AD24" s="78" t="s">
        <v>48</v>
      </c>
      <c r="AE24" s="79" t="s">
        <v>254</v>
      </c>
      <c r="AF24" s="78" t="s">
        <v>48</v>
      </c>
      <c r="AG24" s="80"/>
      <c r="AH24" s="80"/>
      <c r="AI24" s="78" t="s">
        <v>370</v>
      </c>
      <c r="AJ24" s="78" t="s">
        <v>54</v>
      </c>
      <c r="AK24" s="79" t="s">
        <v>234</v>
      </c>
      <c r="AL24" s="106"/>
      <c r="AM24" s="8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c r="IR24" s="102"/>
      <c r="IS24" s="102"/>
      <c r="IT24" s="102"/>
      <c r="IU24" s="102"/>
      <c r="IV24" s="102"/>
      <c r="IW24" s="102"/>
      <c r="IX24" s="102"/>
      <c r="IY24" s="102"/>
      <c r="IZ24" s="102"/>
      <c r="JA24" s="102"/>
      <c r="JB24" s="102"/>
      <c r="JC24" s="102"/>
      <c r="JD24" s="102"/>
      <c r="JE24" s="102"/>
      <c r="JF24" s="102"/>
      <c r="JG24" s="102"/>
      <c r="JH24" s="102"/>
      <c r="JI24" s="102"/>
      <c r="JJ24" s="102"/>
      <c r="JK24" s="102"/>
      <c r="JL24" s="102"/>
      <c r="JM24" s="102"/>
      <c r="JN24" s="102"/>
      <c r="JO24" s="102"/>
      <c r="JP24" s="102"/>
      <c r="JQ24" s="102"/>
      <c r="JR24" s="102"/>
      <c r="JS24" s="102"/>
      <c r="JT24" s="102"/>
      <c r="JU24" s="102"/>
      <c r="JV24" s="102"/>
      <c r="JW24" s="102"/>
      <c r="JX24" s="102"/>
      <c r="JY24" s="102"/>
      <c r="JZ24" s="102"/>
      <c r="KA24" s="102"/>
      <c r="KB24" s="102"/>
      <c r="KC24" s="102"/>
      <c r="KD24" s="102"/>
    </row>
    <row r="25" spans="1:290" s="103" customFormat="1" ht="57.6" x14ac:dyDescent="0.3">
      <c r="A25" s="70">
        <v>18</v>
      </c>
      <c r="B25" s="71" t="s">
        <v>340</v>
      </c>
      <c r="C25" s="72" t="s">
        <v>343</v>
      </c>
      <c r="D25" s="104" t="s">
        <v>191</v>
      </c>
      <c r="E25" s="105" t="s">
        <v>208</v>
      </c>
      <c r="F25" s="74" t="s">
        <v>86</v>
      </c>
      <c r="G25" s="74" t="s">
        <v>48</v>
      </c>
      <c r="H25" s="74" t="s">
        <v>49</v>
      </c>
      <c r="I25" s="74" t="s">
        <v>50</v>
      </c>
      <c r="J25" s="78" t="s">
        <v>214</v>
      </c>
      <c r="K25" s="74" t="s">
        <v>228</v>
      </c>
      <c r="L25" s="107" t="s">
        <v>230</v>
      </c>
      <c r="M25" s="74" t="s">
        <v>60</v>
      </c>
      <c r="N25" s="74" t="s">
        <v>213</v>
      </c>
      <c r="O25" s="74" t="s">
        <v>52</v>
      </c>
      <c r="P25" s="76">
        <f t="shared" si="0"/>
        <v>3</v>
      </c>
      <c r="Q25" s="74" t="s">
        <v>65</v>
      </c>
      <c r="R25" s="76">
        <f t="shared" si="3"/>
        <v>1</v>
      </c>
      <c r="S25" s="77" t="s">
        <v>65</v>
      </c>
      <c r="T25" s="76">
        <f t="shared" si="1"/>
        <v>1</v>
      </c>
      <c r="U25" s="76" t="str">
        <f t="shared" si="2"/>
        <v>MEDIA</v>
      </c>
      <c r="V25" s="77" t="s">
        <v>54</v>
      </c>
      <c r="W25" s="77" t="s">
        <v>54</v>
      </c>
      <c r="X25" s="74" t="s">
        <v>54</v>
      </c>
      <c r="Y25" s="77" t="s">
        <v>54</v>
      </c>
      <c r="Z25" s="74" t="s">
        <v>54</v>
      </c>
      <c r="AA25" s="78" t="s">
        <v>48</v>
      </c>
      <c r="AB25" s="78" t="s">
        <v>48</v>
      </c>
      <c r="AC25" s="78" t="s">
        <v>48</v>
      </c>
      <c r="AD25" s="78" t="s">
        <v>48</v>
      </c>
      <c r="AE25" s="79" t="s">
        <v>254</v>
      </c>
      <c r="AF25" s="78" t="s">
        <v>48</v>
      </c>
      <c r="AG25" s="80"/>
      <c r="AH25" s="80"/>
      <c r="AI25" s="78" t="s">
        <v>370</v>
      </c>
      <c r="AJ25" s="78" t="s">
        <v>54</v>
      </c>
      <c r="AK25" s="79" t="s">
        <v>234</v>
      </c>
      <c r="AL25" s="106"/>
      <c r="AM25" s="8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02"/>
      <c r="EZ25" s="102"/>
      <c r="FA25" s="102"/>
      <c r="FB25" s="102"/>
      <c r="FC25" s="102"/>
      <c r="FD25" s="102"/>
      <c r="FE25" s="102"/>
      <c r="FF25" s="102"/>
      <c r="FG25" s="102"/>
      <c r="FH25" s="102"/>
      <c r="FI25" s="102"/>
      <c r="FJ25" s="102"/>
      <c r="FK25" s="102"/>
      <c r="FL25" s="102"/>
      <c r="FM25" s="102"/>
      <c r="FN25" s="102"/>
      <c r="FO25" s="102"/>
      <c r="FP25" s="102"/>
      <c r="FQ25" s="102"/>
      <c r="FR25" s="102"/>
      <c r="FS25" s="102"/>
      <c r="FT25" s="102"/>
      <c r="FU25" s="102"/>
      <c r="FV25" s="102"/>
      <c r="FW25" s="102"/>
      <c r="FX25" s="102"/>
      <c r="FY25" s="102"/>
      <c r="FZ25" s="102"/>
      <c r="GA25" s="102"/>
      <c r="GB25" s="102"/>
      <c r="GC25" s="102"/>
      <c r="GD25" s="102"/>
      <c r="GE25" s="102"/>
      <c r="GF25" s="102"/>
      <c r="GG25" s="102"/>
      <c r="GH25" s="102"/>
      <c r="GI25" s="102"/>
      <c r="GJ25" s="102"/>
      <c r="GK25" s="102"/>
      <c r="GL25" s="102"/>
      <c r="GM25" s="102"/>
      <c r="GN25" s="102"/>
      <c r="GO25" s="102"/>
      <c r="GP25" s="102"/>
      <c r="GQ25" s="102"/>
      <c r="GR25" s="102"/>
      <c r="GS25" s="102"/>
      <c r="GT25" s="102"/>
      <c r="GU25" s="102"/>
      <c r="GV25" s="102"/>
      <c r="GW25" s="102"/>
      <c r="GX25" s="102"/>
      <c r="GY25" s="102"/>
      <c r="GZ25" s="102"/>
      <c r="HA25" s="102"/>
      <c r="HB25" s="102"/>
      <c r="HC25" s="102"/>
      <c r="HD25" s="102"/>
      <c r="HE25" s="102"/>
      <c r="HF25" s="102"/>
      <c r="HG25" s="102"/>
      <c r="HH25" s="102"/>
      <c r="HI25" s="102"/>
      <c r="HJ25" s="102"/>
      <c r="HK25" s="102"/>
      <c r="HL25" s="102"/>
      <c r="HM25" s="102"/>
      <c r="HN25" s="102"/>
      <c r="HO25" s="102"/>
      <c r="HP25" s="102"/>
      <c r="HQ25" s="102"/>
      <c r="HR25" s="102"/>
      <c r="HS25" s="102"/>
      <c r="HT25" s="102"/>
      <c r="HU25" s="102"/>
      <c r="HV25" s="102"/>
      <c r="HW25" s="102"/>
      <c r="HX25" s="102"/>
      <c r="HY25" s="102"/>
      <c r="HZ25" s="102"/>
      <c r="IA25" s="102"/>
      <c r="IB25" s="102"/>
      <c r="IC25" s="102"/>
      <c r="ID25" s="102"/>
      <c r="IE25" s="102"/>
      <c r="IF25" s="102"/>
      <c r="IG25" s="102"/>
      <c r="IH25" s="102"/>
      <c r="II25" s="102"/>
      <c r="IJ25" s="102"/>
      <c r="IK25" s="102"/>
      <c r="IL25" s="102"/>
      <c r="IM25" s="102"/>
      <c r="IN25" s="102"/>
      <c r="IO25" s="102"/>
      <c r="IP25" s="102"/>
      <c r="IQ25" s="102"/>
      <c r="IR25" s="102"/>
      <c r="IS25" s="102"/>
      <c r="IT25" s="102"/>
      <c r="IU25" s="102"/>
      <c r="IV25" s="102"/>
      <c r="IW25" s="102"/>
      <c r="IX25" s="102"/>
      <c r="IY25" s="102"/>
      <c r="IZ25" s="102"/>
      <c r="JA25" s="102"/>
      <c r="JB25" s="102"/>
      <c r="JC25" s="102"/>
      <c r="JD25" s="102"/>
      <c r="JE25" s="102"/>
      <c r="JF25" s="102"/>
      <c r="JG25" s="102"/>
      <c r="JH25" s="102"/>
      <c r="JI25" s="102"/>
      <c r="JJ25" s="102"/>
      <c r="JK25" s="102"/>
      <c r="JL25" s="102"/>
      <c r="JM25" s="102"/>
      <c r="JN25" s="102"/>
      <c r="JO25" s="102"/>
      <c r="JP25" s="102"/>
      <c r="JQ25" s="102"/>
      <c r="JR25" s="102"/>
      <c r="JS25" s="102"/>
      <c r="JT25" s="102"/>
      <c r="JU25" s="102"/>
      <c r="JV25" s="102"/>
      <c r="JW25" s="102"/>
      <c r="JX25" s="102"/>
      <c r="JY25" s="102"/>
      <c r="JZ25" s="102"/>
      <c r="KA25" s="102"/>
      <c r="KB25" s="102"/>
      <c r="KC25" s="102"/>
      <c r="KD25" s="102"/>
    </row>
    <row r="26" spans="1:290" s="103" customFormat="1" ht="57.6" x14ac:dyDescent="0.3">
      <c r="A26" s="70">
        <v>19</v>
      </c>
      <c r="B26" s="71" t="s">
        <v>340</v>
      </c>
      <c r="C26" s="72" t="s">
        <v>343</v>
      </c>
      <c r="D26" s="104" t="s">
        <v>192</v>
      </c>
      <c r="E26" s="105" t="s">
        <v>209</v>
      </c>
      <c r="F26" s="74" t="s">
        <v>86</v>
      </c>
      <c r="G26" s="74" t="s">
        <v>48</v>
      </c>
      <c r="H26" s="74" t="s">
        <v>49</v>
      </c>
      <c r="I26" s="74" t="s">
        <v>50</v>
      </c>
      <c r="J26" s="78" t="s">
        <v>214</v>
      </c>
      <c r="K26" s="74" t="s">
        <v>228</v>
      </c>
      <c r="L26" s="107" t="s">
        <v>48</v>
      </c>
      <c r="M26" s="74" t="s">
        <v>51</v>
      </c>
      <c r="N26" s="74" t="s">
        <v>213</v>
      </c>
      <c r="O26" s="74" t="s">
        <v>52</v>
      </c>
      <c r="P26" s="76">
        <f t="shared" si="0"/>
        <v>3</v>
      </c>
      <c r="Q26" s="74" t="s">
        <v>65</v>
      </c>
      <c r="R26" s="76">
        <f t="shared" si="3"/>
        <v>1</v>
      </c>
      <c r="S26" s="77" t="s">
        <v>65</v>
      </c>
      <c r="T26" s="76">
        <f t="shared" si="1"/>
        <v>1</v>
      </c>
      <c r="U26" s="76" t="str">
        <f t="shared" si="2"/>
        <v>MEDIA</v>
      </c>
      <c r="V26" s="77" t="s">
        <v>54</v>
      </c>
      <c r="W26" s="77" t="s">
        <v>54</v>
      </c>
      <c r="X26" s="74" t="s">
        <v>54</v>
      </c>
      <c r="Y26" s="77" t="s">
        <v>54</v>
      </c>
      <c r="Z26" s="74" t="s">
        <v>54</v>
      </c>
      <c r="AA26" s="78" t="s">
        <v>48</v>
      </c>
      <c r="AB26" s="78" t="s">
        <v>48</v>
      </c>
      <c r="AC26" s="78" t="s">
        <v>48</v>
      </c>
      <c r="AD26" s="78" t="s">
        <v>48</v>
      </c>
      <c r="AE26" s="79" t="s">
        <v>254</v>
      </c>
      <c r="AF26" s="78" t="s">
        <v>48</v>
      </c>
      <c r="AG26" s="80"/>
      <c r="AH26" s="80"/>
      <c r="AI26" s="78" t="s">
        <v>370</v>
      </c>
      <c r="AJ26" s="78" t="s">
        <v>54</v>
      </c>
      <c r="AK26" s="79" t="s">
        <v>234</v>
      </c>
      <c r="AL26" s="106"/>
      <c r="AM26" s="8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c r="GH26" s="102"/>
      <c r="GI26" s="102"/>
      <c r="GJ26" s="102"/>
      <c r="GK26" s="102"/>
      <c r="GL26" s="102"/>
      <c r="GM26" s="102"/>
      <c r="GN26" s="102"/>
      <c r="GO26" s="102"/>
      <c r="GP26" s="102"/>
      <c r="GQ26" s="102"/>
      <c r="GR26" s="102"/>
      <c r="GS26" s="102"/>
      <c r="GT26" s="102"/>
      <c r="GU26" s="102"/>
      <c r="GV26" s="102"/>
      <c r="GW26" s="102"/>
      <c r="GX26" s="102"/>
      <c r="GY26" s="102"/>
      <c r="GZ26" s="102"/>
      <c r="HA26" s="102"/>
      <c r="HB26" s="102"/>
      <c r="HC26" s="102"/>
      <c r="HD26" s="102"/>
      <c r="HE26" s="102"/>
      <c r="HF26" s="102"/>
      <c r="HG26" s="102"/>
      <c r="HH26" s="102"/>
      <c r="HI26" s="102"/>
      <c r="HJ26" s="102"/>
      <c r="HK26" s="102"/>
      <c r="HL26" s="102"/>
      <c r="HM26" s="102"/>
      <c r="HN26" s="102"/>
      <c r="HO26" s="102"/>
      <c r="HP26" s="102"/>
      <c r="HQ26" s="102"/>
      <c r="HR26" s="102"/>
      <c r="HS26" s="102"/>
      <c r="HT26" s="102"/>
      <c r="HU26" s="102"/>
      <c r="HV26" s="102"/>
      <c r="HW26" s="102"/>
      <c r="HX26" s="102"/>
      <c r="HY26" s="102"/>
      <c r="HZ26" s="102"/>
      <c r="IA26" s="102"/>
      <c r="IB26" s="102"/>
      <c r="IC26" s="102"/>
      <c r="ID26" s="102"/>
      <c r="IE26" s="102"/>
      <c r="IF26" s="102"/>
      <c r="IG26" s="102"/>
      <c r="IH26" s="102"/>
      <c r="II26" s="102"/>
      <c r="IJ26" s="102"/>
      <c r="IK26" s="102"/>
      <c r="IL26" s="102"/>
      <c r="IM26" s="102"/>
      <c r="IN26" s="102"/>
      <c r="IO26" s="102"/>
      <c r="IP26" s="102"/>
      <c r="IQ26" s="102"/>
      <c r="IR26" s="102"/>
      <c r="IS26" s="102"/>
      <c r="IT26" s="102"/>
      <c r="IU26" s="102"/>
      <c r="IV26" s="102"/>
      <c r="IW26" s="102"/>
      <c r="IX26" s="102"/>
      <c r="IY26" s="102"/>
      <c r="IZ26" s="102"/>
      <c r="JA26" s="102"/>
      <c r="JB26" s="102"/>
      <c r="JC26" s="102"/>
      <c r="JD26" s="102"/>
      <c r="JE26" s="102"/>
      <c r="JF26" s="102"/>
      <c r="JG26" s="102"/>
      <c r="JH26" s="102"/>
      <c r="JI26" s="102"/>
      <c r="JJ26" s="102"/>
      <c r="JK26" s="102"/>
      <c r="JL26" s="102"/>
      <c r="JM26" s="102"/>
      <c r="JN26" s="102"/>
      <c r="JO26" s="102"/>
      <c r="JP26" s="102"/>
      <c r="JQ26" s="102"/>
      <c r="JR26" s="102"/>
      <c r="JS26" s="102"/>
      <c r="JT26" s="102"/>
      <c r="JU26" s="102"/>
      <c r="JV26" s="102"/>
      <c r="JW26" s="102"/>
      <c r="JX26" s="102"/>
      <c r="JY26" s="102"/>
      <c r="JZ26" s="102"/>
      <c r="KA26" s="102"/>
      <c r="KB26" s="102"/>
      <c r="KC26" s="102"/>
      <c r="KD26" s="102"/>
    </row>
    <row r="27" spans="1:290" s="103" customFormat="1" ht="72" x14ac:dyDescent="0.3">
      <c r="A27" s="70">
        <v>20</v>
      </c>
      <c r="B27" s="71" t="s">
        <v>340</v>
      </c>
      <c r="C27" s="72" t="s">
        <v>343</v>
      </c>
      <c r="D27" s="104" t="s">
        <v>251</v>
      </c>
      <c r="E27" s="105" t="s">
        <v>210</v>
      </c>
      <c r="F27" s="74" t="s">
        <v>47</v>
      </c>
      <c r="G27" s="74" t="s">
        <v>48</v>
      </c>
      <c r="H27" s="74" t="s">
        <v>49</v>
      </c>
      <c r="I27" s="74" t="s">
        <v>50</v>
      </c>
      <c r="J27" s="78" t="s">
        <v>219</v>
      </c>
      <c r="K27" s="74" t="s">
        <v>231</v>
      </c>
      <c r="L27" s="107" t="s">
        <v>212</v>
      </c>
      <c r="M27" s="74" t="s">
        <v>60</v>
      </c>
      <c r="N27" s="74" t="s">
        <v>232</v>
      </c>
      <c r="O27" s="74" t="s">
        <v>57</v>
      </c>
      <c r="P27" s="76">
        <f t="shared" si="0"/>
        <v>1</v>
      </c>
      <c r="Q27" s="74" t="s">
        <v>65</v>
      </c>
      <c r="R27" s="76">
        <f t="shared" si="3"/>
        <v>1</v>
      </c>
      <c r="S27" s="77" t="s">
        <v>65</v>
      </c>
      <c r="T27" s="76">
        <f t="shared" si="1"/>
        <v>1</v>
      </c>
      <c r="U27" s="76" t="str">
        <f t="shared" si="2"/>
        <v>BAJO</v>
      </c>
      <c r="V27" s="77" t="s">
        <v>54</v>
      </c>
      <c r="W27" s="77" t="s">
        <v>54</v>
      </c>
      <c r="X27" s="74" t="s">
        <v>54</v>
      </c>
      <c r="Y27" s="77" t="s">
        <v>54</v>
      </c>
      <c r="Z27" s="74" t="s">
        <v>54</v>
      </c>
      <c r="AA27" s="78" t="s">
        <v>48</v>
      </c>
      <c r="AB27" s="78" t="s">
        <v>48</v>
      </c>
      <c r="AC27" s="78" t="s">
        <v>48</v>
      </c>
      <c r="AD27" s="78" t="s">
        <v>48</v>
      </c>
      <c r="AE27" s="79" t="s">
        <v>254</v>
      </c>
      <c r="AF27" s="78" t="s">
        <v>48</v>
      </c>
      <c r="AG27" s="80"/>
      <c r="AH27" s="80"/>
      <c r="AI27" s="78" t="s">
        <v>372</v>
      </c>
      <c r="AJ27" s="78" t="s">
        <v>54</v>
      </c>
      <c r="AK27" s="79" t="s">
        <v>234</v>
      </c>
      <c r="AL27" s="106"/>
      <c r="AM27" s="8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c r="GH27" s="102"/>
      <c r="GI27" s="102"/>
      <c r="GJ27" s="102"/>
      <c r="GK27" s="102"/>
      <c r="GL27" s="102"/>
      <c r="GM27" s="102"/>
      <c r="GN27" s="102"/>
      <c r="GO27" s="102"/>
      <c r="GP27" s="102"/>
      <c r="GQ27" s="102"/>
      <c r="GR27" s="102"/>
      <c r="GS27" s="102"/>
      <c r="GT27" s="102"/>
      <c r="GU27" s="102"/>
      <c r="GV27" s="102"/>
      <c r="GW27" s="102"/>
      <c r="GX27" s="102"/>
      <c r="GY27" s="102"/>
      <c r="GZ27" s="102"/>
      <c r="HA27" s="102"/>
      <c r="HB27" s="102"/>
      <c r="HC27" s="102"/>
      <c r="HD27" s="102"/>
      <c r="HE27" s="102"/>
      <c r="HF27" s="102"/>
      <c r="HG27" s="102"/>
      <c r="HH27" s="102"/>
      <c r="HI27" s="102"/>
      <c r="HJ27" s="102"/>
      <c r="HK27" s="102"/>
      <c r="HL27" s="102"/>
      <c r="HM27" s="102"/>
      <c r="HN27" s="102"/>
      <c r="HO27" s="102"/>
      <c r="HP27" s="102"/>
      <c r="HQ27" s="102"/>
      <c r="HR27" s="102"/>
      <c r="HS27" s="102"/>
      <c r="HT27" s="102"/>
      <c r="HU27" s="102"/>
      <c r="HV27" s="102"/>
      <c r="HW27" s="102"/>
      <c r="HX27" s="102"/>
      <c r="HY27" s="102"/>
      <c r="HZ27" s="102"/>
      <c r="IA27" s="102"/>
      <c r="IB27" s="102"/>
      <c r="IC27" s="102"/>
      <c r="ID27" s="102"/>
      <c r="IE27" s="102"/>
      <c r="IF27" s="102"/>
      <c r="IG27" s="102"/>
      <c r="IH27" s="102"/>
      <c r="II27" s="102"/>
      <c r="IJ27" s="102"/>
      <c r="IK27" s="102"/>
      <c r="IL27" s="102"/>
      <c r="IM27" s="102"/>
      <c r="IN27" s="102"/>
      <c r="IO27" s="102"/>
      <c r="IP27" s="102"/>
      <c r="IQ27" s="102"/>
      <c r="IR27" s="102"/>
      <c r="IS27" s="102"/>
      <c r="IT27" s="102"/>
      <c r="IU27" s="102"/>
      <c r="IV27" s="102"/>
      <c r="IW27" s="102"/>
      <c r="IX27" s="102"/>
      <c r="IY27" s="102"/>
      <c r="IZ27" s="102"/>
      <c r="JA27" s="102"/>
      <c r="JB27" s="102"/>
      <c r="JC27" s="102"/>
      <c r="JD27" s="102"/>
      <c r="JE27" s="102"/>
      <c r="JF27" s="102"/>
      <c r="JG27" s="102"/>
      <c r="JH27" s="102"/>
      <c r="JI27" s="102"/>
      <c r="JJ27" s="102"/>
      <c r="JK27" s="102"/>
      <c r="JL27" s="102"/>
      <c r="JM27" s="102"/>
      <c r="JN27" s="102"/>
      <c r="JO27" s="102"/>
      <c r="JP27" s="102"/>
      <c r="JQ27" s="102"/>
      <c r="JR27" s="102"/>
      <c r="JS27" s="102"/>
      <c r="JT27" s="102"/>
      <c r="JU27" s="102"/>
      <c r="JV27" s="102"/>
      <c r="JW27" s="102"/>
      <c r="JX27" s="102"/>
      <c r="JY27" s="102"/>
      <c r="JZ27" s="102"/>
      <c r="KA27" s="102"/>
      <c r="KB27" s="102"/>
      <c r="KC27" s="102"/>
      <c r="KD27" s="102"/>
    </row>
    <row r="28" spans="1:290" s="103" customFormat="1" ht="57.6" x14ac:dyDescent="0.3">
      <c r="A28" s="70">
        <v>21</v>
      </c>
      <c r="B28" s="71" t="s">
        <v>340</v>
      </c>
      <c r="C28" s="72" t="s">
        <v>342</v>
      </c>
      <c r="D28" s="104" t="s">
        <v>252</v>
      </c>
      <c r="E28" s="105" t="s">
        <v>235</v>
      </c>
      <c r="F28" s="74" t="s">
        <v>47</v>
      </c>
      <c r="G28" s="74" t="s">
        <v>48</v>
      </c>
      <c r="H28" s="74" t="s">
        <v>49</v>
      </c>
      <c r="I28" s="74" t="s">
        <v>56</v>
      </c>
      <c r="J28" s="78" t="s">
        <v>48</v>
      </c>
      <c r="K28" s="74" t="s">
        <v>211</v>
      </c>
      <c r="L28" s="107" t="s">
        <v>212</v>
      </c>
      <c r="M28" s="74" t="s">
        <v>51</v>
      </c>
      <c r="N28" s="74" t="s">
        <v>250</v>
      </c>
      <c r="O28" s="90" t="s">
        <v>52</v>
      </c>
      <c r="P28" s="76">
        <f t="shared" si="0"/>
        <v>3</v>
      </c>
      <c r="Q28" s="74" t="s">
        <v>65</v>
      </c>
      <c r="R28" s="76">
        <f t="shared" si="3"/>
        <v>1</v>
      </c>
      <c r="S28" s="77" t="s">
        <v>65</v>
      </c>
      <c r="T28" s="76">
        <f t="shared" si="1"/>
        <v>1</v>
      </c>
      <c r="U28" s="76" t="str">
        <f t="shared" si="2"/>
        <v>MEDIA</v>
      </c>
      <c r="V28" s="77" t="s">
        <v>54</v>
      </c>
      <c r="W28" s="77" t="s">
        <v>54</v>
      </c>
      <c r="X28" s="74" t="s">
        <v>54</v>
      </c>
      <c r="Y28" s="77" t="s">
        <v>54</v>
      </c>
      <c r="Z28" s="74" t="s">
        <v>54</v>
      </c>
      <c r="AA28" s="78" t="s">
        <v>48</v>
      </c>
      <c r="AB28" s="78" t="s">
        <v>48</v>
      </c>
      <c r="AC28" s="78" t="s">
        <v>48</v>
      </c>
      <c r="AD28" s="78" t="s">
        <v>48</v>
      </c>
      <c r="AE28" s="79" t="s">
        <v>254</v>
      </c>
      <c r="AF28" s="78" t="s">
        <v>48</v>
      </c>
      <c r="AG28" s="80"/>
      <c r="AH28" s="80"/>
      <c r="AI28" s="78" t="s">
        <v>371</v>
      </c>
      <c r="AJ28" s="78" t="s">
        <v>54</v>
      </c>
      <c r="AK28" s="79" t="s">
        <v>234</v>
      </c>
      <c r="AL28" s="106"/>
      <c r="AM28" s="8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c r="GH28" s="102"/>
      <c r="GI28" s="102"/>
      <c r="GJ28" s="102"/>
      <c r="GK28" s="102"/>
      <c r="GL28" s="102"/>
      <c r="GM28" s="102"/>
      <c r="GN28" s="102"/>
      <c r="GO28" s="102"/>
      <c r="GP28" s="102"/>
      <c r="GQ28" s="102"/>
      <c r="GR28" s="102"/>
      <c r="GS28" s="102"/>
      <c r="GT28" s="102"/>
      <c r="GU28" s="102"/>
      <c r="GV28" s="102"/>
      <c r="GW28" s="102"/>
      <c r="GX28" s="102"/>
      <c r="GY28" s="102"/>
      <c r="GZ28" s="102"/>
      <c r="HA28" s="102"/>
      <c r="HB28" s="102"/>
      <c r="HC28" s="102"/>
      <c r="HD28" s="102"/>
      <c r="HE28" s="102"/>
      <c r="HF28" s="102"/>
      <c r="HG28" s="102"/>
      <c r="HH28" s="102"/>
      <c r="HI28" s="102"/>
      <c r="HJ28" s="102"/>
      <c r="HK28" s="102"/>
      <c r="HL28" s="102"/>
      <c r="HM28" s="102"/>
      <c r="HN28" s="102"/>
      <c r="HO28" s="102"/>
      <c r="HP28" s="102"/>
      <c r="HQ28" s="102"/>
      <c r="HR28" s="102"/>
      <c r="HS28" s="102"/>
      <c r="HT28" s="102"/>
      <c r="HU28" s="102"/>
      <c r="HV28" s="102"/>
      <c r="HW28" s="102"/>
      <c r="HX28" s="102"/>
      <c r="HY28" s="102"/>
      <c r="HZ28" s="102"/>
      <c r="IA28" s="102"/>
      <c r="IB28" s="102"/>
      <c r="IC28" s="102"/>
      <c r="ID28" s="102"/>
      <c r="IE28" s="102"/>
      <c r="IF28" s="102"/>
      <c r="IG28" s="102"/>
      <c r="IH28" s="102"/>
      <c r="II28" s="102"/>
      <c r="IJ28" s="102"/>
      <c r="IK28" s="102"/>
      <c r="IL28" s="102"/>
      <c r="IM28" s="102"/>
      <c r="IN28" s="102"/>
      <c r="IO28" s="102"/>
      <c r="IP28" s="102"/>
      <c r="IQ28" s="102"/>
      <c r="IR28" s="102"/>
      <c r="IS28" s="102"/>
      <c r="IT28" s="102"/>
      <c r="IU28" s="102"/>
      <c r="IV28" s="102"/>
      <c r="IW28" s="102"/>
      <c r="IX28" s="102"/>
      <c r="IY28" s="102"/>
      <c r="IZ28" s="102"/>
      <c r="JA28" s="102"/>
      <c r="JB28" s="102"/>
      <c r="JC28" s="102"/>
      <c r="JD28" s="102"/>
      <c r="JE28" s="102"/>
      <c r="JF28" s="102"/>
      <c r="JG28" s="102"/>
      <c r="JH28" s="102"/>
      <c r="JI28" s="102"/>
      <c r="JJ28" s="102"/>
      <c r="JK28" s="102"/>
      <c r="JL28" s="102"/>
      <c r="JM28" s="102"/>
      <c r="JN28" s="102"/>
      <c r="JO28" s="102"/>
      <c r="JP28" s="102"/>
      <c r="JQ28" s="102"/>
      <c r="JR28" s="102"/>
      <c r="JS28" s="102"/>
      <c r="JT28" s="102"/>
      <c r="JU28" s="102"/>
      <c r="JV28" s="102"/>
      <c r="JW28" s="102"/>
      <c r="JX28" s="102"/>
      <c r="JY28" s="102"/>
      <c r="JZ28" s="102"/>
      <c r="KA28" s="102"/>
      <c r="KB28" s="102"/>
      <c r="KC28" s="102"/>
      <c r="KD28" s="102"/>
    </row>
    <row r="29" spans="1:290" s="103" customFormat="1" ht="57.6" x14ac:dyDescent="0.3">
      <c r="A29" s="70">
        <v>22</v>
      </c>
      <c r="B29" s="71" t="s">
        <v>340</v>
      </c>
      <c r="C29" s="72" t="s">
        <v>342</v>
      </c>
      <c r="D29" s="104" t="s">
        <v>236</v>
      </c>
      <c r="E29" s="105" t="s">
        <v>236</v>
      </c>
      <c r="F29" s="74" t="s">
        <v>82</v>
      </c>
      <c r="G29" s="74" t="s">
        <v>48</v>
      </c>
      <c r="H29" s="74" t="s">
        <v>49</v>
      </c>
      <c r="I29" s="74" t="s">
        <v>56</v>
      </c>
      <c r="J29" s="78" t="s">
        <v>48</v>
      </c>
      <c r="K29" s="74" t="s">
        <v>243</v>
      </c>
      <c r="L29" s="107" t="s">
        <v>246</v>
      </c>
      <c r="M29" s="74" t="s">
        <v>51</v>
      </c>
      <c r="N29" s="74" t="s">
        <v>250</v>
      </c>
      <c r="O29" s="90" t="s">
        <v>52</v>
      </c>
      <c r="P29" s="76">
        <f t="shared" si="0"/>
        <v>3</v>
      </c>
      <c r="Q29" s="74" t="s">
        <v>53</v>
      </c>
      <c r="R29" s="76">
        <f t="shared" si="3"/>
        <v>3</v>
      </c>
      <c r="S29" s="77" t="s">
        <v>53</v>
      </c>
      <c r="T29" s="76">
        <f t="shared" si="1"/>
        <v>3</v>
      </c>
      <c r="U29" s="76" t="str">
        <f t="shared" si="2"/>
        <v>MEDIA</v>
      </c>
      <c r="V29" s="77" t="s">
        <v>54</v>
      </c>
      <c r="W29" s="77" t="s">
        <v>54</v>
      </c>
      <c r="X29" s="74" t="s">
        <v>54</v>
      </c>
      <c r="Y29" s="77" t="s">
        <v>54</v>
      </c>
      <c r="Z29" s="74" t="s">
        <v>54</v>
      </c>
      <c r="AA29" s="78" t="s">
        <v>48</v>
      </c>
      <c r="AB29" s="78" t="s">
        <v>48</v>
      </c>
      <c r="AC29" s="78" t="s">
        <v>48</v>
      </c>
      <c r="AD29" s="78" t="s">
        <v>48</v>
      </c>
      <c r="AE29" s="79" t="s">
        <v>254</v>
      </c>
      <c r="AF29" s="78" t="s">
        <v>48</v>
      </c>
      <c r="AG29" s="80"/>
      <c r="AH29" s="80"/>
      <c r="AI29" s="78" t="s">
        <v>378</v>
      </c>
      <c r="AJ29" s="78" t="s">
        <v>54</v>
      </c>
      <c r="AK29" s="79"/>
      <c r="AL29" s="106"/>
      <c r="AM29" s="8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c r="GH29" s="102"/>
      <c r="GI29" s="102"/>
      <c r="GJ29" s="102"/>
      <c r="GK29" s="102"/>
      <c r="GL29" s="102"/>
      <c r="GM29" s="102"/>
      <c r="GN29" s="102"/>
      <c r="GO29" s="102"/>
      <c r="GP29" s="102"/>
      <c r="GQ29" s="102"/>
      <c r="GR29" s="102"/>
      <c r="GS29" s="102"/>
      <c r="GT29" s="102"/>
      <c r="GU29" s="102"/>
      <c r="GV29" s="102"/>
      <c r="GW29" s="102"/>
      <c r="GX29" s="102"/>
      <c r="GY29" s="102"/>
      <c r="GZ29" s="102"/>
      <c r="HA29" s="102"/>
      <c r="HB29" s="102"/>
      <c r="HC29" s="102"/>
      <c r="HD29" s="102"/>
      <c r="HE29" s="102"/>
      <c r="HF29" s="102"/>
      <c r="HG29" s="102"/>
      <c r="HH29" s="102"/>
      <c r="HI29" s="102"/>
      <c r="HJ29" s="102"/>
      <c r="HK29" s="102"/>
      <c r="HL29" s="102"/>
      <c r="HM29" s="102"/>
      <c r="HN29" s="102"/>
      <c r="HO29" s="102"/>
      <c r="HP29" s="102"/>
      <c r="HQ29" s="102"/>
      <c r="HR29" s="102"/>
      <c r="HS29" s="102"/>
      <c r="HT29" s="102"/>
      <c r="HU29" s="102"/>
      <c r="HV29" s="102"/>
      <c r="HW29" s="102"/>
      <c r="HX29" s="102"/>
      <c r="HY29" s="102"/>
      <c r="HZ29" s="102"/>
      <c r="IA29" s="102"/>
      <c r="IB29" s="102"/>
      <c r="IC29" s="102"/>
      <c r="ID29" s="102"/>
      <c r="IE29" s="102"/>
      <c r="IF29" s="102"/>
      <c r="IG29" s="102"/>
      <c r="IH29" s="102"/>
      <c r="II29" s="102"/>
      <c r="IJ29" s="102"/>
      <c r="IK29" s="102"/>
      <c r="IL29" s="102"/>
      <c r="IM29" s="102"/>
      <c r="IN29" s="102"/>
      <c r="IO29" s="102"/>
      <c r="IP29" s="102"/>
      <c r="IQ29" s="102"/>
      <c r="IR29" s="102"/>
      <c r="IS29" s="102"/>
      <c r="IT29" s="102"/>
      <c r="IU29" s="102"/>
      <c r="IV29" s="102"/>
      <c r="IW29" s="102"/>
      <c r="IX29" s="102"/>
      <c r="IY29" s="102"/>
      <c r="IZ29" s="102"/>
      <c r="JA29" s="102"/>
      <c r="JB29" s="102"/>
      <c r="JC29" s="102"/>
      <c r="JD29" s="102"/>
      <c r="JE29" s="102"/>
      <c r="JF29" s="102"/>
      <c r="JG29" s="102"/>
      <c r="JH29" s="102"/>
      <c r="JI29" s="102"/>
      <c r="JJ29" s="102"/>
      <c r="JK29" s="102"/>
      <c r="JL29" s="102"/>
      <c r="JM29" s="102"/>
      <c r="JN29" s="102"/>
      <c r="JO29" s="102"/>
      <c r="JP29" s="102"/>
      <c r="JQ29" s="102"/>
      <c r="JR29" s="102"/>
      <c r="JS29" s="102"/>
      <c r="JT29" s="102"/>
      <c r="JU29" s="102"/>
      <c r="JV29" s="102"/>
      <c r="JW29" s="102"/>
      <c r="JX29" s="102"/>
      <c r="JY29" s="102"/>
      <c r="JZ29" s="102"/>
      <c r="KA29" s="102"/>
      <c r="KB29" s="102"/>
      <c r="KC29" s="102"/>
      <c r="KD29" s="102"/>
    </row>
    <row r="30" spans="1:290" s="103" customFormat="1" ht="57.6" x14ac:dyDescent="0.3">
      <c r="A30" s="70">
        <v>23</v>
      </c>
      <c r="B30" s="71" t="s">
        <v>340</v>
      </c>
      <c r="C30" s="72" t="s">
        <v>342</v>
      </c>
      <c r="D30" s="104" t="s">
        <v>237</v>
      </c>
      <c r="E30" s="105" t="s">
        <v>238</v>
      </c>
      <c r="F30" s="74" t="s">
        <v>82</v>
      </c>
      <c r="G30" s="74" t="s">
        <v>48</v>
      </c>
      <c r="H30" s="74" t="s">
        <v>49</v>
      </c>
      <c r="I30" s="74" t="s">
        <v>56</v>
      </c>
      <c r="J30" s="78" t="s">
        <v>48</v>
      </c>
      <c r="K30" s="74" t="s">
        <v>228</v>
      </c>
      <c r="L30" s="107" t="s">
        <v>247</v>
      </c>
      <c r="M30" s="74" t="s">
        <v>60</v>
      </c>
      <c r="N30" s="74" t="s">
        <v>215</v>
      </c>
      <c r="O30" s="90" t="s">
        <v>52</v>
      </c>
      <c r="P30" s="76">
        <f t="shared" si="0"/>
        <v>3</v>
      </c>
      <c r="Q30" s="74" t="s">
        <v>53</v>
      </c>
      <c r="R30" s="76">
        <f t="shared" si="3"/>
        <v>3</v>
      </c>
      <c r="S30" s="77" t="s">
        <v>65</v>
      </c>
      <c r="T30" s="76">
        <f t="shared" si="1"/>
        <v>1</v>
      </c>
      <c r="U30" s="76" t="str">
        <f t="shared" si="2"/>
        <v>MEDIA</v>
      </c>
      <c r="V30" s="77" t="s">
        <v>54</v>
      </c>
      <c r="W30" s="77" t="s">
        <v>54</v>
      </c>
      <c r="X30" s="74" t="s">
        <v>54</v>
      </c>
      <c r="Y30" s="77" t="s">
        <v>54</v>
      </c>
      <c r="Z30" s="74" t="s">
        <v>54</v>
      </c>
      <c r="AA30" s="78" t="s">
        <v>48</v>
      </c>
      <c r="AB30" s="78" t="s">
        <v>48</v>
      </c>
      <c r="AC30" s="78" t="s">
        <v>48</v>
      </c>
      <c r="AD30" s="78" t="s">
        <v>48</v>
      </c>
      <c r="AE30" s="79" t="s">
        <v>254</v>
      </c>
      <c r="AF30" s="78" t="s">
        <v>48</v>
      </c>
      <c r="AG30" s="80"/>
      <c r="AH30" s="80"/>
      <c r="AI30" s="78" t="s">
        <v>373</v>
      </c>
      <c r="AJ30" s="78" t="s">
        <v>54</v>
      </c>
      <c r="AK30" s="79">
        <v>43693</v>
      </c>
      <c r="AL30" s="106"/>
      <c r="AM30" s="8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c r="DX30" s="102"/>
      <c r="DY30" s="102"/>
      <c r="DZ30" s="102"/>
      <c r="EA30" s="102"/>
      <c r="EB30" s="102"/>
      <c r="EC30" s="102"/>
      <c r="ED30" s="102"/>
      <c r="EE30" s="102"/>
      <c r="EF30" s="102"/>
      <c r="EG30" s="102"/>
      <c r="EH30" s="102"/>
      <c r="EI30" s="102"/>
      <c r="EJ30" s="102"/>
      <c r="EK30" s="102"/>
      <c r="EL30" s="102"/>
      <c r="EM30" s="102"/>
      <c r="EN30" s="102"/>
      <c r="EO30" s="102"/>
      <c r="EP30" s="102"/>
      <c r="EQ30" s="102"/>
      <c r="ER30" s="102"/>
      <c r="ES30" s="102"/>
      <c r="ET30" s="102"/>
      <c r="EU30" s="102"/>
      <c r="EV30" s="102"/>
      <c r="EW30" s="102"/>
      <c r="EX30" s="102"/>
      <c r="EY30" s="102"/>
      <c r="EZ30" s="102"/>
      <c r="FA30" s="102"/>
      <c r="FB30" s="102"/>
      <c r="FC30" s="102"/>
      <c r="FD30" s="102"/>
      <c r="FE30" s="102"/>
      <c r="FF30" s="102"/>
      <c r="FG30" s="102"/>
      <c r="FH30" s="102"/>
      <c r="FI30" s="102"/>
      <c r="FJ30" s="102"/>
      <c r="FK30" s="102"/>
      <c r="FL30" s="102"/>
      <c r="FM30" s="102"/>
      <c r="FN30" s="102"/>
      <c r="FO30" s="102"/>
      <c r="FP30" s="102"/>
      <c r="FQ30" s="102"/>
      <c r="FR30" s="102"/>
      <c r="FS30" s="102"/>
      <c r="FT30" s="102"/>
      <c r="FU30" s="102"/>
      <c r="FV30" s="102"/>
      <c r="FW30" s="102"/>
      <c r="FX30" s="102"/>
      <c r="FY30" s="102"/>
      <c r="FZ30" s="102"/>
      <c r="GA30" s="102"/>
      <c r="GB30" s="102"/>
      <c r="GC30" s="102"/>
      <c r="GD30" s="102"/>
      <c r="GE30" s="102"/>
      <c r="GF30" s="102"/>
      <c r="GG30" s="102"/>
      <c r="GH30" s="102"/>
      <c r="GI30" s="102"/>
      <c r="GJ30" s="102"/>
      <c r="GK30" s="102"/>
      <c r="GL30" s="102"/>
      <c r="GM30" s="102"/>
      <c r="GN30" s="102"/>
      <c r="GO30" s="102"/>
      <c r="GP30" s="102"/>
      <c r="GQ30" s="102"/>
      <c r="GR30" s="102"/>
      <c r="GS30" s="102"/>
      <c r="GT30" s="102"/>
      <c r="GU30" s="102"/>
      <c r="GV30" s="102"/>
      <c r="GW30" s="102"/>
      <c r="GX30" s="102"/>
      <c r="GY30" s="102"/>
      <c r="GZ30" s="102"/>
      <c r="HA30" s="102"/>
      <c r="HB30" s="102"/>
      <c r="HC30" s="102"/>
      <c r="HD30" s="102"/>
      <c r="HE30" s="102"/>
      <c r="HF30" s="102"/>
      <c r="HG30" s="102"/>
      <c r="HH30" s="102"/>
      <c r="HI30" s="102"/>
      <c r="HJ30" s="102"/>
      <c r="HK30" s="102"/>
      <c r="HL30" s="102"/>
      <c r="HM30" s="102"/>
      <c r="HN30" s="102"/>
      <c r="HO30" s="102"/>
      <c r="HP30" s="102"/>
      <c r="HQ30" s="102"/>
      <c r="HR30" s="102"/>
      <c r="HS30" s="102"/>
      <c r="HT30" s="102"/>
      <c r="HU30" s="102"/>
      <c r="HV30" s="102"/>
      <c r="HW30" s="102"/>
      <c r="HX30" s="102"/>
      <c r="HY30" s="102"/>
      <c r="HZ30" s="102"/>
      <c r="IA30" s="102"/>
      <c r="IB30" s="102"/>
      <c r="IC30" s="102"/>
      <c r="ID30" s="102"/>
      <c r="IE30" s="102"/>
      <c r="IF30" s="102"/>
      <c r="IG30" s="102"/>
      <c r="IH30" s="102"/>
      <c r="II30" s="102"/>
      <c r="IJ30" s="102"/>
      <c r="IK30" s="102"/>
      <c r="IL30" s="102"/>
      <c r="IM30" s="102"/>
      <c r="IN30" s="102"/>
      <c r="IO30" s="102"/>
      <c r="IP30" s="102"/>
      <c r="IQ30" s="102"/>
      <c r="IR30" s="102"/>
      <c r="IS30" s="102"/>
      <c r="IT30" s="102"/>
      <c r="IU30" s="102"/>
      <c r="IV30" s="102"/>
      <c r="IW30" s="102"/>
      <c r="IX30" s="102"/>
      <c r="IY30" s="102"/>
      <c r="IZ30" s="102"/>
      <c r="JA30" s="102"/>
      <c r="JB30" s="102"/>
      <c r="JC30" s="102"/>
      <c r="JD30" s="102"/>
      <c r="JE30" s="102"/>
      <c r="JF30" s="102"/>
      <c r="JG30" s="102"/>
      <c r="JH30" s="102"/>
      <c r="JI30" s="102"/>
      <c r="JJ30" s="102"/>
      <c r="JK30" s="102"/>
      <c r="JL30" s="102"/>
      <c r="JM30" s="102"/>
      <c r="JN30" s="102"/>
      <c r="JO30" s="102"/>
      <c r="JP30" s="102"/>
      <c r="JQ30" s="102"/>
      <c r="JR30" s="102"/>
      <c r="JS30" s="102"/>
      <c r="JT30" s="102"/>
      <c r="JU30" s="102"/>
      <c r="JV30" s="102"/>
      <c r="JW30" s="102"/>
      <c r="JX30" s="102"/>
      <c r="JY30" s="102"/>
      <c r="JZ30" s="102"/>
      <c r="KA30" s="102"/>
      <c r="KB30" s="102"/>
      <c r="KC30" s="102"/>
      <c r="KD30" s="102"/>
    </row>
    <row r="31" spans="1:290" s="103" customFormat="1" ht="100.8" x14ac:dyDescent="0.3">
      <c r="A31" s="70">
        <v>24</v>
      </c>
      <c r="B31" s="71" t="s">
        <v>340</v>
      </c>
      <c r="C31" s="72" t="s">
        <v>342</v>
      </c>
      <c r="D31" s="104" t="s">
        <v>239</v>
      </c>
      <c r="E31" s="105" t="s">
        <v>240</v>
      </c>
      <c r="F31" s="74" t="s">
        <v>82</v>
      </c>
      <c r="G31" s="74" t="s">
        <v>48</v>
      </c>
      <c r="H31" s="74" t="s">
        <v>49</v>
      </c>
      <c r="I31" s="74" t="s">
        <v>56</v>
      </c>
      <c r="J31" s="78" t="s">
        <v>48</v>
      </c>
      <c r="K31" s="74" t="s">
        <v>244</v>
      </c>
      <c r="L31" s="107" t="s">
        <v>248</v>
      </c>
      <c r="M31" s="74" t="s">
        <v>60</v>
      </c>
      <c r="N31" s="74" t="s">
        <v>213</v>
      </c>
      <c r="O31" s="74" t="s">
        <v>57</v>
      </c>
      <c r="P31" s="76">
        <f t="shared" si="0"/>
        <v>1</v>
      </c>
      <c r="Q31" s="74" t="s">
        <v>58</v>
      </c>
      <c r="R31" s="76">
        <f t="shared" si="3"/>
        <v>5</v>
      </c>
      <c r="S31" s="77" t="s">
        <v>58</v>
      </c>
      <c r="T31" s="76">
        <f t="shared" si="1"/>
        <v>5</v>
      </c>
      <c r="U31" s="76" t="str">
        <f t="shared" si="2"/>
        <v>ALTA</v>
      </c>
      <c r="V31" s="77" t="s">
        <v>54</v>
      </c>
      <c r="W31" s="77" t="s">
        <v>54</v>
      </c>
      <c r="X31" s="74" t="s">
        <v>54</v>
      </c>
      <c r="Y31" s="77" t="s">
        <v>54</v>
      </c>
      <c r="Z31" s="74" t="s">
        <v>54</v>
      </c>
      <c r="AA31" s="78" t="s">
        <v>48</v>
      </c>
      <c r="AB31" s="78" t="s">
        <v>48</v>
      </c>
      <c r="AC31" s="78" t="s">
        <v>48</v>
      </c>
      <c r="AD31" s="78" t="s">
        <v>48</v>
      </c>
      <c r="AE31" s="79" t="s">
        <v>254</v>
      </c>
      <c r="AF31" s="78" t="s">
        <v>48</v>
      </c>
      <c r="AG31" s="80"/>
      <c r="AH31" s="80"/>
      <c r="AI31" s="78" t="s">
        <v>374</v>
      </c>
      <c r="AJ31" s="78" t="s">
        <v>54</v>
      </c>
      <c r="AK31" s="79">
        <v>43693</v>
      </c>
      <c r="AL31" s="106"/>
      <c r="AM31" s="8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c r="GH31" s="102"/>
      <c r="GI31" s="102"/>
      <c r="GJ31" s="102"/>
      <c r="GK31" s="102"/>
      <c r="GL31" s="102"/>
      <c r="GM31" s="102"/>
      <c r="GN31" s="102"/>
      <c r="GO31" s="102"/>
      <c r="GP31" s="102"/>
      <c r="GQ31" s="102"/>
      <c r="GR31" s="102"/>
      <c r="GS31" s="102"/>
      <c r="GT31" s="102"/>
      <c r="GU31" s="102"/>
      <c r="GV31" s="102"/>
      <c r="GW31" s="102"/>
      <c r="GX31" s="102"/>
      <c r="GY31" s="102"/>
      <c r="GZ31" s="102"/>
      <c r="HA31" s="102"/>
      <c r="HB31" s="102"/>
      <c r="HC31" s="102"/>
      <c r="HD31" s="102"/>
      <c r="HE31" s="102"/>
      <c r="HF31" s="102"/>
      <c r="HG31" s="102"/>
      <c r="HH31" s="102"/>
      <c r="HI31" s="102"/>
      <c r="HJ31" s="102"/>
      <c r="HK31" s="102"/>
      <c r="HL31" s="102"/>
      <c r="HM31" s="102"/>
      <c r="HN31" s="102"/>
      <c r="HO31" s="102"/>
      <c r="HP31" s="102"/>
      <c r="HQ31" s="102"/>
      <c r="HR31" s="102"/>
      <c r="HS31" s="102"/>
      <c r="HT31" s="102"/>
      <c r="HU31" s="102"/>
      <c r="HV31" s="102"/>
      <c r="HW31" s="102"/>
      <c r="HX31" s="102"/>
      <c r="HY31" s="102"/>
      <c r="HZ31" s="102"/>
      <c r="IA31" s="102"/>
      <c r="IB31" s="102"/>
      <c r="IC31" s="102"/>
      <c r="ID31" s="102"/>
      <c r="IE31" s="102"/>
      <c r="IF31" s="102"/>
      <c r="IG31" s="102"/>
      <c r="IH31" s="102"/>
      <c r="II31" s="102"/>
      <c r="IJ31" s="102"/>
      <c r="IK31" s="102"/>
      <c r="IL31" s="102"/>
      <c r="IM31" s="102"/>
      <c r="IN31" s="102"/>
      <c r="IO31" s="102"/>
      <c r="IP31" s="102"/>
      <c r="IQ31" s="102"/>
      <c r="IR31" s="102"/>
      <c r="IS31" s="102"/>
      <c r="IT31" s="102"/>
      <c r="IU31" s="102"/>
      <c r="IV31" s="102"/>
      <c r="IW31" s="102"/>
      <c r="IX31" s="102"/>
      <c r="IY31" s="102"/>
      <c r="IZ31" s="102"/>
      <c r="JA31" s="102"/>
      <c r="JB31" s="102"/>
      <c r="JC31" s="102"/>
      <c r="JD31" s="102"/>
      <c r="JE31" s="102"/>
      <c r="JF31" s="102"/>
      <c r="JG31" s="102"/>
      <c r="JH31" s="102"/>
      <c r="JI31" s="102"/>
      <c r="JJ31" s="102"/>
      <c r="JK31" s="102"/>
      <c r="JL31" s="102"/>
      <c r="JM31" s="102"/>
      <c r="JN31" s="102"/>
      <c r="JO31" s="102"/>
      <c r="JP31" s="102"/>
      <c r="JQ31" s="102"/>
      <c r="JR31" s="102"/>
      <c r="JS31" s="102"/>
      <c r="JT31" s="102"/>
      <c r="JU31" s="102"/>
      <c r="JV31" s="102"/>
      <c r="JW31" s="102"/>
      <c r="JX31" s="102"/>
      <c r="JY31" s="102"/>
      <c r="JZ31" s="102"/>
      <c r="KA31" s="102"/>
      <c r="KB31" s="102"/>
      <c r="KC31" s="102"/>
      <c r="KD31" s="102"/>
    </row>
    <row r="32" spans="1:290" s="103" customFormat="1" ht="144" x14ac:dyDescent="0.3">
      <c r="A32" s="70">
        <v>25</v>
      </c>
      <c r="B32" s="71" t="s">
        <v>340</v>
      </c>
      <c r="C32" s="72" t="s">
        <v>342</v>
      </c>
      <c r="D32" s="104" t="s">
        <v>241</v>
      </c>
      <c r="E32" s="105" t="s">
        <v>242</v>
      </c>
      <c r="F32" s="74" t="s">
        <v>47</v>
      </c>
      <c r="G32" s="74" t="s">
        <v>48</v>
      </c>
      <c r="H32" s="74" t="s">
        <v>49</v>
      </c>
      <c r="I32" s="74" t="s">
        <v>56</v>
      </c>
      <c r="J32" s="78" t="s">
        <v>48</v>
      </c>
      <c r="K32" s="74" t="s">
        <v>245</v>
      </c>
      <c r="L32" s="107" t="s">
        <v>249</v>
      </c>
      <c r="M32" s="74" t="s">
        <v>51</v>
      </c>
      <c r="N32" s="74" t="s">
        <v>213</v>
      </c>
      <c r="O32" s="90" t="s">
        <v>52</v>
      </c>
      <c r="P32" s="76">
        <f t="shared" si="0"/>
        <v>3</v>
      </c>
      <c r="Q32" s="74" t="s">
        <v>53</v>
      </c>
      <c r="R32" s="76">
        <f t="shared" si="3"/>
        <v>3</v>
      </c>
      <c r="S32" s="77" t="s">
        <v>53</v>
      </c>
      <c r="T32" s="76">
        <f t="shared" si="1"/>
        <v>3</v>
      </c>
      <c r="U32" s="76" t="str">
        <f t="shared" si="2"/>
        <v>MEDIA</v>
      </c>
      <c r="V32" s="77" t="s">
        <v>54</v>
      </c>
      <c r="W32" s="77" t="s">
        <v>54</v>
      </c>
      <c r="X32" s="74" t="s">
        <v>54</v>
      </c>
      <c r="Y32" s="77" t="s">
        <v>54</v>
      </c>
      <c r="Z32" s="74" t="s">
        <v>54</v>
      </c>
      <c r="AA32" s="52" t="s">
        <v>260</v>
      </c>
      <c r="AB32" s="52" t="s">
        <v>256</v>
      </c>
      <c r="AC32" s="90" t="s">
        <v>271</v>
      </c>
      <c r="AD32" s="84" t="s">
        <v>266</v>
      </c>
      <c r="AE32" s="79" t="s">
        <v>254</v>
      </c>
      <c r="AF32" s="84" t="s">
        <v>259</v>
      </c>
      <c r="AG32" s="80"/>
      <c r="AH32" s="80"/>
      <c r="AI32" s="78" t="s">
        <v>374</v>
      </c>
      <c r="AJ32" s="78" t="s">
        <v>54</v>
      </c>
      <c r="AK32" s="79" t="s">
        <v>234</v>
      </c>
      <c r="AL32" s="106"/>
      <c r="AM32" s="8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c r="DX32" s="102"/>
      <c r="DY32" s="102"/>
      <c r="DZ32" s="102"/>
      <c r="EA32" s="102"/>
      <c r="EB32" s="102"/>
      <c r="EC32" s="102"/>
      <c r="ED32" s="102"/>
      <c r="EE32" s="102"/>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c r="GH32" s="102"/>
      <c r="GI32" s="102"/>
      <c r="GJ32" s="102"/>
      <c r="GK32" s="102"/>
      <c r="GL32" s="102"/>
      <c r="GM32" s="102"/>
      <c r="GN32" s="102"/>
      <c r="GO32" s="102"/>
      <c r="GP32" s="102"/>
      <c r="GQ32" s="102"/>
      <c r="GR32" s="102"/>
      <c r="GS32" s="102"/>
      <c r="GT32" s="102"/>
      <c r="GU32" s="102"/>
      <c r="GV32" s="102"/>
      <c r="GW32" s="102"/>
      <c r="GX32" s="102"/>
      <c r="GY32" s="102"/>
      <c r="GZ32" s="102"/>
      <c r="HA32" s="102"/>
      <c r="HB32" s="102"/>
      <c r="HC32" s="102"/>
      <c r="HD32" s="102"/>
      <c r="HE32" s="102"/>
      <c r="HF32" s="102"/>
      <c r="HG32" s="102"/>
      <c r="HH32" s="102"/>
      <c r="HI32" s="102"/>
      <c r="HJ32" s="102"/>
      <c r="HK32" s="102"/>
      <c r="HL32" s="102"/>
      <c r="HM32" s="102"/>
      <c r="HN32" s="102"/>
      <c r="HO32" s="102"/>
      <c r="HP32" s="102"/>
      <c r="HQ32" s="102"/>
      <c r="HR32" s="102"/>
      <c r="HS32" s="102"/>
      <c r="HT32" s="102"/>
      <c r="HU32" s="102"/>
      <c r="HV32" s="102"/>
      <c r="HW32" s="102"/>
      <c r="HX32" s="102"/>
      <c r="HY32" s="102"/>
      <c r="HZ32" s="102"/>
      <c r="IA32" s="102"/>
      <c r="IB32" s="102"/>
      <c r="IC32" s="102"/>
      <c r="ID32" s="102"/>
      <c r="IE32" s="102"/>
      <c r="IF32" s="102"/>
      <c r="IG32" s="102"/>
      <c r="IH32" s="102"/>
      <c r="II32" s="102"/>
      <c r="IJ32" s="102"/>
      <c r="IK32" s="102"/>
      <c r="IL32" s="102"/>
      <c r="IM32" s="102"/>
      <c r="IN32" s="102"/>
      <c r="IO32" s="102"/>
      <c r="IP32" s="102"/>
      <c r="IQ32" s="102"/>
      <c r="IR32" s="102"/>
      <c r="IS32" s="102"/>
      <c r="IT32" s="102"/>
      <c r="IU32" s="102"/>
      <c r="IV32" s="102"/>
      <c r="IW32" s="102"/>
      <c r="IX32" s="102"/>
      <c r="IY32" s="102"/>
      <c r="IZ32" s="102"/>
      <c r="JA32" s="102"/>
      <c r="JB32" s="102"/>
      <c r="JC32" s="102"/>
      <c r="JD32" s="102"/>
      <c r="JE32" s="102"/>
      <c r="JF32" s="102"/>
      <c r="JG32" s="102"/>
      <c r="JH32" s="102"/>
      <c r="JI32" s="102"/>
      <c r="JJ32" s="102"/>
      <c r="JK32" s="102"/>
      <c r="JL32" s="102"/>
      <c r="JM32" s="102"/>
      <c r="JN32" s="102"/>
      <c r="JO32" s="102"/>
      <c r="JP32" s="102"/>
      <c r="JQ32" s="102"/>
      <c r="JR32" s="102"/>
      <c r="JS32" s="102"/>
      <c r="JT32" s="102"/>
      <c r="JU32" s="102"/>
      <c r="JV32" s="102"/>
      <c r="JW32" s="102"/>
      <c r="JX32" s="102"/>
      <c r="JY32" s="102"/>
      <c r="JZ32" s="102"/>
      <c r="KA32" s="102"/>
      <c r="KB32" s="102"/>
      <c r="KC32" s="102"/>
      <c r="KD32" s="102"/>
    </row>
    <row r="33" spans="1:290" s="6" customFormat="1" ht="273.60000000000002" x14ac:dyDescent="0.3">
      <c r="A33" s="70">
        <v>26</v>
      </c>
      <c r="B33" s="71" t="s">
        <v>340</v>
      </c>
      <c r="C33" s="72" t="s">
        <v>341</v>
      </c>
      <c r="D33" s="104" t="s">
        <v>273</v>
      </c>
      <c r="E33" s="108" t="s">
        <v>274</v>
      </c>
      <c r="F33" s="109" t="s">
        <v>47</v>
      </c>
      <c r="G33" s="109" t="s">
        <v>48</v>
      </c>
      <c r="H33" s="109" t="s">
        <v>49</v>
      </c>
      <c r="I33" s="109" t="s">
        <v>50</v>
      </c>
      <c r="J33" s="109" t="s">
        <v>298</v>
      </c>
      <c r="K33" s="109" t="s">
        <v>356</v>
      </c>
      <c r="L33" s="93" t="s">
        <v>299</v>
      </c>
      <c r="M33" s="109" t="s">
        <v>51</v>
      </c>
      <c r="N33" s="109" t="s">
        <v>213</v>
      </c>
      <c r="O33" s="109" t="s">
        <v>57</v>
      </c>
      <c r="P33" s="71">
        <f t="shared" si="0"/>
        <v>1</v>
      </c>
      <c r="Q33" s="109" t="s">
        <v>65</v>
      </c>
      <c r="R33" s="110">
        <f t="shared" si="3"/>
        <v>1</v>
      </c>
      <c r="S33" s="111" t="s">
        <v>65</v>
      </c>
      <c r="T33" s="110">
        <f t="shared" si="1"/>
        <v>1</v>
      </c>
      <c r="U33" s="71" t="str">
        <f t="shared" si="2"/>
        <v>BAJO</v>
      </c>
      <c r="V33" s="77" t="s">
        <v>55</v>
      </c>
      <c r="W33" s="77" t="s">
        <v>54</v>
      </c>
      <c r="X33" s="74" t="s">
        <v>54</v>
      </c>
      <c r="Y33" s="77" t="s">
        <v>54</v>
      </c>
      <c r="Z33" s="74" t="s">
        <v>54</v>
      </c>
      <c r="AA33" s="78" t="s">
        <v>48</v>
      </c>
      <c r="AB33" s="112" t="s">
        <v>48</v>
      </c>
      <c r="AC33" s="112" t="s">
        <v>48</v>
      </c>
      <c r="AD33" s="112" t="s">
        <v>48</v>
      </c>
      <c r="AE33" s="113">
        <v>44075</v>
      </c>
      <c r="AF33" s="112" t="s">
        <v>48</v>
      </c>
      <c r="AG33" s="114"/>
      <c r="AH33" s="114"/>
      <c r="AI33" s="115" t="s">
        <v>375</v>
      </c>
      <c r="AJ33" s="116" t="s">
        <v>55</v>
      </c>
      <c r="AK33" s="117">
        <v>43705</v>
      </c>
      <c r="AL33" s="106"/>
      <c r="AM33" s="82"/>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row>
    <row r="34" spans="1:290" s="6" customFormat="1" ht="360" x14ac:dyDescent="0.3">
      <c r="A34" s="70">
        <v>27</v>
      </c>
      <c r="B34" s="71" t="s">
        <v>340</v>
      </c>
      <c r="C34" s="72" t="s">
        <v>341</v>
      </c>
      <c r="D34" s="104" t="s">
        <v>275</v>
      </c>
      <c r="E34" s="108" t="s">
        <v>276</v>
      </c>
      <c r="F34" s="109" t="s">
        <v>47</v>
      </c>
      <c r="G34" s="109" t="s">
        <v>48</v>
      </c>
      <c r="H34" s="109" t="s">
        <v>49</v>
      </c>
      <c r="I34" s="109" t="s">
        <v>50</v>
      </c>
      <c r="J34" s="109" t="s">
        <v>300</v>
      </c>
      <c r="K34" s="109" t="s">
        <v>357</v>
      </c>
      <c r="L34" s="93" t="s">
        <v>299</v>
      </c>
      <c r="M34" s="109" t="s">
        <v>60</v>
      </c>
      <c r="N34" s="109" t="s">
        <v>213</v>
      </c>
      <c r="O34" s="109" t="s">
        <v>57</v>
      </c>
      <c r="P34" s="71">
        <f t="shared" si="0"/>
        <v>1</v>
      </c>
      <c r="Q34" s="109" t="s">
        <v>65</v>
      </c>
      <c r="R34" s="110">
        <f t="shared" si="3"/>
        <v>1</v>
      </c>
      <c r="S34" s="111" t="s">
        <v>65</v>
      </c>
      <c r="T34" s="110">
        <f t="shared" si="1"/>
        <v>1</v>
      </c>
      <c r="U34" s="71" t="str">
        <f t="shared" si="2"/>
        <v>BAJO</v>
      </c>
      <c r="V34" s="74" t="s">
        <v>55</v>
      </c>
      <c r="W34" s="74" t="s">
        <v>55</v>
      </c>
      <c r="X34" s="74" t="s">
        <v>55</v>
      </c>
      <c r="Y34" s="77" t="s">
        <v>54</v>
      </c>
      <c r="Z34" s="74" t="s">
        <v>54</v>
      </c>
      <c r="AA34" s="90" t="s">
        <v>287</v>
      </c>
      <c r="AB34" s="74" t="s">
        <v>288</v>
      </c>
      <c r="AC34" s="90" t="s">
        <v>289</v>
      </c>
      <c r="AD34" s="118" t="s">
        <v>290</v>
      </c>
      <c r="AE34" s="113">
        <v>44075</v>
      </c>
      <c r="AF34" s="112" t="s">
        <v>259</v>
      </c>
      <c r="AG34" s="114"/>
      <c r="AH34" s="114"/>
      <c r="AI34" s="119" t="s">
        <v>376</v>
      </c>
      <c r="AJ34" s="116" t="s">
        <v>55</v>
      </c>
      <c r="AK34" s="117">
        <v>43706</v>
      </c>
      <c r="AL34" s="106"/>
      <c r="AM34" s="82"/>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c r="IW34" s="5"/>
      <c r="IX34" s="5"/>
      <c r="IY34" s="5"/>
      <c r="IZ34" s="5"/>
      <c r="JA34" s="5"/>
      <c r="JB34" s="5"/>
      <c r="JC34" s="5"/>
      <c r="JD34" s="5"/>
      <c r="JE34" s="5"/>
      <c r="JF34" s="5"/>
      <c r="JG34" s="5"/>
      <c r="JH34" s="5"/>
      <c r="JI34" s="5"/>
      <c r="JJ34" s="5"/>
      <c r="JK34" s="5"/>
      <c r="JL34" s="5"/>
      <c r="JM34" s="5"/>
      <c r="JN34" s="5"/>
      <c r="JO34" s="5"/>
      <c r="JP34" s="5"/>
      <c r="JQ34" s="5"/>
      <c r="JR34" s="5"/>
      <c r="JS34" s="5"/>
      <c r="JT34" s="5"/>
      <c r="JU34" s="5"/>
      <c r="JV34" s="5"/>
      <c r="JW34" s="5"/>
      <c r="JX34" s="5"/>
      <c r="JY34" s="5"/>
      <c r="JZ34" s="5"/>
      <c r="KA34" s="5"/>
      <c r="KB34" s="5"/>
      <c r="KC34" s="5"/>
      <c r="KD34" s="5"/>
    </row>
    <row r="35" spans="1:290" s="6" customFormat="1" ht="259.2" x14ac:dyDescent="0.3">
      <c r="A35" s="70">
        <v>28</v>
      </c>
      <c r="B35" s="71" t="s">
        <v>340</v>
      </c>
      <c r="C35" s="72" t="s">
        <v>341</v>
      </c>
      <c r="D35" s="104" t="s">
        <v>277</v>
      </c>
      <c r="E35" s="108" t="s">
        <v>278</v>
      </c>
      <c r="F35" s="109" t="s">
        <v>47</v>
      </c>
      <c r="G35" s="109" t="s">
        <v>48</v>
      </c>
      <c r="H35" s="109" t="s">
        <v>49</v>
      </c>
      <c r="I35" s="109" t="s">
        <v>56</v>
      </c>
      <c r="J35" s="109" t="s">
        <v>48</v>
      </c>
      <c r="K35" s="109" t="s">
        <v>358</v>
      </c>
      <c r="L35" s="93" t="s">
        <v>299</v>
      </c>
      <c r="M35" s="109" t="s">
        <v>60</v>
      </c>
      <c r="N35" s="109" t="s">
        <v>213</v>
      </c>
      <c r="O35" s="120" t="s">
        <v>62</v>
      </c>
      <c r="P35" s="71">
        <f t="shared" si="0"/>
        <v>5</v>
      </c>
      <c r="Q35" s="109" t="s">
        <v>58</v>
      </c>
      <c r="R35" s="110">
        <f t="shared" si="3"/>
        <v>5</v>
      </c>
      <c r="S35" s="111" t="s">
        <v>58</v>
      </c>
      <c r="T35" s="110">
        <f t="shared" si="1"/>
        <v>5</v>
      </c>
      <c r="U35" s="71" t="str">
        <f t="shared" si="2"/>
        <v>ALTA</v>
      </c>
      <c r="V35" s="77" t="s">
        <v>55</v>
      </c>
      <c r="W35" s="77" t="s">
        <v>54</v>
      </c>
      <c r="X35" s="74" t="s">
        <v>54</v>
      </c>
      <c r="Y35" s="77" t="s">
        <v>54</v>
      </c>
      <c r="Z35" s="74" t="s">
        <v>54</v>
      </c>
      <c r="AA35" s="121" t="s">
        <v>291</v>
      </c>
      <c r="AB35" s="121" t="s">
        <v>292</v>
      </c>
      <c r="AC35" s="121" t="s">
        <v>293</v>
      </c>
      <c r="AD35" s="122" t="s">
        <v>294</v>
      </c>
      <c r="AE35" s="113">
        <v>44075</v>
      </c>
      <c r="AF35" s="123">
        <v>15</v>
      </c>
      <c r="AG35" s="114"/>
      <c r="AH35" s="114"/>
      <c r="AI35" s="119" t="s">
        <v>375</v>
      </c>
      <c r="AJ35" s="116" t="s">
        <v>55</v>
      </c>
      <c r="AK35" s="117">
        <v>43707</v>
      </c>
      <c r="AL35" s="106"/>
      <c r="AM35" s="82"/>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row>
    <row r="36" spans="1:290" s="6" customFormat="1" ht="259.2" x14ac:dyDescent="0.3">
      <c r="A36" s="70">
        <v>29</v>
      </c>
      <c r="B36" s="71" t="s">
        <v>340</v>
      </c>
      <c r="C36" s="72" t="s">
        <v>341</v>
      </c>
      <c r="D36" s="104" t="s">
        <v>279</v>
      </c>
      <c r="E36" s="108" t="s">
        <v>280</v>
      </c>
      <c r="F36" s="109" t="s">
        <v>47</v>
      </c>
      <c r="G36" s="109" t="s">
        <v>48</v>
      </c>
      <c r="H36" s="109" t="s">
        <v>49</v>
      </c>
      <c r="I36" s="109" t="s">
        <v>56</v>
      </c>
      <c r="J36" s="109" t="s">
        <v>48</v>
      </c>
      <c r="K36" s="109" t="s">
        <v>358</v>
      </c>
      <c r="L36" s="93" t="s">
        <v>299</v>
      </c>
      <c r="M36" s="109" t="s">
        <v>60</v>
      </c>
      <c r="N36" s="109" t="s">
        <v>213</v>
      </c>
      <c r="O36" s="120" t="s">
        <v>52</v>
      </c>
      <c r="P36" s="71">
        <f t="shared" si="0"/>
        <v>3</v>
      </c>
      <c r="Q36" s="109" t="s">
        <v>58</v>
      </c>
      <c r="R36" s="110">
        <f t="shared" si="3"/>
        <v>5</v>
      </c>
      <c r="S36" s="111" t="s">
        <v>53</v>
      </c>
      <c r="T36" s="110">
        <f t="shared" si="1"/>
        <v>3</v>
      </c>
      <c r="U36" s="71" t="str">
        <f t="shared" si="2"/>
        <v>MEDIA</v>
      </c>
      <c r="V36" s="77" t="s">
        <v>55</v>
      </c>
      <c r="W36" s="77" t="s">
        <v>54</v>
      </c>
      <c r="X36" s="74" t="s">
        <v>54</v>
      </c>
      <c r="Y36" s="77" t="s">
        <v>54</v>
      </c>
      <c r="Z36" s="74" t="s">
        <v>54</v>
      </c>
      <c r="AA36" s="123" t="s">
        <v>48</v>
      </c>
      <c r="AB36" s="124" t="s">
        <v>48</v>
      </c>
      <c r="AC36" s="124" t="s">
        <v>48</v>
      </c>
      <c r="AD36" s="124" t="s">
        <v>48</v>
      </c>
      <c r="AE36" s="113">
        <v>44075</v>
      </c>
      <c r="AF36" s="124" t="s">
        <v>48</v>
      </c>
      <c r="AG36" s="114"/>
      <c r="AH36" s="114"/>
      <c r="AI36" s="119" t="s">
        <v>375</v>
      </c>
      <c r="AJ36" s="116" t="s">
        <v>55</v>
      </c>
      <c r="AK36" s="117">
        <v>43708</v>
      </c>
      <c r="AL36" s="106"/>
      <c r="AM36" s="82"/>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row>
    <row r="37" spans="1:290" s="6" customFormat="1" ht="259.2" x14ac:dyDescent="0.3">
      <c r="A37" s="70">
        <v>30</v>
      </c>
      <c r="B37" s="71" t="s">
        <v>340</v>
      </c>
      <c r="C37" s="72" t="s">
        <v>341</v>
      </c>
      <c r="D37" s="104" t="s">
        <v>281</v>
      </c>
      <c r="E37" s="108" t="s">
        <v>282</v>
      </c>
      <c r="F37" s="109" t="s">
        <v>47</v>
      </c>
      <c r="G37" s="109" t="s">
        <v>48</v>
      </c>
      <c r="H37" s="109" t="s">
        <v>49</v>
      </c>
      <c r="I37" s="109" t="s">
        <v>50</v>
      </c>
      <c r="J37" s="109" t="s">
        <v>300</v>
      </c>
      <c r="K37" s="109" t="s">
        <v>358</v>
      </c>
      <c r="L37" s="93" t="s">
        <v>299</v>
      </c>
      <c r="M37" s="109" t="s">
        <v>51</v>
      </c>
      <c r="N37" s="109" t="s">
        <v>213</v>
      </c>
      <c r="O37" s="109" t="s">
        <v>57</v>
      </c>
      <c r="P37" s="71">
        <f t="shared" si="0"/>
        <v>1</v>
      </c>
      <c r="Q37" s="109" t="s">
        <v>65</v>
      </c>
      <c r="R37" s="110">
        <f t="shared" si="3"/>
        <v>1</v>
      </c>
      <c r="S37" s="111" t="s">
        <v>65</v>
      </c>
      <c r="T37" s="110">
        <f t="shared" si="1"/>
        <v>1</v>
      </c>
      <c r="U37" s="71" t="str">
        <f t="shared" si="2"/>
        <v>BAJO</v>
      </c>
      <c r="V37" s="77" t="s">
        <v>55</v>
      </c>
      <c r="W37" s="77" t="s">
        <v>54</v>
      </c>
      <c r="X37" s="74" t="s">
        <v>54</v>
      </c>
      <c r="Y37" s="77" t="s">
        <v>54</v>
      </c>
      <c r="Z37" s="74" t="s">
        <v>54</v>
      </c>
      <c r="AA37" s="78" t="s">
        <v>48</v>
      </c>
      <c r="AB37" s="112" t="s">
        <v>48</v>
      </c>
      <c r="AC37" s="112" t="s">
        <v>48</v>
      </c>
      <c r="AD37" s="112" t="s">
        <v>48</v>
      </c>
      <c r="AE37" s="113">
        <v>44075</v>
      </c>
      <c r="AF37" s="112" t="s">
        <v>48</v>
      </c>
      <c r="AG37" s="114"/>
      <c r="AH37" s="114"/>
      <c r="AI37" s="119" t="s">
        <v>375</v>
      </c>
      <c r="AJ37" s="116" t="s">
        <v>55</v>
      </c>
      <c r="AK37" s="117">
        <v>43709</v>
      </c>
      <c r="AL37" s="106"/>
      <c r="AM37" s="82"/>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row>
    <row r="38" spans="1:290" s="6" customFormat="1" ht="409.6" x14ac:dyDescent="0.3">
      <c r="A38" s="70">
        <v>31</v>
      </c>
      <c r="B38" s="71" t="s">
        <v>340</v>
      </c>
      <c r="C38" s="72" t="s">
        <v>341</v>
      </c>
      <c r="D38" s="104" t="s">
        <v>283</v>
      </c>
      <c r="E38" s="108" t="s">
        <v>284</v>
      </c>
      <c r="F38" s="109" t="s">
        <v>82</v>
      </c>
      <c r="G38" s="109" t="s">
        <v>48</v>
      </c>
      <c r="H38" s="109" t="s">
        <v>49</v>
      </c>
      <c r="I38" s="109" t="s">
        <v>56</v>
      </c>
      <c r="J38" s="109" t="s">
        <v>48</v>
      </c>
      <c r="K38" s="109" t="s">
        <v>359</v>
      </c>
      <c r="L38" s="93" t="s">
        <v>299</v>
      </c>
      <c r="M38" s="109" t="s">
        <v>60</v>
      </c>
      <c r="N38" s="109" t="s">
        <v>213</v>
      </c>
      <c r="O38" s="120" t="s">
        <v>62</v>
      </c>
      <c r="P38" s="71">
        <f t="shared" si="0"/>
        <v>5</v>
      </c>
      <c r="Q38" s="109" t="s">
        <v>58</v>
      </c>
      <c r="R38" s="110">
        <f t="shared" si="3"/>
        <v>5</v>
      </c>
      <c r="S38" s="111" t="s">
        <v>58</v>
      </c>
      <c r="T38" s="110">
        <f t="shared" si="1"/>
        <v>5</v>
      </c>
      <c r="U38" s="71" t="str">
        <f t="shared" si="2"/>
        <v>ALTA</v>
      </c>
      <c r="V38" s="77" t="s">
        <v>55</v>
      </c>
      <c r="W38" s="77" t="s">
        <v>54</v>
      </c>
      <c r="X38" s="74" t="s">
        <v>54</v>
      </c>
      <c r="Y38" s="77" t="s">
        <v>54</v>
      </c>
      <c r="Z38" s="74" t="s">
        <v>54</v>
      </c>
      <c r="AA38" s="52" t="s">
        <v>295</v>
      </c>
      <c r="AB38" s="52" t="s">
        <v>296</v>
      </c>
      <c r="AC38" s="52" t="s">
        <v>297</v>
      </c>
      <c r="AD38" s="84" t="s">
        <v>266</v>
      </c>
      <c r="AE38" s="113">
        <v>44075</v>
      </c>
      <c r="AF38" s="123" t="s">
        <v>259</v>
      </c>
      <c r="AG38" s="114"/>
      <c r="AH38" s="114"/>
      <c r="AI38" s="119" t="s">
        <v>375</v>
      </c>
      <c r="AJ38" s="116" t="s">
        <v>55</v>
      </c>
      <c r="AK38" s="117">
        <v>43710</v>
      </c>
      <c r="AL38" s="106"/>
      <c r="AM38" s="82"/>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row>
    <row r="39" spans="1:290" s="6" customFormat="1" ht="259.2" x14ac:dyDescent="0.3">
      <c r="A39" s="70">
        <v>32</v>
      </c>
      <c r="B39" s="71" t="s">
        <v>340</v>
      </c>
      <c r="C39" s="72" t="s">
        <v>341</v>
      </c>
      <c r="D39" s="104" t="s">
        <v>285</v>
      </c>
      <c r="E39" s="108" t="s">
        <v>286</v>
      </c>
      <c r="F39" s="109" t="s">
        <v>47</v>
      </c>
      <c r="G39" s="109" t="s">
        <v>48</v>
      </c>
      <c r="H39" s="109" t="s">
        <v>49</v>
      </c>
      <c r="I39" s="109" t="s">
        <v>50</v>
      </c>
      <c r="J39" s="109" t="s">
        <v>298</v>
      </c>
      <c r="K39" s="109" t="s">
        <v>358</v>
      </c>
      <c r="L39" s="93" t="s">
        <v>299</v>
      </c>
      <c r="M39" s="109" t="s">
        <v>51</v>
      </c>
      <c r="N39" s="109" t="s">
        <v>213</v>
      </c>
      <c r="O39" s="109" t="s">
        <v>57</v>
      </c>
      <c r="P39" s="71">
        <f t="shared" si="0"/>
        <v>1</v>
      </c>
      <c r="Q39" s="109" t="s">
        <v>65</v>
      </c>
      <c r="R39" s="110">
        <f t="shared" si="3"/>
        <v>1</v>
      </c>
      <c r="S39" s="111" t="s">
        <v>65</v>
      </c>
      <c r="T39" s="110">
        <f t="shared" si="1"/>
        <v>1</v>
      </c>
      <c r="U39" s="71" t="str">
        <f t="shared" si="2"/>
        <v>BAJO</v>
      </c>
      <c r="V39" s="77" t="s">
        <v>55</v>
      </c>
      <c r="W39" s="77" t="s">
        <v>54</v>
      </c>
      <c r="X39" s="74" t="s">
        <v>54</v>
      </c>
      <c r="Y39" s="77" t="s">
        <v>54</v>
      </c>
      <c r="Z39" s="74" t="s">
        <v>54</v>
      </c>
      <c r="AA39" s="78" t="s">
        <v>48</v>
      </c>
      <c r="AB39" s="112" t="s">
        <v>48</v>
      </c>
      <c r="AC39" s="112" t="s">
        <v>48</v>
      </c>
      <c r="AD39" s="112" t="s">
        <v>48</v>
      </c>
      <c r="AE39" s="113">
        <v>44075</v>
      </c>
      <c r="AF39" s="112" t="s">
        <v>48</v>
      </c>
      <c r="AG39" s="114"/>
      <c r="AH39" s="114"/>
      <c r="AI39" s="119" t="s">
        <v>375</v>
      </c>
      <c r="AJ39" s="116" t="s">
        <v>55</v>
      </c>
      <c r="AK39" s="117">
        <v>43711</v>
      </c>
      <c r="AL39" s="106"/>
      <c r="AM39" s="8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row>
    <row r="40" spans="1:290" s="6" customFormat="1" x14ac:dyDescent="0.3">
      <c r="A40" s="42"/>
      <c r="C40" s="48"/>
      <c r="D40" s="44"/>
      <c r="E40" s="46"/>
      <c r="F40" s="66"/>
      <c r="G40" s="67"/>
      <c r="H40" s="66"/>
      <c r="I40" s="66"/>
      <c r="J40" s="66"/>
      <c r="K40" s="66"/>
      <c r="L40" s="66"/>
      <c r="M40" s="67"/>
      <c r="N40" s="50"/>
      <c r="O40" s="66"/>
      <c r="P40" s="66"/>
      <c r="Q40" s="66"/>
      <c r="R40" s="66"/>
      <c r="S40" s="66"/>
      <c r="T40" s="66"/>
      <c r="U40" s="67"/>
      <c r="V40" s="7"/>
      <c r="W40" s="7"/>
      <c r="X40" s="7"/>
      <c r="Y40" s="7"/>
      <c r="Z40" s="7"/>
      <c r="AA40" s="7"/>
      <c r="AB40" s="7"/>
      <c r="AC40" s="7"/>
      <c r="AD40" s="7"/>
      <c r="AE40" s="8"/>
      <c r="AI40" s="66"/>
      <c r="AJ40" s="66"/>
      <c r="AK40" s="50"/>
      <c r="AL40" s="8"/>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row>
    <row r="41" spans="1:290" s="6" customFormat="1" x14ac:dyDescent="0.3">
      <c r="A41" s="42"/>
      <c r="C41" s="48"/>
      <c r="D41" s="44"/>
      <c r="E41" s="46"/>
      <c r="F41" s="66"/>
      <c r="G41" s="67"/>
      <c r="H41" s="66"/>
      <c r="I41" s="66"/>
      <c r="J41" s="66"/>
      <c r="K41" s="66"/>
      <c r="L41" s="66"/>
      <c r="M41" s="67"/>
      <c r="N41" s="50"/>
      <c r="O41" s="66"/>
      <c r="P41" s="66"/>
      <c r="Q41" s="66"/>
      <c r="R41" s="66"/>
      <c r="S41" s="66"/>
      <c r="T41" s="66"/>
      <c r="U41" s="67"/>
      <c r="V41" s="7"/>
      <c r="W41" s="7"/>
      <c r="X41" s="7"/>
      <c r="Y41" s="7"/>
      <c r="Z41" s="7"/>
      <c r="AA41" s="7"/>
      <c r="AB41" s="7"/>
      <c r="AC41" s="7"/>
      <c r="AD41" s="7"/>
      <c r="AE41" s="8"/>
      <c r="AI41" s="66"/>
      <c r="AJ41" s="66"/>
      <c r="AK41" s="50"/>
      <c r="AL41" s="8"/>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row>
    <row r="42" spans="1:290" s="6" customFormat="1" x14ac:dyDescent="0.3">
      <c r="A42" s="42"/>
      <c r="C42" s="48"/>
      <c r="D42" s="44"/>
      <c r="E42" s="46"/>
      <c r="F42" s="66"/>
      <c r="G42" s="67"/>
      <c r="H42" s="66"/>
      <c r="I42" s="66"/>
      <c r="J42" s="66"/>
      <c r="K42" s="66"/>
      <c r="L42" s="66"/>
      <c r="M42" s="67"/>
      <c r="N42" s="50"/>
      <c r="O42" s="66"/>
      <c r="P42" s="66"/>
      <c r="Q42" s="66"/>
      <c r="R42" s="66"/>
      <c r="S42" s="66"/>
      <c r="T42" s="66"/>
      <c r="U42" s="67"/>
      <c r="V42" s="7"/>
      <c r="W42" s="7"/>
      <c r="X42" s="7"/>
      <c r="Y42" s="7"/>
      <c r="Z42" s="7"/>
      <c r="AA42" s="7"/>
      <c r="AB42" s="7"/>
      <c r="AC42" s="7"/>
      <c r="AD42" s="7"/>
      <c r="AE42" s="8"/>
      <c r="AI42" s="66"/>
      <c r="AJ42" s="66"/>
      <c r="AK42" s="50"/>
      <c r="AL42" s="8"/>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row>
    <row r="43" spans="1:290" s="6" customFormat="1" x14ac:dyDescent="0.3">
      <c r="A43" s="42"/>
      <c r="C43" s="48"/>
      <c r="D43" s="44"/>
      <c r="E43" s="46"/>
      <c r="F43" s="66"/>
      <c r="G43" s="67"/>
      <c r="H43" s="66"/>
      <c r="I43" s="66"/>
      <c r="J43" s="66"/>
      <c r="K43" s="66"/>
      <c r="L43" s="66"/>
      <c r="M43" s="67"/>
      <c r="N43" s="50"/>
      <c r="O43" s="66"/>
      <c r="P43" s="66"/>
      <c r="Q43" s="66"/>
      <c r="R43" s="66"/>
      <c r="S43" s="66"/>
      <c r="T43" s="66"/>
      <c r="U43" s="67"/>
      <c r="V43" s="7"/>
      <c r="W43" s="7"/>
      <c r="X43" s="7"/>
      <c r="Y43" s="7"/>
      <c r="Z43" s="7"/>
      <c r="AA43" s="7"/>
      <c r="AB43" s="7"/>
      <c r="AC43" s="7"/>
      <c r="AD43" s="7"/>
      <c r="AE43" s="8"/>
      <c r="AI43" s="66"/>
      <c r="AJ43" s="66"/>
      <c r="AK43" s="50"/>
      <c r="AL43" s="8"/>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row>
  </sheetData>
  <mergeCells count="46">
    <mergeCell ref="A1:B2"/>
    <mergeCell ref="C1:N2"/>
    <mergeCell ref="O1:Z2"/>
    <mergeCell ref="AA1:AK2"/>
    <mergeCell ref="A3:Z3"/>
    <mergeCell ref="AA3:AF3"/>
    <mergeCell ref="AG3:AL3"/>
    <mergeCell ref="A4:G4"/>
    <mergeCell ref="H4:N4"/>
    <mergeCell ref="O4:U4"/>
    <mergeCell ref="V4:Z4"/>
    <mergeCell ref="AA4:AF4"/>
    <mergeCell ref="AG4:AL4"/>
    <mergeCell ref="A5:A7"/>
    <mergeCell ref="B5:B7"/>
    <mergeCell ref="C5:C7"/>
    <mergeCell ref="D5:D7"/>
    <mergeCell ref="E5:E7"/>
    <mergeCell ref="F5:F7"/>
    <mergeCell ref="G5:G7"/>
    <mergeCell ref="H5:H7"/>
    <mergeCell ref="I5:I7"/>
    <mergeCell ref="J5:K6"/>
    <mergeCell ref="L5:L7"/>
    <mergeCell ref="M5:M7"/>
    <mergeCell ref="N5:N7"/>
    <mergeCell ref="O5:O7"/>
    <mergeCell ref="Q5:Q7"/>
    <mergeCell ref="S5:S7"/>
    <mergeCell ref="U5:U7"/>
    <mergeCell ref="V5:V7"/>
    <mergeCell ref="W5:W7"/>
    <mergeCell ref="X5:X7"/>
    <mergeCell ref="Y5:Y7"/>
    <mergeCell ref="Z5:Z7"/>
    <mergeCell ref="AA5:AA7"/>
    <mergeCell ref="AB5:AB7"/>
    <mergeCell ref="AC5:AC7"/>
    <mergeCell ref="AI5:AI6"/>
    <mergeCell ref="AJ5:AJ7"/>
    <mergeCell ref="AK5:AL6"/>
    <mergeCell ref="AD5:AD7"/>
    <mergeCell ref="AE5:AE7"/>
    <mergeCell ref="AF5:AF7"/>
    <mergeCell ref="AG5:AG7"/>
    <mergeCell ref="AH5:AH7"/>
  </mergeCells>
  <conditionalFormatting sqref="O8:U8 O9:S19 P20:P32 R20:R32 T9:U32 S20:S31 O20:O31 Q20:Q31">
    <cfRule type="containsBlanks" dxfId="7" priority="23">
      <formula>LEN(TRIM(O8))=0</formula>
    </cfRule>
  </conditionalFormatting>
  <conditionalFormatting sqref="S32">
    <cfRule type="containsBlanks" dxfId="6" priority="7">
      <formula>LEN(TRIM(S32))=0</formula>
    </cfRule>
  </conditionalFormatting>
  <conditionalFormatting sqref="O32">
    <cfRule type="containsBlanks" dxfId="5" priority="6">
      <formula>LEN(TRIM(O32))=0</formula>
    </cfRule>
  </conditionalFormatting>
  <conditionalFormatting sqref="Q32">
    <cfRule type="containsBlanks" dxfId="4" priority="5">
      <formula>LEN(TRIM(Q32))=0</formula>
    </cfRule>
  </conditionalFormatting>
  <conditionalFormatting sqref="R33:R39 P33:P39 T33:U39">
    <cfRule type="containsBlanks" dxfId="3" priority="4">
      <formula>LEN(TRIM(P33))=0</formula>
    </cfRule>
  </conditionalFormatting>
  <conditionalFormatting sqref="S33:S39">
    <cfRule type="containsBlanks" dxfId="2" priority="3">
      <formula>LEN(TRIM(S33))=0</formula>
    </cfRule>
  </conditionalFormatting>
  <conditionalFormatting sqref="O33:O39">
    <cfRule type="containsBlanks" dxfId="1" priority="2">
      <formula>LEN(TRIM(O33))=0</formula>
    </cfRule>
  </conditionalFormatting>
  <conditionalFormatting sqref="Q33:Q39">
    <cfRule type="containsBlanks" dxfId="0" priority="1">
      <formula>LEN(TRIM(Q33))=0</formula>
    </cfRule>
  </conditionalFormatting>
  <pageMargins left="0.70866141732283472" right="0.70866141732283472" top="0.74803149606299213" bottom="0.74803149606299213" header="0.31496062992125984" footer="0.31496062992125984"/>
  <pageSetup paperSize="9" scale="26" orientation="landscape" r:id="rId1"/>
  <headerFooter>
    <oddFooter>&amp;L&amp;"Arial,Normal"&amp;10OFICINA DE INFORMÁTICA Y TELECOMUNICACIONES&amp;C&amp;"Arial,Normal"&amp;10&amp;P DE &amp;N&amp;R&amp;"Arial,Normal"&amp;10F15000-01/17.V1</oddFooter>
  </headerFooter>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0000000}">
          <x14:formula1>
            <xm:f>'\Users\laura\Documents\IGAC\OFICIOS\C:\Users\agonzale\Downloads\[F1500-01 17 V2 Matriz de Inventario de Activos de Informacion GEODESÍA_030919.xlsx]Listas'!#REF!</xm:f>
          </x14:formula1>
          <xm:sqref>M40:M1048576 V40:Z1048576 F40:F1048576 AJ40:AJ1048576 AJ20:AJ32 O40:O1048576</xm:sqref>
        </x14:dataValidation>
        <x14:dataValidation type="list" allowBlank="1" showInputMessage="1" showErrorMessage="1" xr:uid="{00000000-0002-0000-0000-000001000000}">
          <x14:formula1>
            <xm:f>Listas!$B$136:$B$137</xm:f>
          </x14:formula1>
          <xm:sqref>AJ8:AJ19</xm:sqref>
        </x14:dataValidation>
        <x14:dataValidation type="list" allowBlank="1" showInputMessage="1" showErrorMessage="1" xr:uid="{00000000-0002-0000-0000-000002000000}">
          <x14:formula1>
            <xm:f>Listas!$B$2:$B$4</xm:f>
          </x14:formula1>
          <xm:sqref>J11:J17 I8:I32 I40:I1048576</xm:sqref>
        </x14:dataValidation>
        <x14:dataValidation type="list" allowBlank="1" showInputMessage="1" showErrorMessage="1" xr:uid="{00000000-0002-0000-0000-000003000000}">
          <x14:formula1>
            <xm:f>Listas!$B$6:$B$7</xm:f>
          </x14:formula1>
          <xm:sqref>M8:M32</xm:sqref>
        </x14:dataValidation>
        <x14:dataValidation type="list" allowBlank="1" showInputMessage="1" showErrorMessage="1" xr:uid="{00000000-0002-0000-0000-000004000000}">
          <x14:formula1>
            <xm:f>Listas!$B$9:$B$12</xm:f>
          </x14:formula1>
          <xm:sqref>O8:O32</xm:sqref>
        </x14:dataValidation>
        <x14:dataValidation type="list" allowBlank="1" showInputMessage="1" showErrorMessage="1" xr:uid="{00000000-0002-0000-0000-000005000000}">
          <x14:formula1>
            <xm:f>Listas!$B$133:$B$134</xm:f>
          </x14:formula1>
          <xm:sqref>V8:Z32</xm:sqref>
        </x14:dataValidation>
        <x14:dataValidation type="list" allowBlank="1" showInputMessage="1" showErrorMessage="1" xr:uid="{00000000-0002-0000-0000-000006000000}">
          <x14:formula1>
            <xm:f>Listas!$B$100:$B$106</xm:f>
          </x14:formula1>
          <xm:sqref>F8:F32</xm:sqref>
        </x14:dataValidation>
        <x14:dataValidation type="list" allowBlank="1" showInputMessage="1" showErrorMessage="1" xr:uid="{00000000-0002-0000-0000-000007000000}">
          <x14:formula1>
            <xm:f>Listas!$B$51:$B$52</xm:f>
          </x14:formula1>
          <xm:sqref>L21:L32 H8:H32 H40:H1048576</xm:sqref>
        </x14:dataValidation>
        <x14:dataValidation type="list" allowBlank="1" showInputMessage="1" showErrorMessage="1" xr:uid="{00000000-0002-0000-0000-000008000000}">
          <x14:formula1>
            <xm:f>Listas!$B$14:$B$17</xm:f>
          </x14:formula1>
          <xm:sqref>Q40:Q1048576 Q8:Q32 S8:S32 S40:S1048576</xm:sqref>
        </x14:dataValidation>
        <x14:dataValidation type="list" allowBlank="1" showInputMessage="1" showErrorMessage="1" xr:uid="{00000000-0002-0000-0000-000009000000}">
          <x14:formula1>
            <xm:f>Listas!$B$54:$B$61</xm:f>
          </x14:formula1>
          <xm:sqref>B40:B1048576</xm:sqref>
        </x14:dataValidation>
        <x14:dataValidation type="list" allowBlank="1" showInputMessage="1" showErrorMessage="1" xr:uid="{00000000-0002-0000-0000-00000A000000}">
          <x14:formula1>
            <xm:f>Listas!$B$63:$B$98</xm:f>
          </x14:formula1>
          <xm:sqref>C40:C1048576</xm:sqref>
        </x14:dataValidation>
        <x14:dataValidation type="list" allowBlank="1" showInputMessage="1" showErrorMessage="1" xr:uid="{00000000-0002-0000-0000-00000B000000}">
          <x14:formula1>
            <xm:f>'D:\Documentos\ACTIVOS_INFORMACION\[INOVACION_GESTION.xlsx]Listas'!#REF!</xm:f>
          </x14:formula1>
          <xm:sqref>Q33:Q39 S33:S39 H33:I39 F33:F39 M33:M39 V33:Z39 O33:O39</xm:sqref>
        </x14:dataValidation>
        <x14:dataValidation type="list" allowBlank="1" showInputMessage="1" showErrorMessage="1" xr:uid="{00000000-0002-0000-0000-000012000000}">
          <x14:formula1>
            <xm:f>Listas!$B$54:$B$70</xm:f>
          </x14:formula1>
          <xm:sqref>B8:B39</xm:sqref>
        </x14:dataValidation>
        <x14:dataValidation type="list" allowBlank="1" showInputMessage="1" showErrorMessage="1" xr:uid="{00000000-0002-0000-0000-000013000000}">
          <x14:formula1>
            <xm:f>Listas!$B$74:$B$92</xm:f>
          </x14:formula1>
          <xm:sqref>C8:C39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
  <sheetViews>
    <sheetView topLeftCell="J4" zoomScale="90" zoomScaleNormal="90" workbookViewId="0">
      <selection activeCell="O4" sqref="O4"/>
    </sheetView>
  </sheetViews>
  <sheetFormatPr defaultColWidth="8.88671875" defaultRowHeight="18" x14ac:dyDescent="0.3"/>
  <cols>
    <col min="1" max="1" width="20.33203125" style="40" customWidth="1"/>
    <col min="2" max="2" width="13.44140625" style="16" customWidth="1"/>
    <col min="3" max="3" width="12.88671875" style="16" customWidth="1"/>
    <col min="4" max="4" width="17.44140625" style="16" customWidth="1"/>
    <col min="5" max="5" width="16.6640625" style="16" customWidth="1"/>
    <col min="6" max="6" width="14.109375" style="16" customWidth="1"/>
    <col min="7" max="7" width="42.33203125" style="16" customWidth="1"/>
    <col min="8" max="8" width="11.6640625" style="16" customWidth="1"/>
    <col min="9" max="9" width="16" style="16" customWidth="1"/>
    <col min="10" max="10" width="20.33203125" style="16" bestFit="1" customWidth="1"/>
    <col min="11" max="11" width="14.6640625" style="16" customWidth="1"/>
    <col min="12" max="12" width="28.33203125" style="16" customWidth="1"/>
    <col min="13" max="13" width="17.6640625" style="16" customWidth="1"/>
    <col min="14" max="14" width="19.33203125" style="16" customWidth="1"/>
    <col min="15" max="15" width="39.44140625" style="16" customWidth="1"/>
    <col min="16" max="16" width="23.6640625" style="16" customWidth="1"/>
    <col min="17" max="17" width="25.33203125" style="16" customWidth="1"/>
    <col min="18" max="18" width="27.33203125" style="16" customWidth="1"/>
    <col min="19" max="19" width="35.6640625" style="16" customWidth="1"/>
    <col min="20" max="20" width="26.33203125" style="41" customWidth="1"/>
    <col min="21" max="21" width="21.33203125" style="16" customWidth="1"/>
    <col min="22" max="22" width="17.44140625" style="16" customWidth="1"/>
    <col min="23" max="23" width="20.88671875" style="16" customWidth="1"/>
    <col min="24" max="24" width="15.33203125" style="16" customWidth="1"/>
    <col min="25" max="25" width="17.33203125" style="16" customWidth="1"/>
    <col min="26" max="16384" width="8.88671875" style="16"/>
  </cols>
  <sheetData>
    <row r="1" spans="1:25" ht="36" x14ac:dyDescent="0.3">
      <c r="A1" s="13" t="s">
        <v>100</v>
      </c>
      <c r="B1" s="159" t="s">
        <v>4</v>
      </c>
      <c r="C1" s="159"/>
      <c r="D1" s="159"/>
      <c r="E1" s="159"/>
      <c r="F1" s="159"/>
      <c r="G1" s="159"/>
      <c r="H1" s="159"/>
      <c r="I1" s="160" t="s">
        <v>101</v>
      </c>
      <c r="J1" s="160"/>
      <c r="K1" s="160"/>
      <c r="L1" s="160"/>
      <c r="M1" s="160"/>
      <c r="N1" s="160"/>
      <c r="O1" s="161" t="s">
        <v>6</v>
      </c>
      <c r="P1" s="161"/>
      <c r="Q1" s="161"/>
      <c r="R1" s="161"/>
      <c r="S1" s="14" t="s">
        <v>102</v>
      </c>
      <c r="T1" s="15" t="s">
        <v>103</v>
      </c>
      <c r="U1" s="162" t="s">
        <v>8</v>
      </c>
      <c r="V1" s="162"/>
      <c r="W1" s="162"/>
      <c r="X1" s="162"/>
      <c r="Y1" s="162"/>
    </row>
    <row r="2" spans="1:25" s="18" customFormat="1" ht="43.2" x14ac:dyDescent="0.3">
      <c r="A2" s="17" t="s">
        <v>104</v>
      </c>
      <c r="B2" s="18" t="s">
        <v>9</v>
      </c>
      <c r="C2" s="18" t="s">
        <v>10</v>
      </c>
      <c r="D2" s="18" t="s">
        <v>80</v>
      </c>
      <c r="E2" s="18" t="s">
        <v>105</v>
      </c>
      <c r="F2" s="18" t="s">
        <v>106</v>
      </c>
      <c r="G2" s="18" t="s">
        <v>107</v>
      </c>
      <c r="H2" s="18" t="s">
        <v>15</v>
      </c>
      <c r="I2" s="18" t="s">
        <v>16</v>
      </c>
      <c r="J2" s="18" t="s">
        <v>108</v>
      </c>
      <c r="K2" s="18" t="s">
        <v>109</v>
      </c>
      <c r="L2" s="18" t="s">
        <v>19</v>
      </c>
      <c r="M2" s="18" t="s">
        <v>20</v>
      </c>
      <c r="N2" s="18" t="s">
        <v>110</v>
      </c>
      <c r="O2" s="18" t="s">
        <v>61</v>
      </c>
      <c r="P2" s="18" t="s">
        <v>111</v>
      </c>
      <c r="Q2" s="18" t="s">
        <v>112</v>
      </c>
      <c r="R2" s="19" t="s">
        <v>113</v>
      </c>
      <c r="S2" s="18" t="s">
        <v>114</v>
      </c>
      <c r="T2" s="20" t="s">
        <v>115</v>
      </c>
      <c r="U2" s="18" t="s">
        <v>116</v>
      </c>
      <c r="V2" s="18" t="s">
        <v>117</v>
      </c>
      <c r="W2" s="18" t="s">
        <v>36</v>
      </c>
      <c r="X2" s="18" t="s">
        <v>37</v>
      </c>
      <c r="Y2" s="18" t="s">
        <v>118</v>
      </c>
    </row>
    <row r="3" spans="1:25" ht="171" customHeight="1" x14ac:dyDescent="0.3">
      <c r="A3" s="163" t="s">
        <v>119</v>
      </c>
      <c r="B3" s="21" t="s">
        <v>120</v>
      </c>
      <c r="C3" s="21" t="s">
        <v>121</v>
      </c>
      <c r="D3" s="21" t="s">
        <v>122</v>
      </c>
      <c r="E3" s="21" t="s">
        <v>123</v>
      </c>
      <c r="F3" s="21" t="s">
        <v>124</v>
      </c>
      <c r="G3" s="22" t="s">
        <v>125</v>
      </c>
      <c r="H3" s="21" t="s">
        <v>126</v>
      </c>
      <c r="I3" s="21" t="s">
        <v>127</v>
      </c>
      <c r="J3" s="23" t="s">
        <v>128</v>
      </c>
      <c r="K3" s="24" t="s">
        <v>129</v>
      </c>
      <c r="L3" s="23" t="s">
        <v>130</v>
      </c>
      <c r="M3" s="23" t="s">
        <v>131</v>
      </c>
      <c r="N3" s="23" t="s">
        <v>132</v>
      </c>
      <c r="O3" s="23" t="s">
        <v>133</v>
      </c>
      <c r="P3" s="23" t="s">
        <v>134</v>
      </c>
      <c r="Q3" s="23" t="s">
        <v>135</v>
      </c>
      <c r="R3" s="23" t="s">
        <v>136</v>
      </c>
      <c r="S3" s="23" t="s">
        <v>137</v>
      </c>
      <c r="T3" s="23" t="s">
        <v>138</v>
      </c>
      <c r="U3" s="21" t="s">
        <v>139</v>
      </c>
      <c r="V3" s="21" t="s">
        <v>140</v>
      </c>
      <c r="W3" s="21" t="s">
        <v>141</v>
      </c>
      <c r="X3" s="21" t="s">
        <v>142</v>
      </c>
      <c r="Y3" s="24" t="s">
        <v>143</v>
      </c>
    </row>
    <row r="4" spans="1:25" ht="185.25" customHeight="1" x14ac:dyDescent="0.3">
      <c r="A4" s="164"/>
      <c r="B4" s="25"/>
      <c r="C4" s="26"/>
      <c r="D4" s="26"/>
      <c r="E4" s="26"/>
      <c r="F4" s="27"/>
      <c r="G4" s="28" t="s">
        <v>144</v>
      </c>
      <c r="H4" s="25"/>
      <c r="I4" s="27"/>
      <c r="J4" s="29" t="s">
        <v>145</v>
      </c>
      <c r="K4" s="24" t="s">
        <v>146</v>
      </c>
      <c r="L4" s="30"/>
      <c r="M4" s="23" t="s">
        <v>147</v>
      </c>
      <c r="N4" s="30"/>
      <c r="O4" s="23" t="s">
        <v>148</v>
      </c>
      <c r="P4" s="23" t="s">
        <v>149</v>
      </c>
      <c r="Q4" s="23" t="s">
        <v>150</v>
      </c>
      <c r="R4" s="24" t="s">
        <v>151</v>
      </c>
      <c r="S4" s="23" t="s">
        <v>152</v>
      </c>
      <c r="T4" s="31" t="s">
        <v>153</v>
      </c>
      <c r="U4" s="25"/>
      <c r="V4" s="26"/>
      <c r="W4" s="26"/>
      <c r="X4" s="27"/>
      <c r="Y4" s="32" t="s">
        <v>154</v>
      </c>
    </row>
    <row r="5" spans="1:25" ht="144" x14ac:dyDescent="0.3">
      <c r="A5" s="164"/>
      <c r="B5" s="33"/>
      <c r="F5" s="34"/>
      <c r="G5" s="28" t="s">
        <v>155</v>
      </c>
      <c r="H5" s="33"/>
      <c r="I5" s="34"/>
      <c r="J5" s="23" t="s">
        <v>156</v>
      </c>
      <c r="O5" s="23" t="s">
        <v>157</v>
      </c>
      <c r="P5" s="23" t="s">
        <v>158</v>
      </c>
      <c r="Q5" s="23" t="s">
        <v>159</v>
      </c>
      <c r="R5" s="23" t="s">
        <v>160</v>
      </c>
      <c r="S5" s="23" t="s">
        <v>161</v>
      </c>
      <c r="T5" s="31" t="s">
        <v>162</v>
      </c>
      <c r="U5" s="33"/>
      <c r="Y5" s="27"/>
    </row>
    <row r="6" spans="1:25" ht="216" x14ac:dyDescent="0.3">
      <c r="A6" s="164"/>
      <c r="B6" s="33"/>
      <c r="F6" s="34"/>
      <c r="G6" s="28" t="s">
        <v>163</v>
      </c>
      <c r="H6" s="33"/>
      <c r="O6" s="23" t="s">
        <v>164</v>
      </c>
      <c r="P6" s="23" t="s">
        <v>165</v>
      </c>
      <c r="Q6" s="23" t="s">
        <v>166</v>
      </c>
      <c r="R6" s="30"/>
      <c r="S6" s="23" t="s">
        <v>167</v>
      </c>
      <c r="T6" s="31" t="s">
        <v>168</v>
      </c>
      <c r="U6" s="33"/>
      <c r="Y6" s="34"/>
    </row>
    <row r="7" spans="1:25" ht="100.8" x14ac:dyDescent="0.3">
      <c r="A7" s="164"/>
      <c r="B7" s="33"/>
      <c r="F7" s="34"/>
      <c r="G7" s="28" t="s">
        <v>169</v>
      </c>
      <c r="H7" s="33"/>
      <c r="Q7" s="35"/>
      <c r="S7" s="23" t="s">
        <v>170</v>
      </c>
      <c r="T7" s="31" t="s">
        <v>171</v>
      </c>
      <c r="U7" s="33"/>
      <c r="Y7" s="34"/>
    </row>
    <row r="8" spans="1:25" ht="129.6" x14ac:dyDescent="0.3">
      <c r="A8" s="164"/>
      <c r="B8" s="36"/>
      <c r="C8" s="37"/>
      <c r="D8" s="37"/>
      <c r="E8" s="37"/>
      <c r="F8" s="38"/>
      <c r="G8" s="28" t="s">
        <v>172</v>
      </c>
      <c r="H8" s="36"/>
      <c r="I8" s="37"/>
      <c r="J8" s="37"/>
      <c r="K8" s="37"/>
      <c r="L8" s="37"/>
      <c r="M8" s="37"/>
      <c r="N8" s="37"/>
      <c r="O8" s="37"/>
      <c r="P8" s="37"/>
      <c r="Q8" s="37"/>
      <c r="R8" s="37"/>
      <c r="S8" s="39"/>
      <c r="T8" s="31" t="s">
        <v>173</v>
      </c>
      <c r="U8" s="36"/>
      <c r="V8" s="37"/>
      <c r="W8" s="37"/>
      <c r="X8" s="37"/>
      <c r="Y8" s="38"/>
    </row>
    <row r="9" spans="1:25" x14ac:dyDescent="0.3">
      <c r="T9" s="35">
        <v>3172654040</v>
      </c>
    </row>
  </sheetData>
  <mergeCells count="5">
    <mergeCell ref="B1:H1"/>
    <mergeCell ref="I1:N1"/>
    <mergeCell ref="O1:R1"/>
    <mergeCell ref="U1:Y1"/>
    <mergeCell ref="A3:A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7"/>
  <sheetViews>
    <sheetView topLeftCell="A52" workbookViewId="0">
      <selection activeCell="A54" sqref="A54:D70"/>
    </sheetView>
  </sheetViews>
  <sheetFormatPr defaultColWidth="11.44140625" defaultRowHeight="14.4" x14ac:dyDescent="0.3"/>
  <cols>
    <col min="2" max="2" width="34" customWidth="1"/>
  </cols>
  <sheetData>
    <row r="1" spans="1:2" x14ac:dyDescent="0.3">
      <c r="A1" t="s">
        <v>17</v>
      </c>
    </row>
    <row r="2" spans="1:2" x14ac:dyDescent="0.3">
      <c r="B2" t="s">
        <v>59</v>
      </c>
    </row>
    <row r="3" spans="1:2" x14ac:dyDescent="0.3">
      <c r="B3" t="s">
        <v>56</v>
      </c>
    </row>
    <row r="4" spans="1:2" x14ac:dyDescent="0.3">
      <c r="B4" t="s">
        <v>50</v>
      </c>
    </row>
    <row r="5" spans="1:2" x14ac:dyDescent="0.3">
      <c r="A5" t="s">
        <v>20</v>
      </c>
    </row>
    <row r="6" spans="1:2" x14ac:dyDescent="0.3">
      <c r="B6" t="s">
        <v>51</v>
      </c>
    </row>
    <row r="7" spans="1:2" x14ac:dyDescent="0.3">
      <c r="B7" t="s">
        <v>60</v>
      </c>
    </row>
    <row r="8" spans="1:2" x14ac:dyDescent="0.3">
      <c r="A8" t="s">
        <v>61</v>
      </c>
    </row>
    <row r="9" spans="1:2" x14ac:dyDescent="0.3">
      <c r="B9" s="11" t="s">
        <v>62</v>
      </c>
    </row>
    <row r="10" spans="1:2" x14ac:dyDescent="0.3">
      <c r="B10" t="s">
        <v>52</v>
      </c>
    </row>
    <row r="11" spans="1:2" x14ac:dyDescent="0.3">
      <c r="B11" t="s">
        <v>57</v>
      </c>
    </row>
    <row r="12" spans="1:2" x14ac:dyDescent="0.3">
      <c r="B12" t="s">
        <v>63</v>
      </c>
    </row>
    <row r="13" spans="1:2" x14ac:dyDescent="0.3">
      <c r="A13" t="s">
        <v>64</v>
      </c>
    </row>
    <row r="14" spans="1:2" x14ac:dyDescent="0.3">
      <c r="B14" t="s">
        <v>58</v>
      </c>
    </row>
    <row r="15" spans="1:2" x14ac:dyDescent="0.3">
      <c r="B15" t="s">
        <v>53</v>
      </c>
    </row>
    <row r="16" spans="1:2" x14ac:dyDescent="0.3">
      <c r="B16" t="s">
        <v>65</v>
      </c>
    </row>
    <row r="17" spans="1:2" x14ac:dyDescent="0.3">
      <c r="B17" t="s">
        <v>63</v>
      </c>
    </row>
    <row r="18" spans="1:2" x14ac:dyDescent="0.3">
      <c r="A18" t="s">
        <v>66</v>
      </c>
    </row>
    <row r="19" spans="1:2" x14ac:dyDescent="0.3">
      <c r="B19" t="s">
        <v>58</v>
      </c>
    </row>
    <row r="20" spans="1:2" x14ac:dyDescent="0.3">
      <c r="B20" t="s">
        <v>53</v>
      </c>
    </row>
    <row r="21" spans="1:2" x14ac:dyDescent="0.3">
      <c r="B21" t="s">
        <v>65</v>
      </c>
    </row>
    <row r="22" spans="1:2" x14ac:dyDescent="0.3">
      <c r="A22" t="s">
        <v>67</v>
      </c>
    </row>
    <row r="23" spans="1:2" x14ac:dyDescent="0.3">
      <c r="B23">
        <v>1</v>
      </c>
    </row>
    <row r="24" spans="1:2" x14ac:dyDescent="0.3">
      <c r="B24">
        <v>2</v>
      </c>
    </row>
    <row r="25" spans="1:2" x14ac:dyDescent="0.3">
      <c r="B25">
        <v>3</v>
      </c>
    </row>
    <row r="26" spans="1:2" x14ac:dyDescent="0.3">
      <c r="B26">
        <v>4</v>
      </c>
    </row>
    <row r="27" spans="1:2" x14ac:dyDescent="0.3">
      <c r="B27">
        <v>5</v>
      </c>
    </row>
    <row r="28" spans="1:2" x14ac:dyDescent="0.3">
      <c r="B28">
        <v>6</v>
      </c>
    </row>
    <row r="29" spans="1:2" x14ac:dyDescent="0.3">
      <c r="B29">
        <v>7</v>
      </c>
    </row>
    <row r="30" spans="1:2" x14ac:dyDescent="0.3">
      <c r="B30">
        <v>8</v>
      </c>
    </row>
    <row r="31" spans="1:2" x14ac:dyDescent="0.3">
      <c r="B31">
        <v>9</v>
      </c>
    </row>
    <row r="32" spans="1:2" x14ac:dyDescent="0.3">
      <c r="B32">
        <v>10</v>
      </c>
    </row>
    <row r="33" spans="1:2" x14ac:dyDescent="0.3">
      <c r="B33">
        <v>11</v>
      </c>
    </row>
    <row r="34" spans="1:2" x14ac:dyDescent="0.3">
      <c r="B34">
        <v>12</v>
      </c>
    </row>
    <row r="35" spans="1:2" x14ac:dyDescent="0.3">
      <c r="B35">
        <v>13</v>
      </c>
    </row>
    <row r="36" spans="1:2" x14ac:dyDescent="0.3">
      <c r="B36">
        <v>14</v>
      </c>
    </row>
    <row r="37" spans="1:2" x14ac:dyDescent="0.3">
      <c r="B37">
        <v>15</v>
      </c>
    </row>
    <row r="38" spans="1:2" x14ac:dyDescent="0.3">
      <c r="A38" s="12" t="s">
        <v>37</v>
      </c>
    </row>
    <row r="39" spans="1:2" x14ac:dyDescent="0.3">
      <c r="B39" t="s">
        <v>55</v>
      </c>
    </row>
    <row r="40" spans="1:2" x14ac:dyDescent="0.3">
      <c r="B40" t="s">
        <v>54</v>
      </c>
    </row>
    <row r="41" spans="1:2" x14ac:dyDescent="0.3">
      <c r="A41" t="s">
        <v>68</v>
      </c>
    </row>
    <row r="42" spans="1:2" x14ac:dyDescent="0.3">
      <c r="B42" t="s">
        <v>69</v>
      </c>
    </row>
    <row r="43" spans="1:2" x14ac:dyDescent="0.3">
      <c r="B43" t="s">
        <v>70</v>
      </c>
    </row>
    <row r="44" spans="1:2" x14ac:dyDescent="0.3">
      <c r="B44" t="s">
        <v>71</v>
      </c>
    </row>
    <row r="45" spans="1:2" x14ac:dyDescent="0.3">
      <c r="B45" t="s">
        <v>72</v>
      </c>
    </row>
    <row r="46" spans="1:2" x14ac:dyDescent="0.3">
      <c r="B46" t="s">
        <v>73</v>
      </c>
    </row>
    <row r="47" spans="1:2" x14ac:dyDescent="0.3">
      <c r="B47" t="s">
        <v>74</v>
      </c>
    </row>
    <row r="48" spans="1:2" x14ac:dyDescent="0.3">
      <c r="B48" t="s">
        <v>75</v>
      </c>
    </row>
    <row r="49" spans="1:4" x14ac:dyDescent="0.3">
      <c r="B49" t="s">
        <v>48</v>
      </c>
    </row>
    <row r="50" spans="1:4" x14ac:dyDescent="0.3">
      <c r="A50" t="s">
        <v>16</v>
      </c>
    </row>
    <row r="51" spans="1:4" x14ac:dyDescent="0.3">
      <c r="B51" t="s">
        <v>49</v>
      </c>
    </row>
    <row r="52" spans="1:4" x14ac:dyDescent="0.3">
      <c r="B52" t="s">
        <v>76</v>
      </c>
    </row>
    <row r="53" spans="1:4" x14ac:dyDescent="0.3">
      <c r="A53" t="s">
        <v>77</v>
      </c>
    </row>
    <row r="54" spans="1:4" x14ac:dyDescent="0.3">
      <c r="A54" s="167" t="s">
        <v>301</v>
      </c>
      <c r="B54" t="s">
        <v>347</v>
      </c>
      <c r="D54" t="s">
        <v>302</v>
      </c>
    </row>
    <row r="55" spans="1:4" x14ac:dyDescent="0.3">
      <c r="A55" s="167"/>
      <c r="B55" t="s">
        <v>328</v>
      </c>
      <c r="D55" t="s">
        <v>303</v>
      </c>
    </row>
    <row r="56" spans="1:4" x14ac:dyDescent="0.3">
      <c r="A56" s="167"/>
      <c r="B56" t="s">
        <v>348</v>
      </c>
      <c r="D56" t="s">
        <v>304</v>
      </c>
    </row>
    <row r="57" spans="1:4" x14ac:dyDescent="0.3">
      <c r="A57" s="168" t="s">
        <v>305</v>
      </c>
      <c r="B57" t="s">
        <v>349</v>
      </c>
      <c r="C57" t="s">
        <v>307</v>
      </c>
      <c r="D57" t="s">
        <v>306</v>
      </c>
    </row>
    <row r="58" spans="1:4" x14ac:dyDescent="0.3">
      <c r="A58" s="168"/>
      <c r="B58" t="s">
        <v>332</v>
      </c>
      <c r="D58" t="s">
        <v>308</v>
      </c>
    </row>
    <row r="59" spans="1:4" x14ac:dyDescent="0.3">
      <c r="A59" s="168"/>
      <c r="B59" t="s">
        <v>337</v>
      </c>
      <c r="D59" t="s">
        <v>309</v>
      </c>
    </row>
    <row r="60" spans="1:4" x14ac:dyDescent="0.3">
      <c r="A60" s="168"/>
      <c r="B60" t="s">
        <v>346</v>
      </c>
      <c r="D60" t="s">
        <v>310</v>
      </c>
    </row>
    <row r="61" spans="1:4" x14ac:dyDescent="0.3">
      <c r="A61" s="168"/>
      <c r="B61" t="s">
        <v>344</v>
      </c>
      <c r="D61" t="s">
        <v>311</v>
      </c>
    </row>
    <row r="62" spans="1:4" x14ac:dyDescent="0.3">
      <c r="A62" s="169" t="s">
        <v>312</v>
      </c>
      <c r="B62" t="s">
        <v>323</v>
      </c>
      <c r="D62" t="s">
        <v>313</v>
      </c>
    </row>
    <row r="63" spans="1:4" x14ac:dyDescent="0.3">
      <c r="A63" s="169"/>
      <c r="B63" t="s">
        <v>350</v>
      </c>
      <c r="D63" t="s">
        <v>314</v>
      </c>
    </row>
    <row r="64" spans="1:4" ht="43.2" x14ac:dyDescent="0.3">
      <c r="A64" s="169"/>
      <c r="B64" t="s">
        <v>350</v>
      </c>
      <c r="D64" s="11" t="s">
        <v>315</v>
      </c>
    </row>
    <row r="65" spans="1:4" x14ac:dyDescent="0.3">
      <c r="A65" s="169"/>
      <c r="B65" t="s">
        <v>327</v>
      </c>
      <c r="D65" t="s">
        <v>316</v>
      </c>
    </row>
    <row r="66" spans="1:4" x14ac:dyDescent="0.3">
      <c r="A66" s="169"/>
      <c r="B66" t="s">
        <v>351</v>
      </c>
      <c r="D66" t="s">
        <v>317</v>
      </c>
    </row>
    <row r="67" spans="1:4" x14ac:dyDescent="0.3">
      <c r="A67" s="169"/>
      <c r="D67" t="s">
        <v>318</v>
      </c>
    </row>
    <row r="68" spans="1:4" x14ac:dyDescent="0.3">
      <c r="A68" s="169"/>
      <c r="B68" t="s">
        <v>340</v>
      </c>
      <c r="D68" t="s">
        <v>319</v>
      </c>
    </row>
    <row r="69" spans="1:4" x14ac:dyDescent="0.3">
      <c r="A69" s="170" t="s">
        <v>320</v>
      </c>
      <c r="B69" t="s">
        <v>352</v>
      </c>
      <c r="D69" t="s">
        <v>321</v>
      </c>
    </row>
    <row r="70" spans="1:4" x14ac:dyDescent="0.3">
      <c r="A70" s="170"/>
      <c r="B70" t="s">
        <v>353</v>
      </c>
      <c r="D70" t="s">
        <v>322</v>
      </c>
    </row>
    <row r="71" spans="1:4" x14ac:dyDescent="0.3">
      <c r="A71" s="16"/>
    </row>
    <row r="72" spans="1:4" ht="15" customHeight="1" x14ac:dyDescent="0.3">
      <c r="A72" s="125"/>
    </row>
    <row r="73" spans="1:4" x14ac:dyDescent="0.3">
      <c r="A73" t="s">
        <v>80</v>
      </c>
    </row>
    <row r="74" spans="1:4" x14ac:dyDescent="0.3">
      <c r="A74" s="165" t="s">
        <v>323</v>
      </c>
      <c r="B74" t="s">
        <v>324</v>
      </c>
    </row>
    <row r="75" spans="1:4" x14ac:dyDescent="0.3">
      <c r="A75" s="165"/>
      <c r="B75" t="s">
        <v>325</v>
      </c>
    </row>
    <row r="76" spans="1:4" x14ac:dyDescent="0.3">
      <c r="A76" s="165" t="s">
        <v>326</v>
      </c>
      <c r="B76" t="s">
        <v>78</v>
      </c>
    </row>
    <row r="77" spans="1:4" x14ac:dyDescent="0.3">
      <c r="A77" s="165"/>
      <c r="B77" t="s">
        <v>327</v>
      </c>
    </row>
    <row r="78" spans="1:4" x14ac:dyDescent="0.3">
      <c r="A78" s="165"/>
      <c r="B78" t="s">
        <v>328</v>
      </c>
    </row>
    <row r="79" spans="1:4" x14ac:dyDescent="0.3">
      <c r="A79" s="165"/>
      <c r="B79" t="s">
        <v>329</v>
      </c>
    </row>
    <row r="80" spans="1:4" x14ac:dyDescent="0.3">
      <c r="A80" s="165"/>
      <c r="B80" t="s">
        <v>330</v>
      </c>
    </row>
    <row r="81" spans="1:2" ht="28.8" x14ac:dyDescent="0.3">
      <c r="A81" s="11" t="s">
        <v>331</v>
      </c>
      <c r="B81" t="s">
        <v>332</v>
      </c>
    </row>
    <row r="82" spans="1:2" x14ac:dyDescent="0.3">
      <c r="A82" s="165" t="s">
        <v>333</v>
      </c>
      <c r="B82" t="s">
        <v>334</v>
      </c>
    </row>
    <row r="83" spans="1:2" x14ac:dyDescent="0.3">
      <c r="A83" s="165"/>
      <c r="B83" t="s">
        <v>335</v>
      </c>
    </row>
    <row r="84" spans="1:2" x14ac:dyDescent="0.3">
      <c r="A84" s="165"/>
      <c r="B84" t="s">
        <v>79</v>
      </c>
    </row>
    <row r="85" spans="1:2" x14ac:dyDescent="0.3">
      <c r="A85" s="165"/>
      <c r="B85" t="s">
        <v>336</v>
      </c>
    </row>
    <row r="86" spans="1:2" ht="15" customHeight="1" x14ac:dyDescent="0.3">
      <c r="A86" s="166" t="s">
        <v>337</v>
      </c>
      <c r="B86" t="s">
        <v>338</v>
      </c>
    </row>
    <row r="87" spans="1:2" x14ac:dyDescent="0.3">
      <c r="A87" s="166"/>
      <c r="B87" t="s">
        <v>339</v>
      </c>
    </row>
    <row r="88" spans="1:2" x14ac:dyDescent="0.3">
      <c r="A88" s="166" t="s">
        <v>340</v>
      </c>
      <c r="B88" t="s">
        <v>341</v>
      </c>
    </row>
    <row r="89" spans="1:2" x14ac:dyDescent="0.3">
      <c r="A89" s="166"/>
      <c r="B89" t="s">
        <v>342</v>
      </c>
    </row>
    <row r="90" spans="1:2" x14ac:dyDescent="0.3">
      <c r="A90" s="166"/>
      <c r="B90" t="s">
        <v>343</v>
      </c>
    </row>
    <row r="91" spans="1:2" ht="72" x14ac:dyDescent="0.3">
      <c r="A91" s="125" t="s">
        <v>344</v>
      </c>
      <c r="B91" t="s">
        <v>345</v>
      </c>
    </row>
    <row r="92" spans="1:2" ht="72" x14ac:dyDescent="0.3">
      <c r="A92" s="125" t="s">
        <v>346</v>
      </c>
    </row>
    <row r="93" spans="1:2" x14ac:dyDescent="0.3">
      <c r="A93" s="16"/>
    </row>
    <row r="94" spans="1:2" x14ac:dyDescent="0.3">
      <c r="A94" s="16"/>
    </row>
    <row r="95" spans="1:2" x14ac:dyDescent="0.3">
      <c r="A95" s="16"/>
    </row>
    <row r="96" spans="1:2" x14ac:dyDescent="0.3">
      <c r="A96" s="16"/>
    </row>
    <row r="97" spans="1:2" x14ac:dyDescent="0.3">
      <c r="A97" s="16"/>
    </row>
    <row r="98" spans="1:2" x14ac:dyDescent="0.3">
      <c r="A98" s="16"/>
    </row>
    <row r="99" spans="1:2" x14ac:dyDescent="0.3">
      <c r="A99" t="s">
        <v>81</v>
      </c>
    </row>
    <row r="100" spans="1:2" x14ac:dyDescent="0.3">
      <c r="B100" t="s">
        <v>47</v>
      </c>
    </row>
    <row r="101" spans="1:2" x14ac:dyDescent="0.3">
      <c r="B101" t="s">
        <v>82</v>
      </c>
    </row>
    <row r="102" spans="1:2" x14ac:dyDescent="0.3">
      <c r="B102" t="s">
        <v>83</v>
      </c>
    </row>
    <row r="103" spans="1:2" x14ac:dyDescent="0.3">
      <c r="B103" t="s">
        <v>84</v>
      </c>
    </row>
    <row r="104" spans="1:2" x14ac:dyDescent="0.3">
      <c r="B104" t="s">
        <v>85</v>
      </c>
    </row>
    <row r="105" spans="1:2" x14ac:dyDescent="0.3">
      <c r="B105" t="s">
        <v>86</v>
      </c>
    </row>
    <row r="106" spans="1:2" x14ac:dyDescent="0.3">
      <c r="B106" t="s">
        <v>87</v>
      </c>
    </row>
    <row r="107" spans="1:2" x14ac:dyDescent="0.3">
      <c r="A107" t="s">
        <v>88</v>
      </c>
    </row>
    <row r="108" spans="1:2" x14ac:dyDescent="0.3">
      <c r="B108" t="s">
        <v>89</v>
      </c>
    </row>
    <row r="109" spans="1:2" x14ac:dyDescent="0.3">
      <c r="B109" t="s">
        <v>90</v>
      </c>
    </row>
    <row r="110" spans="1:2" x14ac:dyDescent="0.3">
      <c r="B110" t="s">
        <v>91</v>
      </c>
    </row>
    <row r="111" spans="1:2" x14ac:dyDescent="0.3">
      <c r="A111" t="s">
        <v>92</v>
      </c>
    </row>
    <row r="112" spans="1:2" x14ac:dyDescent="0.3">
      <c r="B112" t="s">
        <v>93</v>
      </c>
    </row>
    <row r="113" spans="1:2" x14ac:dyDescent="0.3">
      <c r="B113" t="s">
        <v>94</v>
      </c>
    </row>
    <row r="114" spans="1:2" x14ac:dyDescent="0.3">
      <c r="B114" t="s">
        <v>95</v>
      </c>
    </row>
    <row r="115" spans="1:2" x14ac:dyDescent="0.3">
      <c r="A115" t="s">
        <v>96</v>
      </c>
    </row>
    <row r="116" spans="1:2" x14ac:dyDescent="0.3">
      <c r="B116">
        <v>1</v>
      </c>
    </row>
    <row r="117" spans="1:2" x14ac:dyDescent="0.3">
      <c r="B117">
        <v>2</v>
      </c>
    </row>
    <row r="118" spans="1:2" x14ac:dyDescent="0.3">
      <c r="B118">
        <v>3</v>
      </c>
    </row>
    <row r="119" spans="1:2" x14ac:dyDescent="0.3">
      <c r="B119">
        <v>4</v>
      </c>
    </row>
    <row r="120" spans="1:2" x14ac:dyDescent="0.3">
      <c r="B120">
        <v>5</v>
      </c>
    </row>
    <row r="121" spans="1:2" x14ac:dyDescent="0.3">
      <c r="B121">
        <v>6</v>
      </c>
    </row>
    <row r="122" spans="1:2" x14ac:dyDescent="0.3">
      <c r="B122">
        <v>7</v>
      </c>
    </row>
    <row r="123" spans="1:2" x14ac:dyDescent="0.3">
      <c r="B123">
        <v>8</v>
      </c>
    </row>
    <row r="124" spans="1:2" x14ac:dyDescent="0.3">
      <c r="B124">
        <v>9</v>
      </c>
    </row>
    <row r="125" spans="1:2" x14ac:dyDescent="0.3">
      <c r="B125">
        <v>10</v>
      </c>
    </row>
    <row r="126" spans="1:2" x14ac:dyDescent="0.3">
      <c r="B126">
        <v>11</v>
      </c>
    </row>
    <row r="127" spans="1:2" x14ac:dyDescent="0.3">
      <c r="B127">
        <v>12</v>
      </c>
    </row>
    <row r="128" spans="1:2" x14ac:dyDescent="0.3">
      <c r="B128">
        <v>13</v>
      </c>
    </row>
    <row r="129" spans="1:2" x14ac:dyDescent="0.3">
      <c r="B129">
        <v>14</v>
      </c>
    </row>
    <row r="130" spans="1:2" x14ac:dyDescent="0.3">
      <c r="B130">
        <v>15</v>
      </c>
    </row>
    <row r="131" spans="1:2" x14ac:dyDescent="0.3">
      <c r="B131" t="s">
        <v>97</v>
      </c>
    </row>
    <row r="132" spans="1:2" x14ac:dyDescent="0.3">
      <c r="A132" t="s">
        <v>98</v>
      </c>
    </row>
    <row r="133" spans="1:2" x14ac:dyDescent="0.3">
      <c r="B133" t="s">
        <v>55</v>
      </c>
    </row>
    <row r="134" spans="1:2" x14ac:dyDescent="0.3">
      <c r="B134" t="s">
        <v>54</v>
      </c>
    </row>
    <row r="135" spans="1:2" x14ac:dyDescent="0.3">
      <c r="A135" t="s">
        <v>99</v>
      </c>
    </row>
    <row r="136" spans="1:2" x14ac:dyDescent="0.3">
      <c r="B136" t="s">
        <v>55</v>
      </c>
    </row>
    <row r="137" spans="1:2" x14ac:dyDescent="0.3">
      <c r="B137" t="s">
        <v>54</v>
      </c>
    </row>
  </sheetData>
  <mergeCells count="9">
    <mergeCell ref="A82:A85"/>
    <mergeCell ref="A76:A80"/>
    <mergeCell ref="A86:A87"/>
    <mergeCell ref="A88:A90"/>
    <mergeCell ref="A54:A56"/>
    <mergeCell ref="A57:A61"/>
    <mergeCell ref="A62:A68"/>
    <mergeCell ref="A69:A70"/>
    <mergeCell ref="A74:A7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Matriz (2)</vt:lpstr>
      <vt:lpstr>Instrucciones_Diligenciamiento</vt:lpstr>
      <vt:lpstr>Listas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Gonzalez Mojica</dc:creator>
  <cp:lastModifiedBy>us</cp:lastModifiedBy>
  <dcterms:created xsi:type="dcterms:W3CDTF">2019-09-05T14:18:56Z</dcterms:created>
  <dcterms:modified xsi:type="dcterms:W3CDTF">2021-12-29T16:54:15Z</dcterms:modified>
</cp:coreProperties>
</file>