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D:\Documentos\Trabajo\IGAC2021\ACTIVOS_INFORMACION\29_Dic\"/>
    </mc:Choice>
  </mc:AlternateContent>
  <xr:revisionPtr revIDLastSave="0" documentId="8_{69146BC4-A129-4AE0-804A-569CE62D0A04}" xr6:coauthVersionLast="47" xr6:coauthVersionMax="47" xr10:uidLastSave="{00000000-0000-0000-0000-000000000000}"/>
  <bookViews>
    <workbookView xWindow="-108" yWindow="-108" windowWidth="23256" windowHeight="12576" xr2:uid="{00000000-000D-0000-FFFF-FFFF00000000}"/>
  </bookViews>
  <sheets>
    <sheet name="Matriz (2)" sheetId="1" r:id="rId1"/>
    <sheet name="Instrucciones_Diligenciamiento" sheetId="3" r:id="rId2"/>
    <sheet name="Listas" sheetId="2" r:id="rId3"/>
  </sheets>
  <externalReferences>
    <externalReference r:id="rId4"/>
    <externalReference r:id="rId5"/>
  </externalReferences>
  <definedNames>
    <definedName name="_xlnm._FilterDatabase" localSheetId="0" hidden="1">'Matriz (2)'!$A$7:$KD$19</definedName>
    <definedName name="O1278000" localSheetId="0">'Matriz (2)'!#REF!</definedName>
    <definedName name="O1278000">[1]Matriz!#REF!</definedName>
    <definedName name="O1300000" localSheetId="0">'Matriz (2)'!#REF!</definedName>
    <definedName name="O1300000">[1]Matriz!#REF!</definedName>
    <definedName name="_xlnm.Print_Area" localSheetId="0">'Matriz (2)'!$A$1:$AL$7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14" i="1" l="1"/>
  <c r="R14" i="1"/>
  <c r="P14" i="1"/>
  <c r="U14" i="1" l="1"/>
  <c r="T16" i="1"/>
  <c r="T17" i="1"/>
  <c r="T18" i="1"/>
  <c r="T19" i="1"/>
  <c r="R16" i="1"/>
  <c r="R17" i="1"/>
  <c r="R18" i="1"/>
  <c r="R19" i="1"/>
  <c r="P16" i="1"/>
  <c r="P17" i="1"/>
  <c r="P18" i="1"/>
  <c r="P19" i="1"/>
  <c r="U19" i="1" l="1"/>
  <c r="U18" i="1"/>
  <c r="U17" i="1"/>
  <c r="U16" i="1"/>
  <c r="R15" i="1"/>
  <c r="P15" i="1"/>
  <c r="T15" i="1" l="1"/>
  <c r="U15" i="1" s="1"/>
  <c r="T13" i="1"/>
  <c r="R13" i="1"/>
  <c r="P13" i="1"/>
  <c r="T12" i="1"/>
  <c r="R12" i="1"/>
  <c r="P12" i="1"/>
  <c r="T11" i="1"/>
  <c r="R11" i="1"/>
  <c r="P11" i="1"/>
  <c r="T10" i="1"/>
  <c r="R10" i="1"/>
  <c r="P10" i="1"/>
  <c r="T9" i="1"/>
  <c r="R9" i="1"/>
  <c r="P9" i="1"/>
  <c r="T8" i="1"/>
  <c r="R8" i="1"/>
  <c r="P8" i="1"/>
  <c r="U9" i="1" l="1"/>
  <c r="U12" i="1"/>
  <c r="U10" i="1"/>
  <c r="U13" i="1"/>
  <c r="U8" i="1"/>
  <c r="U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00000000-0006-0000-0000-000001000000}">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00000000-0006-0000-0000-000002000000}">
      <text>
        <r>
          <rPr>
            <sz val="10"/>
            <color indexed="81"/>
            <rFont val="Calibri"/>
            <family val="2"/>
          </rPr>
          <t xml:space="preserve">Nombre de la dependencia  (propietario o custodio de la información) </t>
        </r>
      </text>
    </comment>
    <comment ref="C5" authorId="0" shapeId="0" xr:uid="{00000000-0006-0000-0000-000003000000}">
      <text>
        <r>
          <rPr>
            <sz val="10"/>
            <color indexed="81"/>
            <rFont val="Calibri"/>
            <family val="2"/>
          </rPr>
          <t xml:space="preserve">Nombre de la oficina y/o Grupo Interno de Trabajo que pertenece el activo de información </t>
        </r>
      </text>
    </comment>
    <comment ref="D5" authorId="0" shapeId="0" xr:uid="{00000000-0006-0000-0000-000004000000}">
      <text>
        <r>
          <rPr>
            <sz val="10"/>
            <color rgb="FF000000"/>
            <rFont val="Calibri"/>
            <family val="2"/>
          </rPr>
          <t>Nombre completo del activo de información</t>
        </r>
      </text>
    </comment>
    <comment ref="E5" authorId="0" shapeId="0" xr:uid="{00000000-0006-0000-0000-000005000000}">
      <text>
        <r>
          <rPr>
            <sz val="10"/>
            <color rgb="FF000000"/>
            <rFont val="Calibri"/>
            <family val="2"/>
          </rPr>
          <t>Descripción resumida de manera clara para identificar el activo de información</t>
        </r>
      </text>
    </comment>
    <comment ref="F5" authorId="0" shapeId="0" xr:uid="{00000000-0006-0000-0000-000006000000}">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00000000-0006-0000-0000-000007000000}">
      <text>
        <r>
          <rPr>
            <sz val="9"/>
            <color indexed="81"/>
            <rFont val="Tahoma"/>
            <family val="2"/>
          </rPr>
          <t xml:space="preserve">Ingrese la placa del inventario institucional. Ejm: Placa No. 38606
</t>
        </r>
      </text>
    </comment>
    <comment ref="H5" authorId="0" shapeId="0" xr:uid="{00000000-0006-0000-0000-000008000000}">
      <text>
        <r>
          <rPr>
            <b/>
            <sz val="10"/>
            <color indexed="81"/>
            <rFont val="Calibri"/>
            <family val="2"/>
          </rPr>
          <t>Idioma en la que fue producida la información</t>
        </r>
      </text>
    </comment>
    <comment ref="I5" authorId="0" shapeId="0" xr:uid="{00000000-0006-0000-0000-000009000000}">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00000000-0006-0000-0000-00000A000000}">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00000000-0006-0000-0000-00000B000000}">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00000000-0006-0000-0000-00000C000000}">
      <text>
        <r>
          <rPr>
            <sz val="10"/>
            <color rgb="FF000000"/>
            <rFont val="Calibri"/>
            <family val="2"/>
          </rPr>
          <t xml:space="preserve">Fecha en la cual se generó el activo de información, o si se realiza de forma PERMANENTE y/o No Aplica (N/A).
</t>
        </r>
      </text>
    </comment>
    <comment ref="O5" authorId="0" shapeId="0" xr:uid="{00000000-0006-0000-0000-00000D000000}">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00000000-0006-0000-0000-00000E000000}">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00000000-0006-0000-0000-00000F000000}">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00000000-0006-0000-0000-000010000000}">
      <text>
        <r>
          <rPr>
            <b/>
            <sz val="10"/>
            <color rgb="FF000000"/>
            <rFont val="Calibri"/>
            <family val="2"/>
          </rPr>
          <t>Cálculo Automático</t>
        </r>
        <r>
          <rPr>
            <sz val="10"/>
            <color rgb="FF000000"/>
            <rFont val="Calibri"/>
            <family val="2"/>
          </rPr>
          <t xml:space="preserve">
</t>
        </r>
      </text>
    </comment>
    <comment ref="V5" authorId="0" shapeId="0" xr:uid="{00000000-0006-0000-0000-000011000000}">
      <text>
        <r>
          <rPr>
            <sz val="10"/>
            <color indexed="81"/>
            <rFont val="Calibri"/>
            <family val="2"/>
          </rPr>
          <t xml:space="preserve">Es el dato que no sea semiprivado, privado o sensible.
Son considerados datos públicos entre otros los datos relativos a:
Estado Civil
Profesión u Oficio
Condición de ser servidor público
</t>
        </r>
      </text>
    </comment>
    <comment ref="W5" authorId="2" shapeId="0" xr:uid="{00000000-0006-0000-0000-000012000000}">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00000000-0006-0000-0000-000013000000}">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00000000-0006-0000-0000-000014000000}">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00000000-0006-0000-0000-000015000000}">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00000000-0006-0000-0000-000016000000}">
      <text>
        <r>
          <rPr>
            <sz val="10"/>
            <color rgb="FF000000"/>
            <rFont val="Calibri"/>
            <family val="2"/>
          </rPr>
          <t xml:space="preserve">La identificación de la excepción, dentro de las previstas en los artículos 18 y 19 de la Ley 1712 de 2014
</t>
        </r>
      </text>
    </comment>
    <comment ref="AC5" authorId="0" shapeId="0" xr:uid="{00000000-0006-0000-0000-000017000000}">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00000000-0006-0000-0000-000018000000}">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00000000-0006-0000-0000-000019000000}">
      <text>
        <r>
          <rPr>
            <sz val="10"/>
            <color indexed="81"/>
            <rFont val="Calibri"/>
            <family val="2"/>
          </rPr>
          <t>Fecha en que se calificó́ la información como reservada o clasificada</t>
        </r>
      </text>
    </comment>
    <comment ref="AF5" authorId="0" shapeId="0" xr:uid="{00000000-0006-0000-0000-00001A000000}">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00000000-0006-0000-0000-00001B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00000000-0006-0000-0000-00001C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00000000-0006-0000-0000-00001D000000}">
      <text>
        <r>
          <rPr>
            <sz val="10"/>
            <color indexed="81"/>
            <rFont val="Calibri"/>
            <family val="2"/>
          </rPr>
          <t>Realiza el almacenamiento de la información para tener una copia de respaldo</t>
        </r>
      </text>
    </comment>
    <comment ref="J7" authorId="0" shapeId="0" xr:uid="{00000000-0006-0000-0000-00001E000000}">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00000000-0006-0000-0000-00001F000000}">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00000000-0006-0000-0000-000020000000}">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00000000-0006-0000-0000-000021000000}">
      <text>
        <r>
          <rPr>
            <sz val="10"/>
            <color indexed="81"/>
            <rFont val="Calibri"/>
            <family val="2"/>
          </rPr>
          <t xml:space="preserve">Fecha de ingreso del activo en el inventario de activos.
</t>
        </r>
      </text>
    </comment>
    <comment ref="AL7" authorId="0" shapeId="0" xr:uid="{00000000-0006-0000-0000-000022000000}">
      <text>
        <r>
          <rPr>
            <sz val="10"/>
            <color indexed="81"/>
            <rFont val="Calibri"/>
            <family val="2"/>
          </rPr>
          <t>Fecha de exclusión del activo de información en el inventario de activos.</t>
        </r>
      </text>
    </comment>
  </commentList>
</comments>
</file>

<file path=xl/sharedStrings.xml><?xml version="1.0" encoding="utf-8"?>
<sst xmlns="http://schemas.openxmlformats.org/spreadsheetml/2006/main" count="620" uniqueCount="304">
  <si>
    <r>
      <t xml:space="preserve">MATRIZ DE INVENTARIO DE ACTIVOS DE INFORMACIÓN
</t>
    </r>
    <r>
      <rPr>
        <sz val="16"/>
        <color theme="1"/>
        <rFont val="Arial"/>
        <family val="2"/>
      </rPr>
      <t xml:space="preserve">GESTIÓN INFORMÁTICA </t>
    </r>
  </si>
  <si>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</si>
  <si>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</si>
  <si>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</si>
  <si>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</si>
  <si>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</si>
  <si>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</si>
  <si>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Índice de información – Ley de Transparencia</t>
  </si>
  <si>
    <t>Datos adicionales del activo de información</t>
  </si>
  <si>
    <t>ID</t>
  </si>
  <si>
    <t>Dependencia</t>
  </si>
  <si>
    <t>Oficina 
y/o Grupo Interno de Trabajo</t>
  </si>
  <si>
    <t>Nombre del Activo - Denominación</t>
  </si>
  <si>
    <t>Descripción
del Activo</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</si>
  <si>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</si>
  <si>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</si>
  <si>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</si>
  <si>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</si>
  <si>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</si>
  <si>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</si>
  <si>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</si>
  <si>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</si>
  <si>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</si>
  <si>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</si>
  <si>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</si>
  <si>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</si>
  <si>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</si>
  <si>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</si>
  <si>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</si>
  <si>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Sensible</t>
  </si>
  <si>
    <t>Datos personales de niños, niñas o adolescentes</t>
  </si>
  <si>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</si>
  <si>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</si>
  <si>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</si>
  <si>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</si>
  <si>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</si>
  <si>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</si>
  <si>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</si>
  <si>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</si>
  <si>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</si>
  <si>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</si>
  <si>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</si>
  <si>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</si>
  <si>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</si>
  <si>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</si>
  <si>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</si>
  <si>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</si>
  <si>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Información y datos de la Entidad</t>
  </si>
  <si>
    <t>N/A</t>
  </si>
  <si>
    <t>ESPAÑOL</t>
  </si>
  <si>
    <t>Ambos</t>
  </si>
  <si>
    <t>Disponible</t>
  </si>
  <si>
    <t>Clasificada / Uso Interno = Medio</t>
  </si>
  <si>
    <t>Medio</t>
  </si>
  <si>
    <t>NO</t>
  </si>
  <si>
    <t>SI</t>
  </si>
  <si>
    <t>Electrónico</t>
  </si>
  <si>
    <t>Información Pública / Pública =Bajo</t>
  </si>
  <si>
    <t>Alto</t>
  </si>
  <si>
    <t>Físico</t>
  </si>
  <si>
    <t>Publicada</t>
  </si>
  <si>
    <t>Nivel de Confidencialidad</t>
  </si>
  <si>
    <t>Pública Reservada / Confidencial =Alta</t>
  </si>
  <si>
    <t>No Clasificada</t>
  </si>
  <si>
    <t>Nivel de Integridad y Disponiblidad</t>
  </si>
  <si>
    <t>Bajo</t>
  </si>
  <si>
    <t>Nivel de Criticidad</t>
  </si>
  <si>
    <t>Periodo de Retención</t>
  </si>
  <si>
    <t>Periodicidad</t>
  </si>
  <si>
    <t>Diario</t>
  </si>
  <si>
    <t>Semanal</t>
  </si>
  <si>
    <t>Mensual</t>
  </si>
  <si>
    <t>Bimensual</t>
  </si>
  <si>
    <t>Trimestral</t>
  </si>
  <si>
    <t>Semestral</t>
  </si>
  <si>
    <t>Anual</t>
  </si>
  <si>
    <t>INGLES</t>
  </si>
  <si>
    <t>Dependencias</t>
  </si>
  <si>
    <t>Oficina Asesora de Planeación</t>
  </si>
  <si>
    <t>Subdirección de Agrología</t>
  </si>
  <si>
    <t>Oficina y/o Grupo Interno de Trabajo</t>
  </si>
  <si>
    <t>Tipo de Activo</t>
  </si>
  <si>
    <t>Sistemas de Información y Aplicaciones de Software</t>
  </si>
  <si>
    <t>Dispositivos de Tecnologías de Información - Hardware</t>
  </si>
  <si>
    <t>Redes de Comunicaciones</t>
  </si>
  <si>
    <t>Soporte para Almacenamiento de Información</t>
  </si>
  <si>
    <t>Servicios</t>
  </si>
  <si>
    <t>Recurso  Humano</t>
  </si>
  <si>
    <t>Propiedad del Hardware</t>
  </si>
  <si>
    <t>IGAC</t>
  </si>
  <si>
    <t>ALQUILADO</t>
  </si>
  <si>
    <t>PERSONAL</t>
  </si>
  <si>
    <t>Tipo de Backup</t>
  </si>
  <si>
    <t>Completo</t>
  </si>
  <si>
    <t>Incremental</t>
  </si>
  <si>
    <t>Diferencial</t>
  </si>
  <si>
    <t>Clasificación o Retención</t>
  </si>
  <si>
    <t>Ilimitado</t>
  </si>
  <si>
    <t>Calificacion de datos personales</t>
  </si>
  <si>
    <t>Contiene Datos Personales</t>
  </si>
  <si>
    <t>Acta de reunión del comité de convivencia la cual incluye la decisión y compromisos de las partes intervinientes en temas de acoso laboral.</t>
  </si>
  <si>
    <t>Archivo de Riesgo Sicosocial</t>
  </si>
  <si>
    <t>Impreso</t>
  </si>
  <si>
    <t>POR DEMANDA</t>
  </si>
  <si>
    <t>Acta de reunión del comité Paritario de Seguridad y Salud en el Trabajo, incluye solicitudes y recomendaciones en materia de condiciones de ambiente físico laboral.</t>
  </si>
  <si>
    <t>Archivo de Gestión TH-SST</t>
  </si>
  <si>
    <t>ACTAS DE REUNIÓN DE COMISIÓN DE PERSONAL</t>
  </si>
  <si>
    <t>Archivo de Gestión TH</t>
  </si>
  <si>
    <t>NOMINA</t>
  </si>
  <si>
    <t>Proceso permanente del registro de novedades de personal incluye aportes al SSSI, pagos a los funcionarios y prestaciones sociales de ley.</t>
  </si>
  <si>
    <t>Archivo de Gestión TH- Nomina</t>
  </si>
  <si>
    <t>Sistema Perno</t>
  </si>
  <si>
    <t>Impreso - Bases de datos</t>
  </si>
  <si>
    <t>PERMANENTE</t>
  </si>
  <si>
    <t>Sistema IGACNET - SOFIGAC</t>
  </si>
  <si>
    <t>Impreso, .pdf, …</t>
  </si>
  <si>
    <t>ANUAL</t>
  </si>
  <si>
    <t>Impreso, .xls, pdf</t>
  </si>
  <si>
    <t>Documento que Incluye los Planes del SST, de Emergencias, Programas Preventivos, Inspecciones de Seguridad, Registros de la Accidentalidad Laboral, Ausentismos, Indicadores de gestión del proceso.</t>
  </si>
  <si>
    <t>SOFIGAC -Bases de datos en excel, - (SST)</t>
  </si>
  <si>
    <t>Impreso - Bases de datos en excel, pdf</t>
  </si>
  <si>
    <t>Incluye la programación de las actividades encaminadas a identificar las necesidades, expectativas e intereses de los trabajores y su nucleo familiar, con el fin mejorar el nivel de vida, así como el sentido de pertenencia de los servidores públicos, registros de las evidencias, informes y seguimientos a nivel nacional.</t>
  </si>
  <si>
    <t>Archivo de Gestión TH - BS</t>
  </si>
  <si>
    <t>Sistema de información de Gestión TH - Bases de datos en excel</t>
  </si>
  <si>
    <t>Impreso - Bases de datos en excel</t>
  </si>
  <si>
    <t>Planeación anual de actividades de fortalecimiento y desarrollo de competencias de los empleados a nivel individual y de equipo, incluye Manual de Procedimientos de capacitación, listas de asistencia, cuadros y formatos de seguimiento al PIC, comisiones de estudios, Módulo de Inducción virtual, informes de gestión.</t>
  </si>
  <si>
    <t>HISTORIA LABORAL</t>
  </si>
  <si>
    <t>Serie documental en donde se incluyen cronológicamente todos los documentos de carácter personal y administrativo relacionados con el vínculo laboral que se establece entre el funcionario y la entidad desde su ingreso, permanencia y retiro, contiene: hoja de vida, actos administrativos de Ingreso, novedades, certificados de estudios y experiencia laboral, afiliación al SSSI, licencias, incapacidades, formatos de bienes y rentas, evaluaciones de desempeño, registros civiles de los hijos.</t>
  </si>
  <si>
    <t>Archivo de Gestión TH - Gestion Documental</t>
  </si>
  <si>
    <t>Concursos de meritos para seleccionar candidatos a proveer los cargos de libre nombramiento y/o de carrera administrativa, incluye avisos de convocatoria, listas de concursantes admitidos y rechazados, citaciones a pruebas, resultados del concurso</t>
  </si>
  <si>
    <t>Pagina web del IGAC/DAFP - IGACNET</t>
  </si>
  <si>
    <t>No</t>
  </si>
  <si>
    <t>Integrantes del Comité de convivencia, Partes interesadas, Procuraduría, Ministerio del Trabajo.</t>
  </si>
  <si>
    <t>Integrantes del Comité paritario de seguridad y salud en el trabajo, partes interesadas</t>
  </si>
  <si>
    <t>Integrantes de la Comisión de personal.</t>
  </si>
  <si>
    <t>Todos los funcionarios - Talento Humano, partes interesadas</t>
  </si>
  <si>
    <t>Documento Plan de previsión de recursos Humanos.</t>
  </si>
  <si>
    <t>Portal Web IGAC 
IGACNET</t>
  </si>
  <si>
    <t>.xls</t>
  </si>
  <si>
    <t>Identificación</t>
  </si>
  <si>
    <t>Campos requeridos Ley de Transparencia</t>
  </si>
  <si>
    <t>Datos Personales - Ley 1581 de 2012</t>
  </si>
  <si>
    <t>Índice de información -Ley de Transparencia</t>
  </si>
  <si>
    <t>Grupo</t>
  </si>
  <si>
    <t>Nombre del activo - Denominación</t>
  </si>
  <si>
    <t>Descripción del activo</t>
  </si>
  <si>
    <t>Tipo del activo</t>
  </si>
  <si>
    <t>Medio de Conservación y/o soporte</t>
  </si>
  <si>
    <t>Ubicación del activo</t>
  </si>
  <si>
    <t>Fecha de Generación de la información</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</si>
  <si>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</si>
  <si>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</si>
  <si>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</si>
  <si>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</si>
  <si>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</si>
  <si>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</si>
  <si>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</si>
  <si>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</si>
  <si>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</si>
  <si>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</si>
  <si>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</si>
  <si>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</si>
  <si>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</si>
  <si>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</si>
  <si>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</si>
  <si>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</si>
  <si>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</si>
  <si>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</si>
  <si>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</si>
  <si>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</si>
  <si>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</si>
  <si>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</si>
  <si>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</si>
  <si>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</si>
  <si>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</si>
  <si>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</si>
  <si>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</si>
  <si>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</si>
  <si>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</si>
  <si>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</si>
  <si>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</si>
  <si>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</si>
  <si>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</si>
  <si>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</si>
  <si>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</si>
  <si>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</si>
  <si>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</si>
  <si>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</si>
  <si>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</si>
  <si>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</si>
  <si>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</si>
  <si>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</si>
  <si>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</si>
  <si>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</si>
  <si>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</si>
  <si>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</si>
  <si>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</si>
  <si>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</si>
  <si>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</si>
  <si>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</si>
  <si>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</si>
  <si>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</si>
  <si>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</si>
  <si>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</si>
  <si>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</si>
  <si>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</si>
  <si>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</si>
  <si>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</si>
  <si>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</si>
  <si>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</si>
  <si>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</si>
  <si>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</si>
  <si>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</si>
  <si>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Todos los funcionarios - Todos los procesos- Órganos de control-partes interesadas</t>
  </si>
  <si>
    <t xml:space="preserve">15/08/2019
</t>
  </si>
  <si>
    <t>ACTAS DE COMITÉ, COMITÉ DE CONVIVENCIA LABORAL (TRD)</t>
  </si>
  <si>
    <t>ACTAS DE COMITÉ, COMITÉ PARITARIO DE  SEGURIDAD Y SALUD EN EL TRABAJO (TRD)</t>
  </si>
  <si>
    <t>PLANES, PROGRAMAS Y PROYECTOS, PLAN ESTRATEGICO DE TALENTO HUMANO (TRD)</t>
  </si>
  <si>
    <t>BASE DE DATOS DE LA PLANTA DE PERSONAL DEL IGAC</t>
  </si>
  <si>
    <t>PLAN DE PREVISIÓN DE RECURSOS HUMANOS - PLAN ANUAL DE VACANTES  (TRD)</t>
  </si>
  <si>
    <t>PLANES, PROGRAMAS Y PROYECTOS, PLAN DE SEGURIDAD Y SALUD EN EL TRABAJO  (TRD)</t>
  </si>
  <si>
    <t>PLANES, PROGRAMAS Y PROYECTOS, PLAN DE BIENESTAR E INCENTIVOS  (TRD)</t>
  </si>
  <si>
    <t>PLANES, PROGRAMAS Y PROYECTOS, PLAN INSTITUCIONAL DE CAPACITACIÓN  (TRD)</t>
  </si>
  <si>
    <t>DOCUMENTOS PROVISIÓN DE EMPLEO (correos electrónicos, concursos, procesos de meritocracia, respuestas a derechos de petición, tutelas, requerimientos órganos de control)</t>
  </si>
  <si>
    <t>Archivo Excel - Repositorio Netapp</t>
  </si>
  <si>
    <t>Documento que integra la Planeación de las actividades, asignación de responsables y recursos que faciliten el cumplimientos de los objetivos institucionales relacionados con el recurso humano. Incluye los planes de capacitación, Bienestar e Incentivos, SST, Vacantes y Provision de Empleos  y programas: Estado Jóven, Servimos, Teletrabajo, Bilinguismo, Horarios Flexibles, Sistema de Gestión de Integrado de Talento Humano.</t>
  </si>
  <si>
    <t>Base de datos con la información de los cargos vacantes, con el fin de programar la provisión definitiva de los empleos de la entidad, reporte de la provisión periodica de las vacantes, consolidación de los datos de vacantes en el plan anual.</t>
  </si>
  <si>
    <r>
      <t xml:space="preserve">Objeto Legítimo de la Excepción
</t>
    </r>
    <r>
      <rPr>
        <sz val="9"/>
        <color theme="1"/>
        <rFont val="Calibri"/>
        <family val="2"/>
      </rPr>
      <t>Excepción prevista en los artículos 18 y 19 de la Ley 1712 de 2014</t>
    </r>
  </si>
  <si>
    <r>
      <t xml:space="preserve">Fundamento constitucional o legal
</t>
    </r>
    <r>
      <rPr>
        <sz val="9"/>
        <color theme="1"/>
        <rFont val="Calibri"/>
        <family val="2"/>
      </rPr>
      <t>Fundamento que justifica la clasificación o la reserva</t>
    </r>
  </si>
  <si>
    <t>Indefinido</t>
  </si>
  <si>
    <t>Total</t>
  </si>
  <si>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t>
  </si>
  <si>
    <t>El acta de reunión del comité de convivencia puede  contener datos semi-privados, privados y/o sensibles, cuyo acceso por terceros no autorizados puede afectar el derecho a la intimidad de los titulares de la información.</t>
  </si>
  <si>
    <t>El acta de reunión de comisión de personal puede  contener datos semi-privados, privados y/o sensibles, cuyo acceso por terceros no autorizados puede afectar el derecho a la intimidad de los titulares de la información.</t>
  </si>
  <si>
    <t>Estos registros pueden contener datos semi-privados, privados y/o sensibles, cuyo acceso por terceros no autorizados puede afectar el derecho a la intimidad de los titulares de la información.</t>
  </si>
  <si>
    <t>Esta base de datos puede contener datos semi-privados, privados y/o sensibles, cuyo acceso por terceros no autorizados puede afectar el derecho a la intimidad de los titulares de la información.</t>
  </si>
  <si>
    <t>indefinido</t>
  </si>
  <si>
    <t>Parcial 
Solo se podrá divulgar cuando exista autorización previa y expresa por parte del titular de la información.</t>
  </si>
  <si>
    <t>Parcial 
Solo se podrá divulgar cuando exista autorización previa y expresa por parte del titular de la información.
Cuando la totalidad de la información contenida en un documento no esté protegida por una excepción legal, se podrá publicar la información manteniendo la reserva únicamente de la parte indispensable, según lo dispuesto en el artículo 21 de la Ley 1712 de 2014.</t>
  </si>
  <si>
    <t>Derecho a la intimidad (C.P, art. 15)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
Acoso laboral (Ley 1010 de 2006, art. 9, num. 1)</t>
  </si>
  <si>
    <t>Derecho a la  intimidad (C.P., art. 15)
 Reserva de la historia laboral (Ley 1437 de 2011, art. 24, num.l 3)
Acceso restringido a historias laborales (Circular 004 de 2003 DAFP - AGN)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t>
  </si>
  <si>
    <t>El artículo 24 de la Ley 1437 de 2011 otorga carácter reservado a la historia laboral, estableciendo una la limitación legal y constitucional a su acceso y conocimiento. Solo podrá ser solicitada por el titular de la información, por sus apoderados o por personas autorizadas con facultad expresa para acceder a esa información.  
Adicionalmente, incluye datos sensibles y/o de menores que pueden afectar la intimidad del titular o cuyo uso indebido puede generar su discriminación (art. 5, Ley 1581 de 2012 y 15 de la Constitución Política).
Vale aclarar que el carácter reservado de la hoja de vida no opera ante los actos administrativos de nombramiento, posesión, retiro o desvinculación del servidor de la entidad, donde consten las razones del mismo (ej. supresión del cargo, insubsistencia, destitución, aceptación de renuncia al cargo, liquidación del contrato, incorporación a otra entidad, etc.)</t>
  </si>
  <si>
    <t>Acta de Reunión de Comisión de Personal, incluye reclamos y solicitudes relacionados con derechos de carrera administrativa (compromisos laborales, evaluación de desempeño, verificación de estudios de requisitos).</t>
  </si>
  <si>
    <t>Derecho a la intimidad (C.P, art. 15 y 44)
Reserva de la información y documentos que involucren derechos a la privacidad e intimidad de las personas (C.P.A.C.A, art. 24, num. 7)
Autorización del titular de los datos personales (Ley 1581 de 2012, art. 9)
Datos sensibles (Ley 1581 de 2012, art. 5 y 6)
Datos privados y semiprivados (Ley 1266 de 2008, art. 3, lit. g y h)</t>
  </si>
  <si>
    <r>
      <t xml:space="preserve">Ley 1712 de 2014, art. 18, lit. a: </t>
    </r>
    <r>
      <rPr>
        <i/>
        <sz val="11"/>
        <rFont val="Calibri"/>
        <family val="2"/>
        <scheme val="minor"/>
      </rPr>
      <t>"El derecho de toda persona a la intimidad, bajo las limitaciones propias que impone la condición de servidor público, en concordancia con lo estipulado por el artículo 24 de la Ley 1437 de 2011"</t>
    </r>
    <r>
      <rPr>
        <sz val="11"/>
        <rFont val="Calibri"/>
        <family val="2"/>
        <scheme val="minor"/>
      </rPr>
      <t xml:space="preserve">
Información Púbilca Clasificada</t>
    </r>
  </si>
  <si>
    <t>Calificación de Datos Personales (Ley 1581 de 2012)</t>
  </si>
  <si>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</si>
  <si>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r>
      <t xml:space="preserve">Fundamento Jurídico de la Excepción
</t>
    </r>
    <r>
      <rPr>
        <sz val="9"/>
        <color theme="1"/>
        <rFont val="Calibri"/>
        <family val="2"/>
      </rPr>
      <t>Justificación de la clasificación o reserva de la información</t>
    </r>
  </si>
  <si>
    <t>Subdirección de Talento Humano</t>
  </si>
  <si>
    <t>Subdirección Administrativa y Financiera</t>
  </si>
  <si>
    <t>Oficina Asesora Jurídica</t>
  </si>
  <si>
    <t>Oficina Asesora de Comunicaciones</t>
  </si>
  <si>
    <t>Oficina de Control Interno</t>
  </si>
  <si>
    <t>Oficina de Relación con el Ciudadano</t>
  </si>
  <si>
    <t>Subdirección Cartográfica y Geodésica</t>
  </si>
  <si>
    <t>Subdirección de Geografía</t>
  </si>
  <si>
    <t>Laboratorio Nacional de Suelos</t>
  </si>
  <si>
    <t>Subdirección de Proyectos</t>
  </si>
  <si>
    <t>Subdirección de Avaluós</t>
  </si>
  <si>
    <t>Subdirección de Información</t>
  </si>
  <si>
    <t>Subdirección Sistemas de Información</t>
  </si>
  <si>
    <t>Subdirección de Infraestructura Tecnológica</t>
  </si>
  <si>
    <t>Oficina Comercial</t>
  </si>
  <si>
    <t>Secretaria General</t>
  </si>
  <si>
    <t>Dirección General</t>
  </si>
  <si>
    <t>Dirección de Gestión de Información Geográfica</t>
  </si>
  <si>
    <t>Dirección de Gestión Catastral</t>
  </si>
  <si>
    <t xml:space="preserve">Dirección de Tecnologías de Información y Comunicaciones </t>
  </si>
  <si>
    <t>Dirección de Investigación y Prospectiva</t>
  </si>
  <si>
    <t>Observatorio Inmobiliario</t>
  </si>
  <si>
    <t>Dirección de Regulación y Habilitación</t>
  </si>
  <si>
    <t>Subdirección General</t>
  </si>
  <si>
    <t>Estrategicos</t>
  </si>
  <si>
    <t>Direccionamiento Estratégico y Planeación</t>
  </si>
  <si>
    <t>Gestión de Comunicaciones</t>
  </si>
  <si>
    <t>Gestión de Servicio Al Ciudadano</t>
  </si>
  <si>
    <t>Misionales</t>
  </si>
  <si>
    <t>Gestión de Información Geográfica</t>
  </si>
  <si>
    <t>Gestión Comercial</t>
  </si>
  <si>
    <t>Gestión Catastral</t>
  </si>
  <si>
    <t>Gestión de Regulación y Habilitación</t>
  </si>
  <si>
    <t>Innovación y Gestión del Conocimiento Aplicado</t>
  </si>
  <si>
    <t>Apoyo</t>
  </si>
  <si>
    <t>Gestión Contractual</t>
  </si>
  <si>
    <t>Gestión Financiera</t>
  </si>
  <si>
    <t>Gestión Administrativa</t>
  </si>
  <si>
    <t>Gestión Jurídica</t>
  </si>
  <si>
    <t>Gestión de Talento Humano</t>
  </si>
  <si>
    <t>Gestión Documental</t>
  </si>
  <si>
    <t>Gestión de Sistemas de Información e Infraestructura</t>
  </si>
  <si>
    <t>Evaluación</t>
  </si>
  <si>
    <t>Gestión Disciplinaria</t>
  </si>
  <si>
    <t>Seguimiento y Evaluación</t>
  </si>
  <si>
    <t>Oficina Asesora Planeación</t>
  </si>
  <si>
    <t>Oficina Relación con el Ciudadano</t>
  </si>
  <si>
    <t>Dirección de Información Geográfica</t>
  </si>
  <si>
    <t>Cartográfica - Geodésica - Geográfica - Agrológica</t>
  </si>
  <si>
    <t>Secretaria General - Subdirección administrativa y Financiera</t>
  </si>
  <si>
    <t>Oficina de Control Interno Disciplinario</t>
  </si>
  <si>
    <t>Oficina Control Interno</t>
  </si>
  <si>
    <t>Secretaria General, Sistema de Seguridad Social Integral, partes interesadas.</t>
  </si>
  <si>
    <t>Todos los funcionarios, partes interesadas</t>
  </si>
  <si>
    <t>Secretaría General, partes interesadas</t>
  </si>
  <si>
    <t>Talento Humano, partes interesadas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</si>
</sst>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6"/>
      <color theme="1"/>
      <name val="Arial"/>
      <family val="2"/>
    </font>
    <font>
      <sz val="12"/>
      <color theme="1"/>
      <name val="Arial"/>
      <family val="2"/>
    </font>
    <font>
      <sz val="12"/>
      <color theme="1"/>
      <name val="Calibri"/>
      <family val="2"/>
      <scheme val="minor"/>
    </font>
    <font>
      <b/>
      <sz val="10"/>
      <color theme="1"/>
      <name val="Arial"/>
      <family val="2"/>
    </font>
    <font>
      <b/>
      <i/>
      <sz val="11"/>
      <name val="Calibri"/>
      <family val="2"/>
      <scheme val="minor"/>
    </font>
    <font>
      <sz val="11"/>
      <name val="Calibri"/>
      <family val="2"/>
      <scheme val="minor"/>
    </font>
    <font>
      <sz val="12"/>
      <name val="Calibri"/>
      <family val="2"/>
      <scheme val="minor"/>
    </font>
    <font>
      <u/>
      <sz val="11"/>
      <color theme="10"/>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sz val="11"/>
      <name val="Calibri"/>
      <family val="2"/>
    </font>
    <font>
      <sz val="11"/>
      <color rgb="FF00000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b/>
      <sz val="10"/>
      <name val="Arial"/>
      <family val="2"/>
    </font>
    <font>
      <b/>
      <sz val="11"/>
      <name val="Calibri"/>
      <family val="2"/>
      <scheme val="minor"/>
    </font>
    <font>
      <sz val="10"/>
      <color rgb="FF000000"/>
      <name val="Calibri"/>
      <family val="2"/>
    </font>
    <font>
      <b/>
      <sz val="10"/>
      <color rgb="FF000000"/>
      <name val="Calibri"/>
      <family val="2"/>
    </font>
    <font>
      <sz val="9"/>
      <color theme="1"/>
      <name val="Calibri"/>
      <family val="2"/>
    </font>
    <font>
      <i/>
      <sz val="11"/>
      <name val="Calibri"/>
      <family val="2"/>
      <scheme val="minor"/>
    </font>
    <font>
      <sz val="14"/>
      <color theme="0"/>
      <name val="Calibri"/>
      <family val="2"/>
    </font>
    <font>
      <sz val="12"/>
      <color theme="0"/>
      <name val="Calibri"/>
      <family val="2"/>
    </font>
    <font>
      <sz val="10"/>
      <color theme="0"/>
      <name val="Calibri"/>
      <family val="2"/>
    </font>
    <font>
      <sz val="11"/>
      <color theme="0"/>
      <name val="Calibri"/>
      <family val="2"/>
    </font>
    <font>
      <sz val="18"/>
      <color theme="1"/>
      <name val="Arial"/>
      <family val="2"/>
    </font>
    <font>
      <b/>
      <sz val="9"/>
      <color theme="1"/>
      <name val="Calibri"/>
      <family val="2"/>
    </font>
    <font>
      <b/>
      <sz val="11"/>
      <color theme="0"/>
      <name val="Calibri"/>
      <family val="2"/>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0"/>
        <bgColor rgb="FFC6EFCE"/>
      </patternFill>
    </fill>
    <fill>
      <patternFill patternType="solid">
        <fgColor theme="0"/>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lightUp">
        <fgColor theme="0" tint="-0.24994659260841701"/>
        <bgColor theme="0"/>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auto="1"/>
      </left>
      <right style="thin">
        <color auto="1"/>
      </right>
      <top/>
      <bottom style="thin">
        <color auto="1"/>
      </bottom>
      <diagonal/>
    </border>
  </borders>
  <cellStyleXfs count="15">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2" fillId="0" borderId="0"/>
    <xf numFmtId="0" fontId="17" fillId="0" borderId="0" applyNumberFormat="0" applyFill="0" applyBorder="0" applyAlignment="0" applyProtection="0"/>
    <xf numFmtId="0" fontId="18" fillId="0" borderId="0"/>
    <xf numFmtId="0" fontId="18" fillId="0" borderId="0"/>
    <xf numFmtId="0" fontId="22" fillId="0" borderId="0"/>
    <xf numFmtId="0" fontId="1" fillId="0" borderId="0"/>
  </cellStyleXfs>
  <cellXfs count="170">
    <xf numFmtId="0" fontId="0" fillId="0" borderId="0" xfId="0"/>
    <xf numFmtId="1" fontId="11" fillId="0" borderId="5" xfId="0" applyNumberFormat="1" applyFont="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0" fontId="15" fillId="0" borderId="0" xfId="2" applyFont="1" applyFill="1" applyBorder="1" applyAlignment="1" applyProtection="1">
      <alignment vertical="center" wrapText="1"/>
      <protection locked="0"/>
    </xf>
    <xf numFmtId="0" fontId="15" fillId="0" borderId="0" xfId="1" applyFont="1" applyFill="1" applyBorder="1" applyAlignment="1" applyProtection="1">
      <alignment vertical="center" wrapText="1"/>
      <protection locked="0"/>
    </xf>
    <xf numFmtId="0" fontId="18" fillId="0" borderId="0" xfId="0" applyFont="1" applyBorder="1" applyAlignment="1" applyProtection="1">
      <alignment vertical="center" wrapText="1"/>
      <protection locked="0"/>
    </xf>
    <xf numFmtId="0" fontId="18" fillId="0" borderId="0" xfId="0" applyNumberFormat="1" applyFont="1" applyBorder="1" applyAlignment="1" applyProtection="1">
      <alignment vertical="center" wrapText="1"/>
      <protection locked="0"/>
    </xf>
    <xf numFmtId="14" fontId="18" fillId="0" borderId="0" xfId="0" applyNumberFormat="1"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14" fontId="8" fillId="0" borderId="0" xfId="0" applyNumberFormat="1" applyFont="1" applyBorder="1" applyAlignment="1" applyProtection="1">
      <alignment vertical="center" wrapText="1"/>
      <protection locked="0"/>
    </xf>
    <xf numFmtId="0" fontId="0" fillId="0" borderId="0" xfId="0" applyAlignment="1">
      <alignment wrapText="1"/>
    </xf>
    <xf numFmtId="0" fontId="23" fillId="0" borderId="0" xfId="0" applyFont="1"/>
    <xf numFmtId="0" fontId="26" fillId="14" borderId="5" xfId="0" applyFont="1" applyFill="1" applyBorder="1" applyAlignment="1">
      <alignment horizontal="center" vertical="center"/>
    </xf>
    <xf numFmtId="0" fontId="27" fillId="18" borderId="5" xfId="0" applyFont="1" applyFill="1" applyBorder="1" applyAlignment="1">
      <alignment horizontal="center" vertical="center" wrapText="1"/>
    </xf>
    <xf numFmtId="0" fontId="27" fillId="19" borderId="5" xfId="0" applyFont="1" applyFill="1" applyBorder="1" applyAlignment="1">
      <alignment horizontal="center" vertical="center" wrapText="1"/>
    </xf>
    <xf numFmtId="0" fontId="0" fillId="0" borderId="0" xfId="0" applyAlignment="1">
      <alignment vertical="center"/>
    </xf>
    <xf numFmtId="0" fontId="26" fillId="14" borderId="12" xfId="0" applyFont="1" applyFill="1" applyBorder="1" applyAlignment="1">
      <alignment horizontal="center" vertical="center" wrapText="1"/>
    </xf>
    <xf numFmtId="0" fontId="6" fillId="0" borderId="0" xfId="0" applyFont="1" applyAlignment="1">
      <alignment vertical="center" wrapText="1"/>
    </xf>
    <xf numFmtId="0" fontId="6" fillId="21"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29"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27" fillId="0" borderId="0" xfId="0" applyFont="1" applyAlignment="1">
      <alignment horizontal="center" vertical="center"/>
    </xf>
    <xf numFmtId="0" fontId="0" fillId="0" borderId="0" xfId="0" applyAlignment="1">
      <alignment horizontal="justify" vertical="center"/>
    </xf>
    <xf numFmtId="0" fontId="14" fillId="13" borderId="5" xfId="1" applyFont="1" applyFill="1" applyBorder="1" applyAlignment="1" applyProtection="1">
      <alignment horizontal="center" vertical="center" wrapText="1"/>
      <protection locked="0"/>
    </xf>
    <xf numFmtId="0" fontId="36"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37" fillId="13" borderId="5" xfId="10"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justify" vertical="center" wrapText="1"/>
      <protection locked="0"/>
    </xf>
    <xf numFmtId="0" fontId="8" fillId="0" borderId="0" xfId="0" applyNumberFormat="1" applyFont="1" applyFill="1" applyBorder="1" applyAlignment="1" applyProtection="1">
      <alignment horizontal="justify" vertical="center" wrapText="1"/>
      <protection locked="0"/>
    </xf>
    <xf numFmtId="0" fontId="18" fillId="0" borderId="0" xfId="0" applyNumberFormat="1" applyFont="1" applyBorder="1" applyAlignment="1" applyProtection="1">
      <alignment horizontal="justify" vertical="center" wrapText="1"/>
      <protection locked="0"/>
    </xf>
    <xf numFmtId="0" fontId="8" fillId="0" borderId="0" xfId="0" applyNumberFormat="1" applyFont="1" applyBorder="1" applyAlignment="1" applyProtection="1">
      <alignment horizontal="justify" vertical="center" wrapText="1"/>
      <protection locked="0"/>
    </xf>
    <xf numFmtId="0" fontId="18" fillId="0" borderId="0" xfId="0" applyFont="1" applyBorder="1" applyAlignment="1" applyProtection="1">
      <alignment horizontal="justify" vertical="center" wrapText="1"/>
      <protection locked="0"/>
    </xf>
    <xf numFmtId="0" fontId="8" fillId="0" borderId="0" xfId="0" applyFont="1" applyBorder="1" applyAlignment="1" applyProtection="1">
      <alignment horizontal="justify" vertical="center" wrapText="1"/>
      <protection locked="0"/>
    </xf>
    <xf numFmtId="0" fontId="25" fillId="22" borderId="5" xfId="0" applyFont="1" applyFill="1" applyBorder="1" applyAlignment="1">
      <alignment horizontal="right" vertical="center" wrapText="1"/>
    </xf>
    <xf numFmtId="0" fontId="24" fillId="0" borderId="0" xfId="0" applyFont="1" applyBorder="1" applyAlignment="1" applyProtection="1">
      <alignment vertical="center" wrapText="1"/>
      <protection locked="0"/>
    </xf>
    <xf numFmtId="0" fontId="24" fillId="0" borderId="0" xfId="0" applyFont="1" applyBorder="1" applyAlignment="1" applyProtection="1">
      <alignment horizontal="justify" vertical="center" wrapText="1"/>
      <protection locked="0"/>
    </xf>
    <xf numFmtId="0" fontId="24" fillId="0" borderId="0" xfId="0" applyNumberFormat="1" applyFont="1" applyFill="1" applyBorder="1" applyAlignment="1" applyProtection="1">
      <alignment horizontal="justify" vertical="center" wrapText="1"/>
      <protection locked="0"/>
    </xf>
    <xf numFmtId="0" fontId="24" fillId="0" borderId="0" xfId="0" applyNumberFormat="1" applyFont="1" applyBorder="1" applyAlignment="1" applyProtection="1">
      <alignment horizontal="justify" vertical="center" wrapText="1"/>
      <protection locked="0"/>
    </xf>
    <xf numFmtId="0" fontId="24" fillId="0" borderId="0" xfId="0" applyNumberFormat="1" applyFont="1" applyBorder="1" applyAlignment="1" applyProtection="1">
      <alignment vertical="center" wrapText="1"/>
      <protection locked="0"/>
    </xf>
    <xf numFmtId="14" fontId="25" fillId="13" borderId="5" xfId="0" applyNumberFormat="1" applyFont="1" applyFill="1" applyBorder="1" applyAlignment="1">
      <alignment horizontal="center" vertical="center" wrapText="1"/>
    </xf>
    <xf numFmtId="0" fontId="12" fillId="0" borderId="0" xfId="9" applyAlignment="1">
      <alignment vertical="center"/>
    </xf>
    <xf numFmtId="0" fontId="16" fillId="0" borderId="0" xfId="9" applyFont="1" applyFill="1" applyAlignment="1">
      <alignment vertical="center"/>
    </xf>
    <xf numFmtId="0" fontId="15" fillId="0" borderId="0" xfId="5" applyFont="1" applyFill="1" applyAlignment="1">
      <alignment vertical="center"/>
    </xf>
    <xf numFmtId="0" fontId="15" fillId="0" borderId="0" xfId="8" applyFont="1" applyFill="1" applyAlignment="1">
      <alignment vertical="center"/>
    </xf>
    <xf numFmtId="0" fontId="16" fillId="0" borderId="0" xfId="9" applyFont="1" applyAlignment="1">
      <alignment vertical="center"/>
    </xf>
    <xf numFmtId="0" fontId="24" fillId="0" borderId="0" xfId="0" applyNumberFormat="1" applyFont="1" applyBorder="1" applyAlignment="1" applyProtection="1">
      <alignment horizontal="center" vertical="center" wrapText="1"/>
      <protection locked="0"/>
    </xf>
    <xf numFmtId="0" fontId="18" fillId="0" borderId="0" xfId="0" applyNumberFormat="1" applyFont="1" applyBorder="1" applyAlignment="1" applyProtection="1">
      <alignment horizontal="center" vertical="center" wrapText="1"/>
      <protection locked="0"/>
    </xf>
    <xf numFmtId="0" fontId="8" fillId="0" borderId="0" xfId="0" applyNumberFormat="1" applyFont="1" applyBorder="1" applyAlignment="1" applyProtection="1">
      <alignment horizontal="center" vertical="center" wrapText="1"/>
      <protection locked="0"/>
    </xf>
    <xf numFmtId="14" fontId="25" fillId="0" borderId="5"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5" xfId="0" applyFont="1" applyBorder="1" applyAlignment="1">
      <alignment horizontal="center" vertical="center" wrapText="1"/>
    </xf>
    <xf numFmtId="14" fontId="9" fillId="0" borderId="5" xfId="0" applyNumberFormat="1" applyFont="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14" fontId="18" fillId="0" borderId="0" xfId="0" applyNumberFormat="1"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14" fontId="8" fillId="0" borderId="0" xfId="0" applyNumberFormat="1" applyFont="1" applyBorder="1" applyAlignment="1" applyProtection="1">
      <alignment horizontal="center" vertical="center" wrapText="1"/>
      <protection locked="0"/>
    </xf>
    <xf numFmtId="0" fontId="12" fillId="0" borderId="0" xfId="9" applyFill="1" applyAlignment="1">
      <alignment vertical="center"/>
    </xf>
    <xf numFmtId="0" fontId="15" fillId="13" borderId="5" xfId="5" applyNumberFormat="1" applyFont="1" applyFill="1" applyBorder="1" applyAlignment="1" applyProtection="1">
      <alignment vertical="center" wrapText="1"/>
      <protection locked="0"/>
    </xf>
    <xf numFmtId="0" fontId="15" fillId="10" borderId="5" xfId="0" applyFont="1" applyFill="1" applyBorder="1" applyAlignment="1">
      <alignment horizontal="justify" vertical="center" wrapText="1"/>
    </xf>
    <xf numFmtId="0" fontId="15" fillId="10" borderId="5" xfId="0" applyFont="1" applyFill="1" applyBorder="1" applyAlignment="1">
      <alignment horizontal="left" vertical="center" wrapText="1"/>
    </xf>
    <xf numFmtId="0" fontId="15" fillId="10" borderId="5" xfId="0" applyFont="1" applyFill="1" applyBorder="1" applyAlignment="1">
      <alignment horizontal="center" vertical="center" wrapText="1"/>
    </xf>
    <xf numFmtId="0" fontId="15" fillId="12" borderId="5" xfId="0" applyFont="1" applyFill="1" applyBorder="1" applyAlignment="1">
      <alignment horizontal="center" vertical="center" wrapText="1"/>
    </xf>
    <xf numFmtId="14" fontId="15" fillId="10" borderId="5" xfId="0" applyNumberFormat="1" applyFont="1" applyFill="1" applyBorder="1" applyAlignment="1">
      <alignment horizontal="center" vertical="center" wrapText="1"/>
    </xf>
    <xf numFmtId="0" fontId="15" fillId="12" borderId="5" xfId="0" applyFont="1" applyFill="1" applyBorder="1" applyAlignment="1">
      <alignment horizontal="left" vertical="center" wrapText="1"/>
    </xf>
    <xf numFmtId="164" fontId="15" fillId="10" borderId="5" xfId="0" applyNumberFormat="1" applyFont="1" applyFill="1" applyBorder="1" applyAlignment="1">
      <alignment horizontal="center" vertical="center" wrapText="1"/>
    </xf>
    <xf numFmtId="0" fontId="15" fillId="0" borderId="5" xfId="0" applyFont="1" applyFill="1" applyBorder="1" applyAlignment="1">
      <alignment horizontal="left" vertical="center" wrapText="1"/>
    </xf>
    <xf numFmtId="0" fontId="15" fillId="11" borderId="5" xfId="2" applyFont="1" applyFill="1" applyBorder="1" applyAlignment="1">
      <alignment horizontal="justify" vertical="center" wrapText="1"/>
    </xf>
    <xf numFmtId="0" fontId="15" fillId="13" borderId="5" xfId="2" applyFont="1" applyFill="1" applyBorder="1" applyAlignment="1">
      <alignment horizontal="justify" vertical="center" wrapText="1"/>
    </xf>
    <xf numFmtId="0" fontId="15" fillId="13" borderId="5" xfId="0" applyFont="1" applyFill="1" applyBorder="1" applyAlignment="1">
      <alignment horizontal="left" vertical="center" wrapText="1"/>
    </xf>
    <xf numFmtId="0" fontId="15" fillId="13" borderId="5" xfId="0" applyFont="1" applyFill="1" applyBorder="1" applyAlignment="1">
      <alignment horizontal="center" vertical="center" wrapText="1"/>
    </xf>
    <xf numFmtId="164" fontId="15" fillId="13"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2" applyFont="1" applyFill="1" applyBorder="1" applyAlignment="1">
      <alignment horizontal="justify" vertical="center" wrapText="1"/>
    </xf>
    <xf numFmtId="0" fontId="15" fillId="0" borderId="0" xfId="0" applyFont="1" applyBorder="1" applyAlignment="1" applyProtection="1">
      <alignment vertical="center" wrapText="1"/>
      <protection locked="0"/>
    </xf>
    <xf numFmtId="0" fontId="15" fillId="0" borderId="0" xfId="0" applyFont="1" applyBorder="1" applyAlignment="1" applyProtection="1">
      <alignment horizontal="justify" vertical="center" wrapText="1"/>
      <protection locked="0"/>
    </xf>
    <xf numFmtId="0" fontId="15" fillId="0" borderId="0" xfId="0" applyNumberFormat="1" applyFont="1" applyFill="1" applyBorder="1" applyAlignment="1" applyProtection="1">
      <alignment horizontal="justify" vertical="center" wrapText="1"/>
      <protection locked="0"/>
    </xf>
    <xf numFmtId="0" fontId="15" fillId="0" borderId="0" xfId="0" applyNumberFormat="1" applyFont="1" applyBorder="1" applyAlignment="1" applyProtection="1">
      <alignment horizontal="justify" vertical="center" wrapText="1"/>
      <protection locked="0"/>
    </xf>
    <xf numFmtId="0" fontId="15" fillId="0" borderId="0"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wrapText="1"/>
      <protection locked="0"/>
    </xf>
    <xf numFmtId="0" fontId="15" fillId="0" borderId="0" xfId="0" applyNumberFormat="1" applyFont="1" applyBorder="1" applyAlignment="1" applyProtection="1">
      <alignment horizontal="center" vertical="center" wrapText="1"/>
      <protection locked="0"/>
    </xf>
    <xf numFmtId="0" fontId="15" fillId="0" borderId="0" xfId="9" applyFont="1" applyFill="1" applyAlignment="1">
      <alignment vertical="center"/>
    </xf>
    <xf numFmtId="0" fontId="15" fillId="0" borderId="5" xfId="0" applyFont="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0" xfId="0" applyFont="1" applyFill="1" applyBorder="1" applyAlignment="1" applyProtection="1">
      <alignment vertical="center" wrapText="1"/>
      <protection locked="0"/>
    </xf>
    <xf numFmtId="0" fontId="15" fillId="13" borderId="0" xfId="9" applyFont="1" applyFill="1" applyAlignment="1">
      <alignment vertical="center"/>
    </xf>
    <xf numFmtId="0" fontId="15" fillId="13" borderId="0" xfId="0" applyFont="1" applyFill="1" applyBorder="1" applyAlignment="1" applyProtection="1">
      <alignment vertical="center" wrapText="1"/>
      <protection locked="0"/>
    </xf>
    <xf numFmtId="0" fontId="15" fillId="0" borderId="0" xfId="9" applyFont="1" applyAlignment="1">
      <alignment vertical="center"/>
    </xf>
    <xf numFmtId="0" fontId="37"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14" fontId="15" fillId="0" borderId="0" xfId="0" applyNumberFormat="1"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15" fillId="13" borderId="5" xfId="5" applyNumberFormat="1" applyFont="1" applyFill="1" applyBorder="1" applyAlignment="1" applyProtection="1">
      <alignment horizontal="center" vertical="center" wrapText="1"/>
      <protection locked="0"/>
    </xf>
    <xf numFmtId="14" fontId="24" fillId="0" borderId="0" xfId="0" applyNumberFormat="1" applyFont="1" applyBorder="1" applyAlignment="1" applyProtection="1">
      <alignment horizontal="center" vertical="center" wrapText="1"/>
      <protection locked="0"/>
    </xf>
    <xf numFmtId="0" fontId="43" fillId="0" borderId="0" xfId="9" applyFont="1" applyFill="1" applyAlignment="1">
      <alignment vertical="center"/>
    </xf>
    <xf numFmtId="0" fontId="43" fillId="0" borderId="0" xfId="9" applyFont="1" applyAlignment="1">
      <alignment vertical="center"/>
    </xf>
    <xf numFmtId="0" fontId="44" fillId="0" borderId="0" xfId="0" applyFont="1" applyAlignment="1" applyProtection="1">
      <alignment horizontal="center" vertical="center" wrapText="1"/>
      <protection locked="0"/>
    </xf>
    <xf numFmtId="0" fontId="45" fillId="0" borderId="0" xfId="9" applyFont="1" applyFill="1" applyAlignment="1">
      <alignment vertical="center"/>
    </xf>
    <xf numFmtId="0" fontId="45" fillId="0" borderId="0" xfId="9" applyFont="1" applyAlignment="1">
      <alignment vertical="center"/>
    </xf>
    <xf numFmtId="0" fontId="45" fillId="0" borderId="0" xfId="0" applyFont="1" applyAlignment="1" applyProtection="1">
      <alignment vertical="center" wrapText="1"/>
      <protection locked="0"/>
    </xf>
    <xf numFmtId="0" fontId="47" fillId="23" borderId="11" xfId="0" applyFont="1" applyFill="1" applyBorder="1" applyAlignment="1" applyProtection="1">
      <alignment horizontal="center" vertical="center" wrapText="1"/>
      <protection locked="0"/>
    </xf>
    <xf numFmtId="0" fontId="40" fillId="0" borderId="0" xfId="9" applyFont="1" applyFill="1" applyAlignment="1">
      <alignment vertical="center"/>
    </xf>
    <xf numFmtId="0" fontId="40" fillId="0" borderId="0" xfId="9" applyFont="1" applyAlignment="1">
      <alignment vertical="center"/>
    </xf>
    <xf numFmtId="0" fontId="47" fillId="0" borderId="0" xfId="0" applyFont="1" applyAlignment="1" applyProtection="1">
      <alignment horizontal="center" vertical="center" wrapText="1"/>
      <protection locked="0"/>
    </xf>
    <xf numFmtId="0" fontId="47" fillId="23" borderId="12" xfId="0" applyFont="1" applyFill="1" applyBorder="1" applyAlignment="1" applyProtection="1">
      <alignment horizontal="center" vertical="center" wrapText="1"/>
      <protection locked="0"/>
    </xf>
    <xf numFmtId="0" fontId="40" fillId="0" borderId="0" xfId="0" applyFont="1" applyAlignment="1" applyProtection="1">
      <alignment vertical="center" wrapText="1"/>
      <protection locked="0"/>
    </xf>
    <xf numFmtId="0" fontId="40" fillId="0" borderId="0" xfId="9" applyFont="1" applyFill="1" applyAlignment="1">
      <alignment horizontal="center" vertical="center"/>
    </xf>
    <xf numFmtId="0" fontId="40" fillId="0" borderId="0" xfId="9" applyFont="1" applyAlignment="1">
      <alignment horizontal="center" vertical="center"/>
    </xf>
    <xf numFmtId="0" fontId="40" fillId="0" borderId="0" xfId="0" applyFont="1" applyAlignment="1" applyProtection="1">
      <alignment horizontal="center" vertical="center" wrapText="1"/>
      <protection locked="0"/>
    </xf>
    <xf numFmtId="0" fontId="0" fillId="0" borderId="0" xfId="0" applyAlignment="1">
      <alignment vertical="center" wrapText="1"/>
    </xf>
    <xf numFmtId="0" fontId="47" fillId="23" borderId="11" xfId="0" applyFont="1" applyFill="1" applyBorder="1" applyAlignment="1" applyProtection="1">
      <alignment horizontal="center" vertical="center" wrapText="1"/>
      <protection locked="0"/>
    </xf>
    <xf numFmtId="0" fontId="47" fillId="23" borderId="12" xfId="0" applyFont="1" applyFill="1" applyBorder="1" applyAlignment="1" applyProtection="1">
      <alignment horizontal="center" vertical="center" wrapText="1"/>
      <protection locked="0"/>
    </xf>
    <xf numFmtId="0" fontId="47" fillId="23" borderId="5" xfId="0" applyFont="1" applyFill="1" applyBorder="1" applyAlignment="1" applyProtection="1">
      <alignment horizontal="center" vertical="center" wrapText="1"/>
      <protection locked="0"/>
    </xf>
    <xf numFmtId="0" fontId="42" fillId="25" borderId="1" xfId="4" applyFont="1" applyFill="1" applyAlignment="1" applyProtection="1">
      <alignment horizontal="center" vertical="center" wrapText="1"/>
      <protection locked="0"/>
    </xf>
    <xf numFmtId="0" fontId="47" fillId="23" borderId="2" xfId="0" applyFont="1" applyFill="1" applyBorder="1" applyAlignment="1" applyProtection="1">
      <alignment horizontal="center" vertical="center" wrapText="1"/>
      <protection locked="0"/>
    </xf>
    <xf numFmtId="0" fontId="47" fillId="23" borderId="3" xfId="0" applyFont="1" applyFill="1" applyBorder="1" applyAlignment="1" applyProtection="1">
      <alignment horizontal="center" vertical="center" wrapText="1"/>
      <protection locked="0"/>
    </xf>
    <xf numFmtId="0" fontId="47" fillId="23" borderId="6" xfId="0" applyFont="1" applyFill="1" applyBorder="1" applyAlignment="1" applyProtection="1">
      <alignment horizontal="center" vertical="center" wrapText="1"/>
      <protection locked="0"/>
    </xf>
    <xf numFmtId="0" fontId="47" fillId="23" borderId="7" xfId="0" applyFont="1" applyFill="1" applyBorder="1" applyAlignment="1" applyProtection="1">
      <alignment horizontal="center" vertical="center" wrapText="1"/>
      <protection locked="0"/>
    </xf>
    <xf numFmtId="0" fontId="47" fillId="23" borderId="16" xfId="0" applyFont="1" applyFill="1" applyBorder="1" applyAlignment="1" applyProtection="1">
      <alignment horizontal="center" vertical="center" wrapText="1"/>
      <protection locked="0"/>
    </xf>
    <xf numFmtId="0" fontId="42" fillId="27" borderId="9" xfId="3" applyFont="1" applyFill="1" applyBorder="1" applyAlignment="1" applyProtection="1">
      <alignment horizontal="center" vertical="center" wrapText="1"/>
      <protection locked="0"/>
    </xf>
    <xf numFmtId="0" fontId="42" fillId="27" borderId="10" xfId="3" applyFont="1" applyFill="1" applyBorder="1" applyAlignment="1" applyProtection="1">
      <alignment horizontal="center" vertical="center" wrapText="1"/>
      <protection locked="0"/>
    </xf>
    <xf numFmtId="0" fontId="42" fillId="27" borderId="10" xfId="7" applyFont="1" applyFill="1" applyBorder="1" applyAlignment="1" applyProtection="1">
      <alignment horizontal="center" vertical="center" wrapText="1"/>
      <protection locked="0"/>
    </xf>
    <xf numFmtId="0" fontId="42" fillId="25" borderId="10" xfId="7" applyFont="1" applyFill="1" applyBorder="1" applyAlignment="1" applyProtection="1">
      <alignment horizontal="center" vertical="center" wrapText="1"/>
      <protection locked="0"/>
    </xf>
    <xf numFmtId="0" fontId="42" fillId="24" borderId="10" xfId="6"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48" fillId="26" borderId="0" xfId="1" applyFont="1" applyFill="1" applyBorder="1" applyAlignment="1" applyProtection="1">
      <alignment horizontal="center" vertical="center" wrapText="1"/>
      <protection locked="0"/>
    </xf>
    <xf numFmtId="0" fontId="48" fillId="20" borderId="4" xfId="2" applyFont="1" applyFill="1" applyBorder="1" applyAlignment="1" applyProtection="1">
      <alignment horizontal="center" vertical="center" wrapText="1"/>
      <protection locked="0"/>
    </xf>
    <xf numFmtId="0" fontId="48" fillId="26" borderId="4" xfId="1" applyFont="1" applyFill="1" applyBorder="1" applyAlignment="1" applyProtection="1">
      <alignment horizontal="center" vertical="center" wrapText="1"/>
      <protection locked="0"/>
    </xf>
    <xf numFmtId="0" fontId="27" fillId="15" borderId="5" xfId="0" applyFont="1" applyFill="1" applyBorder="1" applyAlignment="1">
      <alignment horizontal="center" vertical="center"/>
    </xf>
    <xf numFmtId="0" fontId="28" fillId="16" borderId="5" xfId="0" applyFont="1" applyFill="1" applyBorder="1" applyAlignment="1">
      <alignment horizontal="center" vertical="center"/>
    </xf>
    <xf numFmtId="0" fontId="27" fillId="17" borderId="5" xfId="0" applyFont="1" applyFill="1" applyBorder="1" applyAlignment="1">
      <alignment horizontal="center" vertical="center"/>
    </xf>
    <xf numFmtId="0" fontId="28" fillId="20" borderId="5" xfId="0" applyFont="1" applyFill="1" applyBorder="1" applyAlignment="1">
      <alignment horizontal="center" vertical="center"/>
    </xf>
    <xf numFmtId="0" fontId="26" fillId="14" borderId="5" xfId="0" applyFont="1" applyFill="1" applyBorder="1" applyAlignment="1">
      <alignment horizontal="center" vertical="center"/>
    </xf>
    <xf numFmtId="0" fontId="26" fillId="14" borderId="9"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28" borderId="0" xfId="0" applyFill="1" applyAlignment="1">
      <alignment horizontal="center"/>
    </xf>
    <xf numFmtId="0" fontId="0" fillId="29" borderId="0" xfId="0" applyFill="1" applyAlignment="1">
      <alignment horizontal="center"/>
    </xf>
    <xf numFmtId="0" fontId="0" fillId="30" borderId="0" xfId="0" applyFill="1" applyAlignment="1">
      <alignment horizontal="center"/>
    </xf>
    <xf numFmtId="0" fontId="0" fillId="31" borderId="0" xfId="0" applyFill="1" applyAlignment="1">
      <alignment horizontal="center"/>
    </xf>
  </cellXfs>
  <cellStyles count="15">
    <cellStyle name="20% - Accent1" xfId="5" builtinId="30"/>
    <cellStyle name="40% - Accent2" xfId="6" builtinId="35"/>
    <cellStyle name="40% - Accent5" xfId="7" builtinId="47"/>
    <cellStyle name="60% - Accent6" xfId="8" builtinId="52"/>
    <cellStyle name="Bad" xfId="2" builtinId="27"/>
    <cellStyle name="Check Cell" xfId="4" builtinId="23"/>
    <cellStyle name="Good" xfId="1" builtinId="26"/>
    <cellStyle name="Hyperlink" xfId="10" builtinId="8"/>
    <cellStyle name="Moneda [0] 2" xfId="11" xr:uid="{00000000-0005-0000-0000-000008000000}"/>
    <cellStyle name="Neutral" xfId="3" builtinId="28"/>
    <cellStyle name="Normal" xfId="0" builtinId="0"/>
    <cellStyle name="Normal 2" xfId="9" xr:uid="{00000000-0005-0000-0000-00000B000000}"/>
    <cellStyle name="Normal 2 2" xfId="12" xr:uid="{00000000-0005-0000-0000-00000C000000}"/>
    <cellStyle name="Normal 3" xfId="13" xr:uid="{00000000-0005-0000-0000-00000D000000}"/>
    <cellStyle name="Normal 4" xfId="14" xr:uid="{00000000-0005-0000-0000-00000E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A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95249</xdr:colOff>
      <xdr:row>0</xdr:row>
      <xdr:rowOff>113242</xdr:rowOff>
    </xdr:from>
    <xdr:to>
      <xdr:col>1</xdr:col>
      <xdr:colOff>876300</xdr:colOff>
      <xdr:row>1</xdr:row>
      <xdr:rowOff>404283</xdr:rowOff>
    </xdr:to>
    <xdr:pic>
      <xdr:nvPicPr>
        <xdr:cNvPr id="2" name="Imagen 1" descr="\\Mpramirez\mis documentos\Mis imágenes\Logo Igac_color_vert.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565149" y="113242"/>
          <a:ext cx="781051" cy="811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ocuments/SJD/2020/DOCUMENTOS%20CONVENIO%20BM/C:/Users/agonzale/Downloads/F1500-01%2017%20V2%20Matriz%20de%20Inventario%20de%20Activos%20de%20Informacion%20GEODES&#205;A_0309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45"/>
  <sheetViews>
    <sheetView tabSelected="1" zoomScale="85" zoomScaleNormal="85" zoomScaleSheetLayoutView="27" zoomScalePageLayoutView="110" workbookViewId="0">
      <pane ySplit="7" topLeftCell="A8" activePane="bottomLeft" state="frozen"/>
      <selection activeCell="G1" sqref="G1"/>
      <selection pane="bottomLeft" activeCell="D8" sqref="D8"/>
    </sheetView>
  </sheetViews>
  <sheetFormatPr defaultColWidth="11.44140625" defaultRowHeight="15.6" x14ac:dyDescent="0.3"/>
  <cols>
    <col min="1" max="1" width="6.109375" style="43" bestFit="1" customWidth="1"/>
    <col min="2" max="2" width="17.6640625" style="2" customWidth="1"/>
    <col min="3" max="3" width="18.109375" style="50" customWidth="1"/>
    <col min="4" max="4" width="22.44140625" style="46" customWidth="1"/>
    <col min="5" max="5" width="35.88671875" style="48" customWidth="1"/>
    <col min="6" max="6" width="17.33203125" style="2" customWidth="1"/>
    <col min="7" max="7" width="9.33203125" style="65" customWidth="1"/>
    <col min="8" max="8" width="9.33203125" style="72" customWidth="1"/>
    <col min="9" max="9" width="12.88671875" style="72" customWidth="1"/>
    <col min="10" max="10" width="14.44140625" style="72" customWidth="1"/>
    <col min="11" max="11" width="12.6640625" style="72" customWidth="1"/>
    <col min="12" max="12" width="11.88671875" style="72" customWidth="1"/>
    <col min="13" max="13" width="17.109375" style="65" customWidth="1"/>
    <col min="14" max="14" width="19" style="73" customWidth="1"/>
    <col min="15" max="15" width="15.88671875" style="72" customWidth="1"/>
    <col min="16" max="16" width="5.6640625" style="72" customWidth="1"/>
    <col min="17" max="17" width="15.88671875" style="72" customWidth="1"/>
    <col min="18" max="18" width="6" style="72" customWidth="1"/>
    <col min="19" max="19" width="15.88671875" style="72" customWidth="1"/>
    <col min="20" max="20" width="5.6640625" style="72" customWidth="1"/>
    <col min="21" max="21" width="15.88671875" style="65" customWidth="1"/>
    <col min="22" max="26" width="14.6640625" style="8" customWidth="1"/>
    <col min="27" max="28" width="44.33203125" style="8" customWidth="1"/>
    <col min="29" max="29" width="44.33203125" style="65" customWidth="1"/>
    <col min="30" max="30" width="44.33203125" style="8" customWidth="1"/>
    <col min="31" max="31" width="13.44140625" style="9" customWidth="1"/>
    <col min="32" max="32" width="14" style="2" customWidth="1"/>
    <col min="33" max="34" width="13.33203125" style="2" customWidth="1"/>
    <col min="35" max="35" width="30.109375" style="2" customWidth="1"/>
    <col min="36" max="36" width="16.88671875" style="72" customWidth="1"/>
    <col min="37" max="37" width="23.88671875" style="73" customWidth="1"/>
    <col min="38" max="38" width="20.6640625" style="73" customWidth="1"/>
    <col min="39" max="46" width="11.44140625" style="74"/>
    <col min="47" max="290" width="11.44140625" style="58"/>
    <col min="291" max="16384" width="11.44140625" style="2"/>
  </cols>
  <sheetData>
    <row r="1" spans="1:290" ht="41.25" customHeight="1" x14ac:dyDescent="0.3">
      <c r="A1" s="141"/>
      <c r="B1" s="142"/>
      <c r="C1" s="145" t="s">
        <v>246</v>
      </c>
      <c r="D1" s="146"/>
      <c r="E1" s="146"/>
      <c r="F1" s="146"/>
      <c r="G1" s="146"/>
      <c r="H1" s="146"/>
      <c r="I1" s="146"/>
      <c r="J1" s="146"/>
      <c r="K1" s="146"/>
      <c r="L1" s="146"/>
      <c r="M1" s="146"/>
      <c r="N1" s="146"/>
      <c r="O1" s="145" t="s">
        <v>246</v>
      </c>
      <c r="P1" s="146"/>
      <c r="Q1" s="146"/>
      <c r="R1" s="146"/>
      <c r="S1" s="146"/>
      <c r="T1" s="146"/>
      <c r="U1" s="146"/>
      <c r="V1" s="146"/>
      <c r="W1" s="146"/>
      <c r="X1" s="146"/>
      <c r="Y1" s="146"/>
      <c r="Z1" s="146"/>
      <c r="AA1" s="149" t="s">
        <v>0</v>
      </c>
      <c r="AB1" s="150"/>
      <c r="AC1" s="150"/>
      <c r="AD1" s="150"/>
      <c r="AE1" s="150"/>
      <c r="AF1" s="150"/>
      <c r="AG1" s="150"/>
      <c r="AH1" s="150"/>
      <c r="AI1" s="150"/>
      <c r="AJ1" s="150"/>
      <c r="AK1" s="151"/>
      <c r="AL1" s="1" t="s">
        <v>1</v>
      </c>
    </row>
    <row r="2" spans="1:290" ht="41.25" customHeight="1" x14ac:dyDescent="0.3">
      <c r="A2" s="143"/>
      <c r="B2" s="144"/>
      <c r="C2" s="147"/>
      <c r="D2" s="148"/>
      <c r="E2" s="148"/>
      <c r="F2" s="148"/>
      <c r="G2" s="148"/>
      <c r="H2" s="148"/>
      <c r="I2" s="148"/>
      <c r="J2" s="148"/>
      <c r="K2" s="148"/>
      <c r="L2" s="148"/>
      <c r="M2" s="148"/>
      <c r="N2" s="148"/>
      <c r="O2" s="147"/>
      <c r="P2" s="148"/>
      <c r="Q2" s="148"/>
      <c r="R2" s="148"/>
      <c r="S2" s="148"/>
      <c r="T2" s="148"/>
      <c r="U2" s="148"/>
      <c r="V2" s="148"/>
      <c r="W2" s="148"/>
      <c r="X2" s="148"/>
      <c r="Y2" s="148"/>
      <c r="Z2" s="148"/>
      <c r="AA2" s="152"/>
      <c r="AB2" s="153"/>
      <c r="AC2" s="153"/>
      <c r="AD2" s="153"/>
      <c r="AE2" s="153"/>
      <c r="AF2" s="153"/>
      <c r="AG2" s="153"/>
      <c r="AH2" s="153"/>
      <c r="AI2" s="153"/>
      <c r="AJ2" s="153"/>
      <c r="AK2" s="154"/>
      <c r="AL2" s="69">
        <v>43754</v>
      </c>
    </row>
    <row r="3" spans="1:290" s="116" customFormat="1" ht="17.100000000000001" customHeight="1" x14ac:dyDescent="0.3">
      <c r="A3" s="155" t="s">
        <v>2</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6" t="s">
        <v>3</v>
      </c>
      <c r="AB3" s="156"/>
      <c r="AC3" s="156"/>
      <c r="AD3" s="156"/>
      <c r="AE3" s="156"/>
      <c r="AF3" s="156"/>
      <c r="AG3" s="157" t="s">
        <v>2</v>
      </c>
      <c r="AH3" s="157"/>
      <c r="AI3" s="157"/>
      <c r="AJ3" s="157"/>
      <c r="AK3" s="157"/>
      <c r="AL3" s="157"/>
      <c r="AM3" s="114"/>
      <c r="AN3" s="114"/>
      <c r="AO3" s="114"/>
      <c r="AP3" s="114"/>
      <c r="AQ3" s="114"/>
      <c r="AR3" s="114"/>
      <c r="AS3" s="114"/>
      <c r="AT3" s="114"/>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c r="EA3" s="115"/>
      <c r="EB3" s="115"/>
      <c r="EC3" s="115"/>
      <c r="ED3" s="115"/>
      <c r="EE3" s="115"/>
      <c r="EF3" s="115"/>
      <c r="EG3" s="115"/>
      <c r="EH3" s="115"/>
      <c r="EI3" s="115"/>
      <c r="EJ3" s="115"/>
      <c r="EK3" s="115"/>
      <c r="EL3" s="115"/>
      <c r="EM3" s="115"/>
      <c r="EN3" s="115"/>
      <c r="EO3" s="115"/>
      <c r="EP3" s="115"/>
      <c r="EQ3" s="115"/>
      <c r="ER3" s="115"/>
      <c r="ES3" s="115"/>
      <c r="ET3" s="115"/>
      <c r="EU3" s="115"/>
      <c r="EV3" s="115"/>
      <c r="EW3" s="115"/>
      <c r="EX3" s="115"/>
      <c r="EY3" s="115"/>
      <c r="EZ3" s="115"/>
      <c r="FA3" s="115"/>
      <c r="FB3" s="115"/>
      <c r="FC3" s="115"/>
      <c r="FD3" s="115"/>
      <c r="FE3" s="115"/>
      <c r="FF3" s="115"/>
      <c r="FG3" s="115"/>
      <c r="FH3" s="115"/>
      <c r="FI3" s="115"/>
      <c r="FJ3" s="115"/>
      <c r="FK3" s="115"/>
      <c r="FL3" s="115"/>
      <c r="FM3" s="115"/>
      <c r="FN3" s="115"/>
      <c r="FO3" s="115"/>
      <c r="FP3" s="115"/>
      <c r="FQ3" s="115"/>
      <c r="FR3" s="115"/>
      <c r="FS3" s="115"/>
      <c r="FT3" s="115"/>
      <c r="FU3" s="115"/>
      <c r="FV3" s="115"/>
      <c r="FW3" s="115"/>
      <c r="FX3" s="115"/>
      <c r="FY3" s="115"/>
      <c r="FZ3" s="115"/>
      <c r="GA3" s="115"/>
      <c r="GB3" s="115"/>
      <c r="GC3" s="115"/>
      <c r="GD3" s="115"/>
      <c r="GE3" s="115"/>
      <c r="GF3" s="115"/>
      <c r="GG3" s="115"/>
      <c r="GH3" s="115"/>
      <c r="GI3" s="115"/>
      <c r="GJ3" s="115"/>
      <c r="GK3" s="115"/>
      <c r="GL3" s="115"/>
      <c r="GM3" s="115"/>
      <c r="GN3" s="115"/>
      <c r="GO3" s="115"/>
      <c r="GP3" s="115"/>
      <c r="GQ3" s="115"/>
      <c r="GR3" s="115"/>
      <c r="GS3" s="115"/>
      <c r="GT3" s="115"/>
      <c r="GU3" s="115"/>
      <c r="GV3" s="115"/>
      <c r="GW3" s="115"/>
      <c r="GX3" s="115"/>
      <c r="GY3" s="115"/>
      <c r="GZ3" s="115"/>
      <c r="HA3" s="115"/>
      <c r="HB3" s="115"/>
      <c r="HC3" s="115"/>
      <c r="HD3" s="115"/>
      <c r="HE3" s="115"/>
      <c r="HF3" s="115"/>
      <c r="HG3" s="115"/>
      <c r="HH3" s="115"/>
      <c r="HI3" s="115"/>
      <c r="HJ3" s="115"/>
      <c r="HK3" s="115"/>
      <c r="HL3" s="115"/>
      <c r="HM3" s="115"/>
      <c r="HN3" s="115"/>
      <c r="HO3" s="115"/>
      <c r="HP3" s="115"/>
      <c r="HQ3" s="115"/>
      <c r="HR3" s="115"/>
      <c r="HS3" s="115"/>
      <c r="HT3" s="115"/>
      <c r="HU3" s="115"/>
      <c r="HV3" s="115"/>
      <c r="HW3" s="115"/>
      <c r="HX3" s="115"/>
      <c r="HY3" s="115"/>
      <c r="HZ3" s="115"/>
      <c r="IA3" s="115"/>
      <c r="IB3" s="115"/>
      <c r="IC3" s="115"/>
      <c r="ID3" s="115"/>
      <c r="IE3" s="115"/>
      <c r="IF3" s="115"/>
      <c r="IG3" s="115"/>
      <c r="IH3" s="115"/>
      <c r="II3" s="115"/>
      <c r="IJ3" s="115"/>
      <c r="IK3" s="115"/>
      <c r="IL3" s="115"/>
      <c r="IM3" s="115"/>
      <c r="IN3" s="115"/>
      <c r="IO3" s="115"/>
      <c r="IP3" s="115"/>
      <c r="IQ3" s="115"/>
      <c r="IR3" s="115"/>
      <c r="IS3" s="115"/>
      <c r="IT3" s="115"/>
      <c r="IU3" s="115"/>
      <c r="IV3" s="115"/>
      <c r="IW3" s="115"/>
      <c r="IX3" s="115"/>
      <c r="IY3" s="115"/>
      <c r="IZ3" s="115"/>
      <c r="JA3" s="115"/>
      <c r="JB3" s="115"/>
      <c r="JC3" s="115"/>
      <c r="JD3" s="115"/>
      <c r="JE3" s="115"/>
      <c r="JF3" s="115"/>
      <c r="JG3" s="115"/>
      <c r="JH3" s="115"/>
      <c r="JI3" s="115"/>
      <c r="JJ3" s="115"/>
      <c r="JK3" s="115"/>
      <c r="JL3" s="115"/>
      <c r="JM3" s="115"/>
      <c r="JN3" s="115"/>
      <c r="JO3" s="115"/>
      <c r="JP3" s="115"/>
      <c r="JQ3" s="115"/>
      <c r="JR3" s="115"/>
      <c r="JS3" s="115"/>
      <c r="JT3" s="115"/>
      <c r="JU3" s="115"/>
      <c r="JV3" s="115"/>
      <c r="JW3" s="115"/>
      <c r="JX3" s="115"/>
      <c r="JY3" s="115"/>
      <c r="JZ3" s="115"/>
      <c r="KA3" s="115"/>
      <c r="KB3" s="115"/>
      <c r="KC3" s="115"/>
      <c r="KD3" s="115"/>
    </row>
    <row r="4" spans="1:290" s="113" customFormat="1" ht="25.5" customHeight="1" x14ac:dyDescent="0.3">
      <c r="A4" s="136" t="s">
        <v>4</v>
      </c>
      <c r="B4" s="137"/>
      <c r="C4" s="137"/>
      <c r="D4" s="137"/>
      <c r="E4" s="137"/>
      <c r="F4" s="137"/>
      <c r="G4" s="137"/>
      <c r="H4" s="130" t="s">
        <v>5</v>
      </c>
      <c r="I4" s="130"/>
      <c r="J4" s="130"/>
      <c r="K4" s="130"/>
      <c r="L4" s="130"/>
      <c r="M4" s="130"/>
      <c r="N4" s="130"/>
      <c r="O4" s="138" t="s">
        <v>6</v>
      </c>
      <c r="P4" s="138"/>
      <c r="Q4" s="138"/>
      <c r="R4" s="138"/>
      <c r="S4" s="138"/>
      <c r="T4" s="138"/>
      <c r="U4" s="138"/>
      <c r="V4" s="139" t="s">
        <v>245</v>
      </c>
      <c r="W4" s="139"/>
      <c r="X4" s="139"/>
      <c r="Y4" s="139"/>
      <c r="Z4" s="139"/>
      <c r="AA4" s="140" t="s">
        <v>7</v>
      </c>
      <c r="AB4" s="140"/>
      <c r="AC4" s="140"/>
      <c r="AD4" s="140"/>
      <c r="AE4" s="140"/>
      <c r="AF4" s="140"/>
      <c r="AG4" s="130" t="s">
        <v>8</v>
      </c>
      <c r="AH4" s="130"/>
      <c r="AI4" s="130"/>
      <c r="AJ4" s="130"/>
      <c r="AK4" s="130"/>
      <c r="AL4" s="130"/>
      <c r="AM4" s="111"/>
      <c r="AN4" s="111"/>
      <c r="AO4" s="111"/>
      <c r="AP4" s="111"/>
      <c r="AQ4" s="111"/>
      <c r="AR4" s="111"/>
      <c r="AS4" s="111"/>
      <c r="AT4" s="111"/>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c r="IR4" s="112"/>
      <c r="IS4" s="112"/>
      <c r="IT4" s="112"/>
      <c r="IU4" s="112"/>
      <c r="IV4" s="112"/>
      <c r="IW4" s="112"/>
      <c r="IX4" s="112"/>
      <c r="IY4" s="112"/>
      <c r="IZ4" s="112"/>
      <c r="JA4" s="112"/>
      <c r="JB4" s="112"/>
      <c r="JC4" s="112"/>
      <c r="JD4" s="112"/>
      <c r="JE4" s="112"/>
      <c r="JF4" s="112"/>
      <c r="JG4" s="112"/>
      <c r="JH4" s="112"/>
      <c r="JI4" s="112"/>
      <c r="JJ4" s="112"/>
      <c r="JK4" s="112"/>
      <c r="JL4" s="112"/>
      <c r="JM4" s="112"/>
      <c r="JN4" s="112"/>
      <c r="JO4" s="112"/>
      <c r="JP4" s="112"/>
      <c r="JQ4" s="112"/>
      <c r="JR4" s="112"/>
      <c r="JS4" s="112"/>
      <c r="JT4" s="112"/>
      <c r="JU4" s="112"/>
      <c r="JV4" s="112"/>
      <c r="JW4" s="112"/>
      <c r="JX4" s="112"/>
      <c r="JY4" s="112"/>
      <c r="JZ4" s="112"/>
      <c r="KA4" s="112"/>
      <c r="KB4" s="112"/>
      <c r="KC4" s="112"/>
      <c r="KD4" s="112"/>
    </row>
    <row r="5" spans="1:290" s="120" customFormat="1" ht="12.75" customHeight="1" x14ac:dyDescent="0.3">
      <c r="A5" s="129" t="s">
        <v>9</v>
      </c>
      <c r="B5" s="129" t="s">
        <v>10</v>
      </c>
      <c r="C5" s="129" t="s">
        <v>11</v>
      </c>
      <c r="D5" s="129" t="s">
        <v>12</v>
      </c>
      <c r="E5" s="129" t="s">
        <v>13</v>
      </c>
      <c r="F5" s="129" t="s">
        <v>14</v>
      </c>
      <c r="G5" s="129" t="s">
        <v>15</v>
      </c>
      <c r="H5" s="129" t="s">
        <v>16</v>
      </c>
      <c r="I5" s="127" t="s">
        <v>17</v>
      </c>
      <c r="J5" s="131" t="s">
        <v>18</v>
      </c>
      <c r="K5" s="132"/>
      <c r="L5" s="127" t="s">
        <v>19</v>
      </c>
      <c r="M5" s="127" t="s">
        <v>20</v>
      </c>
      <c r="N5" s="127" t="s">
        <v>21</v>
      </c>
      <c r="O5" s="127" t="s">
        <v>22</v>
      </c>
      <c r="P5" s="117"/>
      <c r="Q5" s="127" t="s">
        <v>23</v>
      </c>
      <c r="R5" s="117"/>
      <c r="S5" s="127" t="s">
        <v>24</v>
      </c>
      <c r="T5" s="117"/>
      <c r="U5" s="127" t="s">
        <v>25</v>
      </c>
      <c r="V5" s="127" t="s">
        <v>26</v>
      </c>
      <c r="W5" s="127" t="s">
        <v>27</v>
      </c>
      <c r="X5" s="127" t="s">
        <v>28</v>
      </c>
      <c r="Y5" s="127" t="s">
        <v>29</v>
      </c>
      <c r="Z5" s="127" t="s">
        <v>30</v>
      </c>
      <c r="AA5" s="127" t="s">
        <v>227</v>
      </c>
      <c r="AB5" s="127" t="s">
        <v>228</v>
      </c>
      <c r="AC5" s="127" t="s">
        <v>247</v>
      </c>
      <c r="AD5" s="127" t="s">
        <v>31</v>
      </c>
      <c r="AE5" s="127" t="s">
        <v>32</v>
      </c>
      <c r="AF5" s="127" t="s">
        <v>33</v>
      </c>
      <c r="AG5" s="127" t="s">
        <v>34</v>
      </c>
      <c r="AH5" s="127" t="s">
        <v>35</v>
      </c>
      <c r="AI5" s="129" t="s">
        <v>36</v>
      </c>
      <c r="AJ5" s="127" t="s">
        <v>37</v>
      </c>
      <c r="AK5" s="129" t="s">
        <v>38</v>
      </c>
      <c r="AL5" s="129"/>
      <c r="AM5" s="118"/>
      <c r="AN5" s="118"/>
      <c r="AO5" s="118"/>
      <c r="AP5" s="118"/>
      <c r="AQ5" s="118"/>
      <c r="AR5" s="118"/>
      <c r="AS5" s="118"/>
      <c r="AT5" s="118"/>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c r="IR5" s="119"/>
      <c r="IS5" s="119"/>
      <c r="IT5" s="119"/>
      <c r="IU5" s="119"/>
      <c r="IV5" s="119"/>
      <c r="IW5" s="119"/>
      <c r="IX5" s="119"/>
      <c r="IY5" s="119"/>
      <c r="IZ5" s="119"/>
      <c r="JA5" s="119"/>
      <c r="JB5" s="119"/>
      <c r="JC5" s="119"/>
      <c r="JD5" s="119"/>
      <c r="JE5" s="119"/>
      <c r="JF5" s="119"/>
      <c r="JG5" s="119"/>
      <c r="JH5" s="119"/>
      <c r="JI5" s="119"/>
      <c r="JJ5" s="119"/>
      <c r="JK5" s="119"/>
      <c r="JL5" s="119"/>
      <c r="JM5" s="119"/>
      <c r="JN5" s="119"/>
      <c r="JO5" s="119"/>
      <c r="JP5" s="119"/>
      <c r="JQ5" s="119"/>
      <c r="JR5" s="119"/>
      <c r="JS5" s="119"/>
      <c r="JT5" s="119"/>
      <c r="JU5" s="119"/>
      <c r="JV5" s="119"/>
      <c r="JW5" s="119"/>
      <c r="JX5" s="119"/>
      <c r="JY5" s="119"/>
      <c r="JZ5" s="119"/>
      <c r="KA5" s="119"/>
      <c r="KB5" s="119"/>
      <c r="KC5" s="119"/>
      <c r="KD5" s="119"/>
    </row>
    <row r="6" spans="1:290" s="122" customFormat="1" ht="12.75" customHeight="1" x14ac:dyDescent="0.3">
      <c r="A6" s="129"/>
      <c r="B6" s="129"/>
      <c r="C6" s="129"/>
      <c r="D6" s="129"/>
      <c r="E6" s="129"/>
      <c r="F6" s="129"/>
      <c r="G6" s="129"/>
      <c r="H6" s="129"/>
      <c r="I6" s="128"/>
      <c r="J6" s="133"/>
      <c r="K6" s="134"/>
      <c r="L6" s="128"/>
      <c r="M6" s="128"/>
      <c r="N6" s="128"/>
      <c r="O6" s="128"/>
      <c r="P6" s="121"/>
      <c r="Q6" s="128"/>
      <c r="R6" s="121"/>
      <c r="S6" s="128"/>
      <c r="T6" s="121"/>
      <c r="U6" s="128"/>
      <c r="V6" s="128" t="s">
        <v>26</v>
      </c>
      <c r="W6" s="128" t="s">
        <v>27</v>
      </c>
      <c r="X6" s="128"/>
      <c r="Y6" s="128"/>
      <c r="Z6" s="128"/>
      <c r="AA6" s="128"/>
      <c r="AB6" s="128"/>
      <c r="AC6" s="128" t="s">
        <v>27</v>
      </c>
      <c r="AD6" s="128"/>
      <c r="AE6" s="128"/>
      <c r="AF6" s="128"/>
      <c r="AG6" s="128"/>
      <c r="AH6" s="128"/>
      <c r="AI6" s="129"/>
      <c r="AJ6" s="128"/>
      <c r="AK6" s="129"/>
      <c r="AL6" s="129"/>
      <c r="AM6" s="118"/>
      <c r="AN6" s="118"/>
      <c r="AO6" s="118"/>
      <c r="AP6" s="118"/>
      <c r="AQ6" s="118"/>
      <c r="AR6" s="118"/>
      <c r="AS6" s="118"/>
      <c r="AT6" s="118"/>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c r="IR6" s="119"/>
      <c r="IS6" s="119"/>
      <c r="IT6" s="119"/>
      <c r="IU6" s="119"/>
      <c r="IV6" s="119"/>
      <c r="IW6" s="119"/>
      <c r="IX6" s="119"/>
      <c r="IY6" s="119"/>
      <c r="IZ6" s="119"/>
      <c r="JA6" s="119"/>
      <c r="JB6" s="119"/>
      <c r="JC6" s="119"/>
      <c r="JD6" s="119"/>
      <c r="JE6" s="119"/>
      <c r="JF6" s="119"/>
      <c r="JG6" s="119"/>
      <c r="JH6" s="119"/>
      <c r="JI6" s="119"/>
      <c r="JJ6" s="119"/>
      <c r="JK6" s="119"/>
      <c r="JL6" s="119"/>
      <c r="JM6" s="119"/>
      <c r="JN6" s="119"/>
      <c r="JO6" s="119"/>
      <c r="JP6" s="119"/>
      <c r="JQ6" s="119"/>
      <c r="JR6" s="119"/>
      <c r="JS6" s="119"/>
      <c r="JT6" s="119"/>
      <c r="JU6" s="119"/>
      <c r="JV6" s="119"/>
      <c r="JW6" s="119"/>
      <c r="JX6" s="119"/>
      <c r="JY6" s="119"/>
      <c r="JZ6" s="119"/>
      <c r="KA6" s="119"/>
      <c r="KB6" s="119"/>
      <c r="KC6" s="119"/>
      <c r="KD6" s="119"/>
    </row>
    <row r="7" spans="1:290" s="125" customFormat="1" ht="24" x14ac:dyDescent="0.3">
      <c r="A7" s="127"/>
      <c r="B7" s="127"/>
      <c r="C7" s="127"/>
      <c r="D7" s="127"/>
      <c r="E7" s="127"/>
      <c r="F7" s="127"/>
      <c r="G7" s="127"/>
      <c r="H7" s="127"/>
      <c r="I7" s="128"/>
      <c r="J7" s="117" t="s">
        <v>39</v>
      </c>
      <c r="K7" s="117" t="s">
        <v>40</v>
      </c>
      <c r="L7" s="128"/>
      <c r="M7" s="128"/>
      <c r="N7" s="128"/>
      <c r="O7" s="128"/>
      <c r="P7" s="121" t="s">
        <v>41</v>
      </c>
      <c r="Q7" s="128"/>
      <c r="R7" s="121" t="s">
        <v>42</v>
      </c>
      <c r="S7" s="128"/>
      <c r="T7" s="121" t="s">
        <v>43</v>
      </c>
      <c r="U7" s="128"/>
      <c r="V7" s="128"/>
      <c r="W7" s="128"/>
      <c r="X7" s="128"/>
      <c r="Y7" s="128"/>
      <c r="Z7" s="128"/>
      <c r="AA7" s="128"/>
      <c r="AB7" s="135"/>
      <c r="AC7" s="128"/>
      <c r="AD7" s="128"/>
      <c r="AE7" s="128"/>
      <c r="AF7" s="128"/>
      <c r="AG7" s="128"/>
      <c r="AH7" s="128"/>
      <c r="AI7" s="117" t="s">
        <v>44</v>
      </c>
      <c r="AJ7" s="128"/>
      <c r="AK7" s="121" t="s">
        <v>45</v>
      </c>
      <c r="AL7" s="121" t="s">
        <v>46</v>
      </c>
      <c r="AM7" s="123"/>
      <c r="AN7" s="123"/>
      <c r="AO7" s="123"/>
      <c r="AP7" s="123"/>
      <c r="AQ7" s="123"/>
      <c r="AR7" s="123"/>
      <c r="AS7" s="123"/>
      <c r="AT7" s="123"/>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4"/>
      <c r="JW7" s="124"/>
      <c r="JX7" s="124"/>
      <c r="JY7" s="124"/>
      <c r="JZ7" s="124"/>
      <c r="KA7" s="124"/>
      <c r="KB7" s="124"/>
      <c r="KC7" s="124"/>
      <c r="KD7" s="124"/>
    </row>
    <row r="8" spans="1:290" s="3" customFormat="1" ht="144" x14ac:dyDescent="0.3">
      <c r="A8" s="41">
        <v>1</v>
      </c>
      <c r="B8" s="75" t="s">
        <v>263</v>
      </c>
      <c r="C8" s="75" t="s">
        <v>248</v>
      </c>
      <c r="D8" s="76" t="s">
        <v>215</v>
      </c>
      <c r="E8" s="76" t="s">
        <v>100</v>
      </c>
      <c r="F8" s="77" t="s">
        <v>47</v>
      </c>
      <c r="G8" s="78" t="s">
        <v>48</v>
      </c>
      <c r="H8" s="78" t="s">
        <v>49</v>
      </c>
      <c r="I8" s="78" t="s">
        <v>59</v>
      </c>
      <c r="J8" s="78" t="s">
        <v>101</v>
      </c>
      <c r="K8" s="78" t="s">
        <v>48</v>
      </c>
      <c r="L8" s="78" t="s">
        <v>102</v>
      </c>
      <c r="M8" s="78" t="s">
        <v>51</v>
      </c>
      <c r="N8" s="80" t="s">
        <v>103</v>
      </c>
      <c r="O8" s="78" t="s">
        <v>62</v>
      </c>
      <c r="P8" s="109">
        <f t="shared" ref="P8:P14" si="0">IF(O8="No Clasificada",5,IF(O8="Información Pública / Pública =Bajo",1,IF(O8="Clasificada / Uso Interno = Medio",3,IF(O8="Pública Reservada / Confidencial =Alta",5,))))</f>
        <v>5</v>
      </c>
      <c r="Q8" s="78" t="s">
        <v>58</v>
      </c>
      <c r="R8" s="109">
        <f t="shared" ref="R8:R14" si="1">IF(Q8="No Clasificada",5,IF(Q8="Bajo",1,IF(Q8="Medio",3,IF(Q8="Alto",5,))))</f>
        <v>5</v>
      </c>
      <c r="S8" s="78" t="s">
        <v>58</v>
      </c>
      <c r="T8" s="109">
        <f t="shared" ref="T8:T19" si="2">IF(S8="No Clasificada",5,IF(S8="Bajo",1,IF(S8="Medio",3,IF(S8="Alto",5,))))</f>
        <v>5</v>
      </c>
      <c r="U8" s="109" t="str">
        <f t="shared" ref="U8:U19" si="3">IF(OR(P8=0,R8=0,T8=0),"FALTAN DATOS",IF(AND(P8=1,R8=1,T8=1),"BAJO",(IF(OR(AND(P8=5,R8=5),AND(R8=5,T8=5),AND(P8=5,T8=5),AND(P8=5,R8=5,T8=5)),"ALTA","MEDIA"))))</f>
        <v>ALTA</v>
      </c>
      <c r="V8" s="78" t="s">
        <v>55</v>
      </c>
      <c r="W8" s="79" t="s">
        <v>55</v>
      </c>
      <c r="X8" s="78" t="s">
        <v>54</v>
      </c>
      <c r="Y8" s="79" t="s">
        <v>55</v>
      </c>
      <c r="Z8" s="78" t="s">
        <v>54</v>
      </c>
      <c r="AA8" s="78" t="s">
        <v>244</v>
      </c>
      <c r="AB8" s="68" t="s">
        <v>239</v>
      </c>
      <c r="AC8" s="78" t="s">
        <v>232</v>
      </c>
      <c r="AD8" s="67" t="s">
        <v>230</v>
      </c>
      <c r="AE8" s="66">
        <v>43839</v>
      </c>
      <c r="AF8" s="67" t="s">
        <v>229</v>
      </c>
      <c r="AG8" s="51"/>
      <c r="AH8" s="51"/>
      <c r="AI8" s="77" t="s">
        <v>132</v>
      </c>
      <c r="AJ8" s="78" t="s">
        <v>54</v>
      </c>
      <c r="AK8" s="80">
        <v>43677</v>
      </c>
      <c r="AL8" s="80" t="s">
        <v>48</v>
      </c>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8"/>
      <c r="JW8" s="98"/>
      <c r="JX8" s="98"/>
      <c r="JY8" s="98"/>
      <c r="JZ8" s="98"/>
      <c r="KA8" s="98"/>
      <c r="KB8" s="98"/>
      <c r="KC8" s="98"/>
      <c r="KD8" s="98"/>
    </row>
    <row r="9" spans="1:290" s="4" customFormat="1" ht="57.6" x14ac:dyDescent="0.3">
      <c r="A9" s="44">
        <v>2</v>
      </c>
      <c r="B9" s="75" t="s">
        <v>263</v>
      </c>
      <c r="C9" s="75" t="s">
        <v>248</v>
      </c>
      <c r="D9" s="76" t="s">
        <v>216</v>
      </c>
      <c r="E9" s="76" t="s">
        <v>104</v>
      </c>
      <c r="F9" s="77" t="s">
        <v>47</v>
      </c>
      <c r="G9" s="78" t="s">
        <v>48</v>
      </c>
      <c r="H9" s="78" t="s">
        <v>49</v>
      </c>
      <c r="I9" s="78" t="s">
        <v>59</v>
      </c>
      <c r="J9" s="78" t="s">
        <v>105</v>
      </c>
      <c r="K9" s="78" t="s">
        <v>48</v>
      </c>
      <c r="L9" s="78" t="s">
        <v>102</v>
      </c>
      <c r="M9" s="78" t="s">
        <v>51</v>
      </c>
      <c r="N9" s="80" t="s">
        <v>103</v>
      </c>
      <c r="O9" s="78" t="s">
        <v>57</v>
      </c>
      <c r="P9" s="109">
        <f t="shared" si="0"/>
        <v>1</v>
      </c>
      <c r="Q9" s="79" t="s">
        <v>53</v>
      </c>
      <c r="R9" s="109">
        <f t="shared" si="1"/>
        <v>3</v>
      </c>
      <c r="S9" s="78" t="s">
        <v>53</v>
      </c>
      <c r="T9" s="109">
        <f t="shared" si="2"/>
        <v>3</v>
      </c>
      <c r="U9" s="109" t="str">
        <f t="shared" si="3"/>
        <v>MEDIA</v>
      </c>
      <c r="V9" s="78" t="s">
        <v>55</v>
      </c>
      <c r="W9" s="78" t="s">
        <v>54</v>
      </c>
      <c r="X9" s="78" t="s">
        <v>54</v>
      </c>
      <c r="Y9" s="78" t="s">
        <v>54</v>
      </c>
      <c r="Z9" s="78" t="s">
        <v>54</v>
      </c>
      <c r="AA9" s="99" t="s">
        <v>48</v>
      </c>
      <c r="AB9" s="99" t="s">
        <v>48</v>
      </c>
      <c r="AC9" s="99" t="s">
        <v>48</v>
      </c>
      <c r="AD9" s="99" t="s">
        <v>48</v>
      </c>
      <c r="AE9" s="57">
        <v>43839</v>
      </c>
      <c r="AF9" s="99" t="s">
        <v>48</v>
      </c>
      <c r="AG9" s="51"/>
      <c r="AH9" s="51"/>
      <c r="AI9" s="77" t="s">
        <v>133</v>
      </c>
      <c r="AJ9" s="78" t="s">
        <v>54</v>
      </c>
      <c r="AK9" s="82">
        <v>43692</v>
      </c>
      <c r="AL9" s="80" t="s">
        <v>48</v>
      </c>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c r="JR9" s="60"/>
      <c r="JS9" s="60"/>
      <c r="JT9" s="60"/>
      <c r="JU9" s="60"/>
      <c r="JV9" s="60"/>
      <c r="JW9" s="60"/>
      <c r="JX9" s="60"/>
      <c r="JY9" s="60"/>
      <c r="JZ9" s="60"/>
      <c r="KA9" s="60"/>
      <c r="KB9" s="60"/>
      <c r="KC9" s="60"/>
      <c r="KD9" s="60"/>
    </row>
    <row r="10" spans="1:290" s="4" customFormat="1" ht="172.8" x14ac:dyDescent="0.3">
      <c r="A10" s="41">
        <v>3</v>
      </c>
      <c r="B10" s="75" t="s">
        <v>263</v>
      </c>
      <c r="C10" s="75" t="s">
        <v>248</v>
      </c>
      <c r="D10" s="76" t="s">
        <v>106</v>
      </c>
      <c r="E10" s="76" t="s">
        <v>242</v>
      </c>
      <c r="F10" s="77" t="s">
        <v>47</v>
      </c>
      <c r="G10" s="78" t="s">
        <v>48</v>
      </c>
      <c r="H10" s="78" t="s">
        <v>49</v>
      </c>
      <c r="I10" s="78" t="s">
        <v>59</v>
      </c>
      <c r="J10" s="78" t="s">
        <v>107</v>
      </c>
      <c r="K10" s="78" t="s">
        <v>48</v>
      </c>
      <c r="L10" s="78" t="s">
        <v>102</v>
      </c>
      <c r="M10" s="78" t="s">
        <v>51</v>
      </c>
      <c r="N10" s="80" t="s">
        <v>103</v>
      </c>
      <c r="O10" s="89" t="s">
        <v>62</v>
      </c>
      <c r="P10" s="109">
        <f t="shared" si="0"/>
        <v>5</v>
      </c>
      <c r="Q10" s="79" t="s">
        <v>58</v>
      </c>
      <c r="R10" s="109">
        <f t="shared" si="1"/>
        <v>5</v>
      </c>
      <c r="S10" s="78" t="s">
        <v>58</v>
      </c>
      <c r="T10" s="109">
        <f t="shared" si="2"/>
        <v>5</v>
      </c>
      <c r="U10" s="109" t="str">
        <f t="shared" si="3"/>
        <v>ALTA</v>
      </c>
      <c r="V10" s="79" t="s">
        <v>55</v>
      </c>
      <c r="W10" s="79" t="s">
        <v>55</v>
      </c>
      <c r="X10" s="79" t="s">
        <v>55</v>
      </c>
      <c r="Y10" s="79" t="s">
        <v>55</v>
      </c>
      <c r="Z10" s="79" t="s">
        <v>131</v>
      </c>
      <c r="AA10" s="78" t="s">
        <v>244</v>
      </c>
      <c r="AB10" s="68" t="s">
        <v>243</v>
      </c>
      <c r="AC10" s="78" t="s">
        <v>233</v>
      </c>
      <c r="AD10" s="67" t="s">
        <v>238</v>
      </c>
      <c r="AE10" s="66">
        <v>43839</v>
      </c>
      <c r="AF10" s="100" t="s">
        <v>229</v>
      </c>
      <c r="AG10" s="51"/>
      <c r="AH10" s="51"/>
      <c r="AI10" s="77" t="s">
        <v>134</v>
      </c>
      <c r="AJ10" s="78" t="s">
        <v>54</v>
      </c>
      <c r="AK10" s="82">
        <v>43692</v>
      </c>
      <c r="AL10" s="80" t="s">
        <v>48</v>
      </c>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row>
    <row r="11" spans="1:290" s="4" customFormat="1" ht="129.6" x14ac:dyDescent="0.3">
      <c r="A11" s="41">
        <v>4</v>
      </c>
      <c r="B11" s="75" t="s">
        <v>263</v>
      </c>
      <c r="C11" s="75" t="s">
        <v>248</v>
      </c>
      <c r="D11" s="76" t="s">
        <v>108</v>
      </c>
      <c r="E11" s="84" t="s">
        <v>109</v>
      </c>
      <c r="F11" s="81" t="s">
        <v>47</v>
      </c>
      <c r="G11" s="78" t="s">
        <v>48</v>
      </c>
      <c r="H11" s="78" t="s">
        <v>49</v>
      </c>
      <c r="I11" s="78" t="s">
        <v>50</v>
      </c>
      <c r="J11" s="79" t="s">
        <v>110</v>
      </c>
      <c r="K11" s="79" t="s">
        <v>111</v>
      </c>
      <c r="L11" s="79" t="s">
        <v>112</v>
      </c>
      <c r="M11" s="78" t="s">
        <v>51</v>
      </c>
      <c r="N11" s="78" t="s">
        <v>113</v>
      </c>
      <c r="O11" s="78" t="s">
        <v>52</v>
      </c>
      <c r="P11" s="109">
        <f t="shared" si="0"/>
        <v>3</v>
      </c>
      <c r="Q11" s="78" t="s">
        <v>58</v>
      </c>
      <c r="R11" s="109">
        <f t="shared" si="1"/>
        <v>5</v>
      </c>
      <c r="S11" s="78" t="s">
        <v>58</v>
      </c>
      <c r="T11" s="109">
        <f t="shared" si="2"/>
        <v>5</v>
      </c>
      <c r="U11" s="109" t="str">
        <f t="shared" si="3"/>
        <v>ALTA</v>
      </c>
      <c r="V11" s="79" t="s">
        <v>55</v>
      </c>
      <c r="W11" s="78" t="s">
        <v>55</v>
      </c>
      <c r="X11" s="79" t="s">
        <v>55</v>
      </c>
      <c r="Y11" s="78" t="s">
        <v>55</v>
      </c>
      <c r="Z11" s="78" t="s">
        <v>54</v>
      </c>
      <c r="AA11" s="78" t="s">
        <v>244</v>
      </c>
      <c r="AB11" s="68" t="s">
        <v>231</v>
      </c>
      <c r="AC11" s="78" t="s">
        <v>234</v>
      </c>
      <c r="AD11" s="67" t="s">
        <v>237</v>
      </c>
      <c r="AE11" s="66">
        <v>43839</v>
      </c>
      <c r="AF11" s="67" t="s">
        <v>229</v>
      </c>
      <c r="AG11" s="51"/>
      <c r="AH11" s="51"/>
      <c r="AI11" s="81" t="s">
        <v>300</v>
      </c>
      <c r="AJ11" s="79" t="s">
        <v>55</v>
      </c>
      <c r="AK11" s="82">
        <v>43692</v>
      </c>
      <c r="AL11" s="80" t="s">
        <v>48</v>
      </c>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row>
    <row r="12" spans="1:290" s="101" customFormat="1" ht="172.8" x14ac:dyDescent="0.3">
      <c r="A12" s="41">
        <v>5</v>
      </c>
      <c r="B12" s="75" t="s">
        <v>263</v>
      </c>
      <c r="C12" s="75" t="s">
        <v>248</v>
      </c>
      <c r="D12" s="76" t="s">
        <v>217</v>
      </c>
      <c r="E12" s="85" t="s">
        <v>225</v>
      </c>
      <c r="F12" s="77" t="s">
        <v>47</v>
      </c>
      <c r="G12" s="78" t="s">
        <v>48</v>
      </c>
      <c r="H12" s="78" t="s">
        <v>49</v>
      </c>
      <c r="I12" s="78" t="s">
        <v>50</v>
      </c>
      <c r="J12" s="78" t="s">
        <v>107</v>
      </c>
      <c r="K12" s="78" t="s">
        <v>114</v>
      </c>
      <c r="L12" s="78" t="s">
        <v>115</v>
      </c>
      <c r="M12" s="78" t="s">
        <v>51</v>
      </c>
      <c r="N12" s="78" t="s">
        <v>116</v>
      </c>
      <c r="O12" s="78" t="s">
        <v>57</v>
      </c>
      <c r="P12" s="109">
        <f t="shared" si="0"/>
        <v>1</v>
      </c>
      <c r="Q12" s="78" t="s">
        <v>58</v>
      </c>
      <c r="R12" s="109">
        <f t="shared" si="1"/>
        <v>5</v>
      </c>
      <c r="S12" s="78" t="s">
        <v>53</v>
      </c>
      <c r="T12" s="109">
        <f t="shared" si="2"/>
        <v>3</v>
      </c>
      <c r="U12" s="109" t="str">
        <f t="shared" si="3"/>
        <v>MEDIA</v>
      </c>
      <c r="V12" s="78" t="s">
        <v>54</v>
      </c>
      <c r="W12" s="78" t="s">
        <v>54</v>
      </c>
      <c r="X12" s="78" t="s">
        <v>54</v>
      </c>
      <c r="Y12" s="78" t="s">
        <v>54</v>
      </c>
      <c r="Z12" s="78" t="s">
        <v>54</v>
      </c>
      <c r="AA12" s="99" t="s">
        <v>48</v>
      </c>
      <c r="AB12" s="99" t="s">
        <v>48</v>
      </c>
      <c r="AC12" s="99" t="s">
        <v>48</v>
      </c>
      <c r="AD12" s="99" t="s">
        <v>48</v>
      </c>
      <c r="AE12" s="57">
        <v>43839</v>
      </c>
      <c r="AF12" s="99" t="s">
        <v>48</v>
      </c>
      <c r="AG12" s="51"/>
      <c r="AH12" s="51"/>
      <c r="AI12" s="77" t="s">
        <v>301</v>
      </c>
      <c r="AJ12" s="78" t="s">
        <v>54</v>
      </c>
      <c r="AK12" s="82">
        <v>43692</v>
      </c>
      <c r="AL12" s="80" t="s">
        <v>48</v>
      </c>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8"/>
      <c r="JW12" s="98"/>
      <c r="JX12" s="98"/>
      <c r="JY12" s="98"/>
      <c r="JZ12" s="98"/>
      <c r="KA12" s="98"/>
      <c r="KB12" s="98"/>
      <c r="KC12" s="98"/>
      <c r="KD12" s="98"/>
    </row>
    <row r="13" spans="1:290" s="103" customFormat="1" ht="66.599999999999994" customHeight="1" x14ac:dyDescent="0.3">
      <c r="A13" s="44">
        <v>6</v>
      </c>
      <c r="B13" s="75" t="s">
        <v>263</v>
      </c>
      <c r="C13" s="75" t="s">
        <v>248</v>
      </c>
      <c r="D13" s="76" t="s">
        <v>219</v>
      </c>
      <c r="E13" s="85" t="s">
        <v>136</v>
      </c>
      <c r="F13" s="77" t="s">
        <v>47</v>
      </c>
      <c r="G13" s="78" t="s">
        <v>48</v>
      </c>
      <c r="H13" s="78" t="s">
        <v>49</v>
      </c>
      <c r="I13" s="78" t="s">
        <v>50</v>
      </c>
      <c r="J13" s="78" t="s">
        <v>107</v>
      </c>
      <c r="K13" s="78" t="s">
        <v>137</v>
      </c>
      <c r="L13" s="78" t="s">
        <v>117</v>
      </c>
      <c r="M13" s="78" t="s">
        <v>60</v>
      </c>
      <c r="N13" s="78" t="s">
        <v>116</v>
      </c>
      <c r="O13" s="78" t="s">
        <v>57</v>
      </c>
      <c r="P13" s="109">
        <f t="shared" si="0"/>
        <v>1</v>
      </c>
      <c r="Q13" s="78" t="s">
        <v>53</v>
      </c>
      <c r="R13" s="109">
        <f t="shared" si="1"/>
        <v>3</v>
      </c>
      <c r="S13" s="78" t="s">
        <v>58</v>
      </c>
      <c r="T13" s="109">
        <f t="shared" si="2"/>
        <v>5</v>
      </c>
      <c r="U13" s="109" t="str">
        <f t="shared" si="3"/>
        <v>MEDIA</v>
      </c>
      <c r="V13" s="78" t="s">
        <v>55</v>
      </c>
      <c r="W13" s="78" t="s">
        <v>54</v>
      </c>
      <c r="X13" s="78" t="s">
        <v>54</v>
      </c>
      <c r="Y13" s="78" t="s">
        <v>54</v>
      </c>
      <c r="Z13" s="78" t="s">
        <v>54</v>
      </c>
      <c r="AA13" s="99" t="s">
        <v>48</v>
      </c>
      <c r="AB13" s="99" t="s">
        <v>48</v>
      </c>
      <c r="AC13" s="99" t="s">
        <v>48</v>
      </c>
      <c r="AD13" s="99" t="s">
        <v>48</v>
      </c>
      <c r="AE13" s="57">
        <v>43839</v>
      </c>
      <c r="AF13" s="99" t="s">
        <v>48</v>
      </c>
      <c r="AG13" s="51"/>
      <c r="AH13" s="51"/>
      <c r="AI13" s="86" t="s">
        <v>302</v>
      </c>
      <c r="AJ13" s="87" t="s">
        <v>54</v>
      </c>
      <c r="AK13" s="88" t="s">
        <v>214</v>
      </c>
      <c r="AL13" s="80" t="s">
        <v>48</v>
      </c>
      <c r="AM13" s="98"/>
      <c r="AN13" s="98"/>
      <c r="AO13" s="98"/>
      <c r="AP13" s="98"/>
      <c r="AQ13" s="98"/>
      <c r="AR13" s="98"/>
      <c r="AS13" s="98"/>
      <c r="AT13" s="98"/>
      <c r="AU13" s="98"/>
      <c r="AV13" s="98"/>
      <c r="AW13" s="98"/>
      <c r="AX13" s="98"/>
      <c r="AY13" s="98"/>
      <c r="AZ13" s="98"/>
      <c r="BA13" s="98"/>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c r="IR13" s="102"/>
      <c r="IS13" s="102"/>
      <c r="IT13" s="102"/>
      <c r="IU13" s="102"/>
      <c r="IV13" s="102"/>
      <c r="IW13" s="102"/>
      <c r="IX13" s="102"/>
      <c r="IY13" s="102"/>
      <c r="IZ13" s="102"/>
      <c r="JA13" s="102"/>
      <c r="JB13" s="102"/>
      <c r="JC13" s="102"/>
      <c r="JD13" s="102"/>
      <c r="JE13" s="102"/>
      <c r="JF13" s="102"/>
      <c r="JG13" s="102"/>
      <c r="JH13" s="102"/>
      <c r="JI13" s="102"/>
      <c r="JJ13" s="102"/>
      <c r="JK13" s="102"/>
      <c r="JL13" s="102"/>
      <c r="JM13" s="102"/>
      <c r="JN13" s="102"/>
      <c r="JO13" s="102"/>
      <c r="JP13" s="102"/>
      <c r="JQ13" s="102"/>
      <c r="JR13" s="102"/>
      <c r="JS13" s="102"/>
      <c r="JT13" s="102"/>
      <c r="JU13" s="102"/>
      <c r="JV13" s="102"/>
      <c r="JW13" s="102"/>
      <c r="JX13" s="102"/>
      <c r="JY13" s="102"/>
      <c r="JZ13" s="102"/>
      <c r="KA13" s="102"/>
      <c r="KB13" s="102"/>
      <c r="KC13" s="102"/>
      <c r="KD13" s="102"/>
    </row>
    <row r="14" spans="1:290" s="103" customFormat="1" ht="172.8" x14ac:dyDescent="0.3">
      <c r="A14" s="41">
        <v>7</v>
      </c>
      <c r="B14" s="75" t="s">
        <v>263</v>
      </c>
      <c r="C14" s="75" t="s">
        <v>248</v>
      </c>
      <c r="D14" s="76" t="s">
        <v>218</v>
      </c>
      <c r="E14" s="85" t="s">
        <v>226</v>
      </c>
      <c r="F14" s="77" t="s">
        <v>47</v>
      </c>
      <c r="G14" s="78" t="s">
        <v>48</v>
      </c>
      <c r="H14" s="78" t="s">
        <v>49</v>
      </c>
      <c r="I14" s="78" t="s">
        <v>56</v>
      </c>
      <c r="J14" s="78" t="s">
        <v>48</v>
      </c>
      <c r="K14" s="78" t="s">
        <v>224</v>
      </c>
      <c r="L14" s="78" t="s">
        <v>138</v>
      </c>
      <c r="M14" s="78" t="s">
        <v>51</v>
      </c>
      <c r="N14" s="78" t="s">
        <v>113</v>
      </c>
      <c r="O14" s="78" t="s">
        <v>62</v>
      </c>
      <c r="P14" s="109">
        <f t="shared" si="0"/>
        <v>5</v>
      </c>
      <c r="Q14" s="78" t="s">
        <v>58</v>
      </c>
      <c r="R14" s="109">
        <f t="shared" si="1"/>
        <v>5</v>
      </c>
      <c r="S14" s="78" t="s">
        <v>58</v>
      </c>
      <c r="T14" s="109">
        <f t="shared" si="2"/>
        <v>5</v>
      </c>
      <c r="U14" s="109" t="str">
        <f t="shared" si="3"/>
        <v>ALTA</v>
      </c>
      <c r="V14" s="89" t="s">
        <v>55</v>
      </c>
      <c r="W14" s="89" t="s">
        <v>55</v>
      </c>
      <c r="X14" s="89" t="s">
        <v>55</v>
      </c>
      <c r="Y14" s="89" t="s">
        <v>55</v>
      </c>
      <c r="Z14" s="78" t="s">
        <v>54</v>
      </c>
      <c r="AA14" s="78" t="s">
        <v>244</v>
      </c>
      <c r="AB14" s="68" t="s">
        <v>231</v>
      </c>
      <c r="AC14" s="78" t="s">
        <v>235</v>
      </c>
      <c r="AD14" s="67" t="s">
        <v>238</v>
      </c>
      <c r="AE14" s="66">
        <v>43839</v>
      </c>
      <c r="AF14" s="100" t="s">
        <v>236</v>
      </c>
      <c r="AG14" s="51"/>
      <c r="AH14" s="51"/>
      <c r="AI14" s="86" t="s">
        <v>302</v>
      </c>
      <c r="AJ14" s="78" t="s">
        <v>55</v>
      </c>
      <c r="AK14" s="82">
        <v>44028</v>
      </c>
      <c r="AL14" s="80" t="s">
        <v>48</v>
      </c>
      <c r="AM14" s="98"/>
      <c r="AN14" s="98"/>
      <c r="AO14" s="98"/>
      <c r="AP14" s="98"/>
      <c r="AQ14" s="98"/>
      <c r="AR14" s="98"/>
      <c r="AS14" s="98"/>
      <c r="AT14" s="98"/>
      <c r="AU14" s="98"/>
      <c r="AV14" s="98"/>
      <c r="AW14" s="98"/>
      <c r="AX14" s="98"/>
      <c r="AY14" s="98"/>
      <c r="AZ14" s="98"/>
      <c r="BA14" s="98"/>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c r="IW14" s="102"/>
      <c r="IX14" s="102"/>
      <c r="IY14" s="102"/>
      <c r="IZ14" s="102"/>
      <c r="JA14" s="102"/>
      <c r="JB14" s="102"/>
      <c r="JC14" s="102"/>
      <c r="JD14" s="102"/>
      <c r="JE14" s="102"/>
      <c r="JF14" s="102"/>
      <c r="JG14" s="102"/>
      <c r="JH14" s="102"/>
      <c r="JI14" s="102"/>
      <c r="JJ14" s="102"/>
      <c r="JK14" s="102"/>
      <c r="JL14" s="102"/>
      <c r="JM14" s="102"/>
      <c r="JN14" s="102"/>
      <c r="JO14" s="102"/>
      <c r="JP14" s="102"/>
      <c r="JQ14" s="102"/>
      <c r="JR14" s="102"/>
      <c r="JS14" s="102"/>
      <c r="JT14" s="102"/>
      <c r="JU14" s="102"/>
      <c r="JV14" s="102"/>
      <c r="JW14" s="102"/>
      <c r="JX14" s="102"/>
      <c r="JY14" s="102"/>
      <c r="JZ14" s="102"/>
      <c r="KA14" s="102"/>
      <c r="KB14" s="102"/>
      <c r="KC14" s="102"/>
      <c r="KD14" s="102"/>
    </row>
    <row r="15" spans="1:290" s="101" customFormat="1" ht="86.4" x14ac:dyDescent="0.3">
      <c r="A15" s="44">
        <v>8</v>
      </c>
      <c r="B15" s="75" t="s">
        <v>263</v>
      </c>
      <c r="C15" s="75" t="s">
        <v>248</v>
      </c>
      <c r="D15" s="76" t="s">
        <v>220</v>
      </c>
      <c r="E15" s="90" t="s">
        <v>118</v>
      </c>
      <c r="F15" s="83" t="s">
        <v>47</v>
      </c>
      <c r="G15" s="89" t="s">
        <v>48</v>
      </c>
      <c r="H15" s="89" t="s">
        <v>49</v>
      </c>
      <c r="I15" s="89" t="s">
        <v>50</v>
      </c>
      <c r="J15" s="89" t="s">
        <v>107</v>
      </c>
      <c r="K15" s="89" t="s">
        <v>119</v>
      </c>
      <c r="L15" s="89" t="s">
        <v>120</v>
      </c>
      <c r="M15" s="89" t="s">
        <v>51</v>
      </c>
      <c r="N15" s="89" t="s">
        <v>116</v>
      </c>
      <c r="O15" s="89" t="s">
        <v>57</v>
      </c>
      <c r="P15" s="109">
        <f t="shared" ref="P15:P19" si="4">IF(O15="No Clasificada",5,IF(O15="Información Pública / Pública =Bajo",1,IF(O15="Clasificada / Uso Interno = Medio",3,IF(O15="Pública Reservada / Confidencial =Alta",5,))))</f>
        <v>1</v>
      </c>
      <c r="Q15" s="78" t="s">
        <v>65</v>
      </c>
      <c r="R15" s="109">
        <f t="shared" ref="R15:R19" si="5">IF(Q15="No Clasificada",5,IF(Q15="Bajo",1,IF(Q15="Medio",3,IF(Q15="Alto",5,))))</f>
        <v>1</v>
      </c>
      <c r="S15" s="78" t="s">
        <v>53</v>
      </c>
      <c r="T15" s="109">
        <f t="shared" si="2"/>
        <v>3</v>
      </c>
      <c r="U15" s="109" t="str">
        <f t="shared" si="3"/>
        <v>MEDIA</v>
      </c>
      <c r="V15" s="78" t="s">
        <v>54</v>
      </c>
      <c r="W15" s="78" t="s">
        <v>54</v>
      </c>
      <c r="X15" s="78" t="s">
        <v>54</v>
      </c>
      <c r="Y15" s="78" t="s">
        <v>54</v>
      </c>
      <c r="Z15" s="78" t="s">
        <v>54</v>
      </c>
      <c r="AA15" s="99" t="s">
        <v>48</v>
      </c>
      <c r="AB15" s="99" t="s">
        <v>48</v>
      </c>
      <c r="AC15" s="99" t="s">
        <v>48</v>
      </c>
      <c r="AD15" s="99" t="s">
        <v>48</v>
      </c>
      <c r="AE15" s="57">
        <v>43839</v>
      </c>
      <c r="AF15" s="99" t="s">
        <v>48</v>
      </c>
      <c r="AG15" s="51"/>
      <c r="AH15" s="51"/>
      <c r="AI15" s="77" t="s">
        <v>301</v>
      </c>
      <c r="AJ15" s="78" t="s">
        <v>54</v>
      </c>
      <c r="AK15" s="82">
        <v>43692</v>
      </c>
      <c r="AL15" s="80" t="s">
        <v>48</v>
      </c>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row>
    <row r="16" spans="1:290" s="91" customFormat="1" ht="130.65" customHeight="1" x14ac:dyDescent="0.3">
      <c r="A16" s="41">
        <v>9</v>
      </c>
      <c r="B16" s="75" t="s">
        <v>263</v>
      </c>
      <c r="C16" s="75" t="s">
        <v>248</v>
      </c>
      <c r="D16" s="76" t="s">
        <v>221</v>
      </c>
      <c r="E16" s="84" t="s">
        <v>121</v>
      </c>
      <c r="F16" s="77" t="s">
        <v>47</v>
      </c>
      <c r="G16" s="78" t="s">
        <v>48</v>
      </c>
      <c r="H16" s="78" t="s">
        <v>49</v>
      </c>
      <c r="I16" s="78" t="s">
        <v>50</v>
      </c>
      <c r="J16" s="78" t="s">
        <v>122</v>
      </c>
      <c r="K16" s="78" t="s">
        <v>123</v>
      </c>
      <c r="L16" s="78" t="s">
        <v>124</v>
      </c>
      <c r="M16" s="78" t="s">
        <v>51</v>
      </c>
      <c r="N16" s="78" t="s">
        <v>113</v>
      </c>
      <c r="O16" s="78" t="s">
        <v>57</v>
      </c>
      <c r="P16" s="109">
        <f t="shared" si="4"/>
        <v>1</v>
      </c>
      <c r="Q16" s="78" t="s">
        <v>65</v>
      </c>
      <c r="R16" s="109">
        <f t="shared" si="5"/>
        <v>1</v>
      </c>
      <c r="S16" s="78" t="s">
        <v>53</v>
      </c>
      <c r="T16" s="109">
        <f t="shared" si="2"/>
        <v>3</v>
      </c>
      <c r="U16" s="109" t="str">
        <f t="shared" si="3"/>
        <v>MEDIA</v>
      </c>
      <c r="V16" s="78" t="s">
        <v>54</v>
      </c>
      <c r="W16" s="78" t="s">
        <v>54</v>
      </c>
      <c r="X16" s="78" t="s">
        <v>54</v>
      </c>
      <c r="Y16" s="78" t="s">
        <v>54</v>
      </c>
      <c r="Z16" s="78" t="s">
        <v>54</v>
      </c>
      <c r="AA16" s="99" t="s">
        <v>48</v>
      </c>
      <c r="AB16" s="99" t="s">
        <v>48</v>
      </c>
      <c r="AC16" s="99" t="s">
        <v>48</v>
      </c>
      <c r="AD16" s="99" t="s">
        <v>48</v>
      </c>
      <c r="AE16" s="57">
        <v>43839</v>
      </c>
      <c r="AF16" s="99" t="s">
        <v>48</v>
      </c>
      <c r="AG16" s="51"/>
      <c r="AH16" s="51"/>
      <c r="AI16" s="77" t="s">
        <v>135</v>
      </c>
      <c r="AJ16" s="78" t="s">
        <v>54</v>
      </c>
      <c r="AK16" s="82">
        <v>43692</v>
      </c>
      <c r="AL16" s="80" t="s">
        <v>48</v>
      </c>
      <c r="AM16" s="98"/>
      <c r="AN16" s="98"/>
      <c r="AO16" s="98"/>
      <c r="AP16" s="98"/>
      <c r="AQ16" s="98"/>
      <c r="AR16" s="98"/>
      <c r="AS16" s="98"/>
      <c r="AT16" s="98"/>
      <c r="AU16" s="98"/>
      <c r="AV16" s="98"/>
      <c r="AW16" s="98"/>
      <c r="AX16" s="98"/>
      <c r="AY16" s="98"/>
      <c r="AZ16" s="98"/>
      <c r="BA16" s="98"/>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c r="JL16" s="104"/>
      <c r="JM16" s="104"/>
      <c r="JN16" s="104"/>
      <c r="JO16" s="104"/>
      <c r="JP16" s="104"/>
      <c r="JQ16" s="104"/>
      <c r="JR16" s="104"/>
      <c r="JS16" s="104"/>
      <c r="JT16" s="104"/>
      <c r="JU16" s="104"/>
      <c r="JV16" s="104"/>
      <c r="JW16" s="104"/>
      <c r="JX16" s="104"/>
      <c r="JY16" s="104"/>
      <c r="JZ16" s="104"/>
      <c r="KA16" s="104"/>
      <c r="KB16" s="104"/>
      <c r="KC16" s="104"/>
      <c r="KD16" s="104"/>
    </row>
    <row r="17" spans="1:290" s="91" customFormat="1" ht="127.65" customHeight="1" x14ac:dyDescent="0.3">
      <c r="A17" s="44">
        <v>10</v>
      </c>
      <c r="B17" s="75" t="s">
        <v>263</v>
      </c>
      <c r="C17" s="75" t="s">
        <v>248</v>
      </c>
      <c r="D17" s="76" t="s">
        <v>222</v>
      </c>
      <c r="E17" s="84" t="s">
        <v>125</v>
      </c>
      <c r="F17" s="77" t="s">
        <v>47</v>
      </c>
      <c r="G17" s="78" t="s">
        <v>48</v>
      </c>
      <c r="H17" s="78" t="s">
        <v>49</v>
      </c>
      <c r="I17" s="78" t="s">
        <v>50</v>
      </c>
      <c r="J17" s="78" t="s">
        <v>107</v>
      </c>
      <c r="K17" s="78" t="s">
        <v>123</v>
      </c>
      <c r="L17" s="78" t="s">
        <v>124</v>
      </c>
      <c r="M17" s="78" t="s">
        <v>51</v>
      </c>
      <c r="N17" s="78" t="s">
        <v>113</v>
      </c>
      <c r="O17" s="78" t="s">
        <v>57</v>
      </c>
      <c r="P17" s="109">
        <f t="shared" si="4"/>
        <v>1</v>
      </c>
      <c r="Q17" s="78" t="s">
        <v>65</v>
      </c>
      <c r="R17" s="109">
        <f t="shared" si="5"/>
        <v>1</v>
      </c>
      <c r="S17" s="78" t="s">
        <v>53</v>
      </c>
      <c r="T17" s="109">
        <f t="shared" si="2"/>
        <v>3</v>
      </c>
      <c r="U17" s="109" t="str">
        <f t="shared" si="3"/>
        <v>MEDIA</v>
      </c>
      <c r="V17" s="78" t="s">
        <v>54</v>
      </c>
      <c r="W17" s="78" t="s">
        <v>54</v>
      </c>
      <c r="X17" s="78" t="s">
        <v>54</v>
      </c>
      <c r="Y17" s="78" t="s">
        <v>54</v>
      </c>
      <c r="Z17" s="78" t="s">
        <v>54</v>
      </c>
      <c r="AA17" s="99" t="s">
        <v>48</v>
      </c>
      <c r="AB17" s="99" t="s">
        <v>48</v>
      </c>
      <c r="AC17" s="99" t="s">
        <v>48</v>
      </c>
      <c r="AD17" s="99" t="s">
        <v>48</v>
      </c>
      <c r="AE17" s="57">
        <v>43839</v>
      </c>
      <c r="AF17" s="99" t="s">
        <v>48</v>
      </c>
      <c r="AG17" s="51"/>
      <c r="AH17" s="51"/>
      <c r="AI17" s="77" t="s">
        <v>301</v>
      </c>
      <c r="AJ17" s="78" t="s">
        <v>54</v>
      </c>
      <c r="AK17" s="82">
        <v>43692</v>
      </c>
      <c r="AL17" s="80" t="s">
        <v>48</v>
      </c>
      <c r="AM17" s="98"/>
      <c r="AN17" s="98"/>
      <c r="AO17" s="98"/>
      <c r="AP17" s="98"/>
      <c r="AQ17" s="98"/>
      <c r="AR17" s="98"/>
      <c r="AS17" s="98"/>
      <c r="AT17" s="98"/>
      <c r="AU17" s="98"/>
      <c r="AV17" s="98"/>
      <c r="AW17" s="98"/>
      <c r="AX17" s="98"/>
      <c r="AY17" s="98"/>
      <c r="AZ17" s="98"/>
      <c r="BA17" s="98"/>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4"/>
      <c r="FG17" s="104"/>
      <c r="FH17" s="104"/>
      <c r="FI17" s="104"/>
      <c r="FJ17" s="104"/>
      <c r="FK17" s="104"/>
      <c r="FL17" s="104"/>
      <c r="FM17" s="104"/>
      <c r="FN17" s="104"/>
      <c r="FO17" s="104"/>
      <c r="FP17" s="104"/>
      <c r="FQ17" s="104"/>
      <c r="FR17" s="104"/>
      <c r="FS17" s="104"/>
      <c r="FT17" s="104"/>
      <c r="FU17" s="104"/>
      <c r="FV17" s="104"/>
      <c r="FW17" s="104"/>
      <c r="FX17" s="104"/>
      <c r="FY17" s="104"/>
      <c r="FZ17" s="104"/>
      <c r="GA17" s="104"/>
      <c r="GB17" s="104"/>
      <c r="GC17" s="104"/>
      <c r="GD17" s="104"/>
      <c r="GE17" s="104"/>
      <c r="GF17" s="104"/>
      <c r="GG17" s="104"/>
      <c r="GH17" s="104"/>
      <c r="GI17" s="104"/>
      <c r="GJ17" s="104"/>
      <c r="GK17" s="104"/>
      <c r="GL17" s="104"/>
      <c r="GM17" s="104"/>
      <c r="GN17" s="104"/>
      <c r="GO17" s="104"/>
      <c r="GP17" s="104"/>
      <c r="GQ17" s="104"/>
      <c r="GR17" s="104"/>
      <c r="GS17" s="104"/>
      <c r="GT17" s="104"/>
      <c r="GU17" s="104"/>
      <c r="GV17" s="104"/>
      <c r="GW17" s="104"/>
      <c r="GX17" s="104"/>
      <c r="GY17" s="104"/>
      <c r="GZ17" s="104"/>
      <c r="HA17" s="104"/>
      <c r="HB17" s="104"/>
      <c r="HC17" s="104"/>
      <c r="HD17" s="104"/>
      <c r="HE17" s="104"/>
      <c r="HF17" s="104"/>
      <c r="HG17" s="104"/>
      <c r="HH17" s="104"/>
      <c r="HI17" s="104"/>
      <c r="HJ17" s="104"/>
      <c r="HK17" s="104"/>
      <c r="HL17" s="104"/>
      <c r="HM17" s="104"/>
      <c r="HN17" s="104"/>
      <c r="HO17" s="104"/>
      <c r="HP17" s="104"/>
      <c r="HQ17" s="104"/>
      <c r="HR17" s="104"/>
      <c r="HS17" s="104"/>
      <c r="HT17" s="104"/>
      <c r="HU17" s="104"/>
      <c r="HV17" s="104"/>
      <c r="HW17" s="104"/>
      <c r="HX17" s="104"/>
      <c r="HY17" s="104"/>
      <c r="HZ17" s="104"/>
      <c r="IA17" s="104"/>
      <c r="IB17" s="104"/>
      <c r="IC17" s="104"/>
      <c r="ID17" s="104"/>
      <c r="IE17" s="104"/>
      <c r="IF17" s="104"/>
      <c r="IG17" s="104"/>
      <c r="IH17" s="104"/>
      <c r="II17" s="104"/>
      <c r="IJ17" s="104"/>
      <c r="IK17" s="104"/>
      <c r="IL17" s="104"/>
      <c r="IM17" s="104"/>
      <c r="IN17" s="104"/>
      <c r="IO17" s="104"/>
      <c r="IP17" s="104"/>
      <c r="IQ17" s="104"/>
      <c r="IR17" s="104"/>
      <c r="IS17" s="104"/>
      <c r="IT17" s="104"/>
      <c r="IU17" s="104"/>
      <c r="IV17" s="104"/>
      <c r="IW17" s="104"/>
      <c r="IX17" s="104"/>
      <c r="IY17" s="104"/>
      <c r="IZ17" s="104"/>
      <c r="JA17" s="104"/>
      <c r="JB17" s="104"/>
      <c r="JC17" s="104"/>
      <c r="JD17" s="104"/>
      <c r="JE17" s="104"/>
      <c r="JF17" s="104"/>
      <c r="JG17" s="104"/>
      <c r="JH17" s="104"/>
      <c r="JI17" s="104"/>
      <c r="JJ17" s="104"/>
      <c r="JK17" s="104"/>
      <c r="JL17" s="104"/>
      <c r="JM17" s="104"/>
      <c r="JN17" s="104"/>
      <c r="JO17" s="104"/>
      <c r="JP17" s="104"/>
      <c r="JQ17" s="104"/>
      <c r="JR17" s="104"/>
      <c r="JS17" s="104"/>
      <c r="JT17" s="104"/>
      <c r="JU17" s="104"/>
      <c r="JV17" s="104"/>
      <c r="JW17" s="104"/>
      <c r="JX17" s="104"/>
      <c r="JY17" s="104"/>
      <c r="JZ17" s="104"/>
      <c r="KA17" s="104"/>
      <c r="KB17" s="104"/>
      <c r="KC17" s="104"/>
      <c r="KD17" s="104"/>
    </row>
    <row r="18" spans="1:290" s="91" customFormat="1" ht="333" customHeight="1" x14ac:dyDescent="0.3">
      <c r="A18" s="41">
        <v>11</v>
      </c>
      <c r="B18" s="75" t="s">
        <v>263</v>
      </c>
      <c r="C18" s="75" t="s">
        <v>248</v>
      </c>
      <c r="D18" s="76" t="s">
        <v>126</v>
      </c>
      <c r="E18" s="84" t="s">
        <v>127</v>
      </c>
      <c r="F18" s="77" t="s">
        <v>47</v>
      </c>
      <c r="G18" s="78" t="s">
        <v>48</v>
      </c>
      <c r="H18" s="78" t="s">
        <v>49</v>
      </c>
      <c r="I18" s="79" t="s">
        <v>50</v>
      </c>
      <c r="J18" s="78" t="s">
        <v>128</v>
      </c>
      <c r="K18" s="78" t="s">
        <v>123</v>
      </c>
      <c r="L18" s="78" t="s">
        <v>124</v>
      </c>
      <c r="M18" s="78" t="s">
        <v>51</v>
      </c>
      <c r="N18" s="78" t="s">
        <v>113</v>
      </c>
      <c r="O18" s="79" t="s">
        <v>62</v>
      </c>
      <c r="P18" s="109">
        <f t="shared" si="4"/>
        <v>5</v>
      </c>
      <c r="Q18" s="79" t="s">
        <v>58</v>
      </c>
      <c r="R18" s="109">
        <f t="shared" si="5"/>
        <v>5</v>
      </c>
      <c r="S18" s="79" t="s">
        <v>58</v>
      </c>
      <c r="T18" s="109">
        <f t="shared" si="2"/>
        <v>5</v>
      </c>
      <c r="U18" s="109" t="str">
        <f t="shared" si="3"/>
        <v>ALTA</v>
      </c>
      <c r="V18" s="78" t="s">
        <v>55</v>
      </c>
      <c r="W18" s="78" t="s">
        <v>55</v>
      </c>
      <c r="X18" s="78" t="s">
        <v>55</v>
      </c>
      <c r="Y18" s="78" t="s">
        <v>55</v>
      </c>
      <c r="Z18" s="79" t="s">
        <v>55</v>
      </c>
      <c r="AA18" s="78" t="s">
        <v>244</v>
      </c>
      <c r="AB18" s="87" t="s">
        <v>240</v>
      </c>
      <c r="AC18" s="87" t="s">
        <v>241</v>
      </c>
      <c r="AD18" s="67" t="s">
        <v>238</v>
      </c>
      <c r="AE18" s="57">
        <v>43839</v>
      </c>
      <c r="AF18" s="67" t="s">
        <v>229</v>
      </c>
      <c r="AG18" s="51"/>
      <c r="AH18" s="51"/>
      <c r="AI18" s="77" t="s">
        <v>303</v>
      </c>
      <c r="AJ18" s="78" t="s">
        <v>54</v>
      </c>
      <c r="AK18" s="82">
        <v>43692</v>
      </c>
      <c r="AL18" s="80" t="s">
        <v>48</v>
      </c>
      <c r="AM18" s="98"/>
      <c r="AN18" s="98"/>
      <c r="AO18" s="98"/>
      <c r="AP18" s="98"/>
      <c r="AQ18" s="98"/>
      <c r="AR18" s="98"/>
      <c r="AS18" s="98"/>
      <c r="AT18" s="98"/>
      <c r="AU18" s="98"/>
      <c r="AV18" s="98"/>
      <c r="AW18" s="98"/>
      <c r="AX18" s="98"/>
      <c r="AY18" s="98"/>
      <c r="AZ18" s="98"/>
      <c r="BA18" s="98"/>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4"/>
      <c r="IP18" s="104"/>
      <c r="IQ18" s="104"/>
      <c r="IR18" s="104"/>
      <c r="IS18" s="104"/>
      <c r="IT18" s="104"/>
      <c r="IU18" s="104"/>
      <c r="IV18" s="104"/>
      <c r="IW18" s="104"/>
      <c r="IX18" s="104"/>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row>
    <row r="19" spans="1:290" s="91" customFormat="1" ht="129.75" customHeight="1" x14ac:dyDescent="0.3">
      <c r="A19" s="44">
        <v>12</v>
      </c>
      <c r="B19" s="75" t="s">
        <v>263</v>
      </c>
      <c r="C19" s="75" t="s">
        <v>248</v>
      </c>
      <c r="D19" s="76" t="s">
        <v>223</v>
      </c>
      <c r="E19" s="84" t="s">
        <v>129</v>
      </c>
      <c r="F19" s="77" t="s">
        <v>47</v>
      </c>
      <c r="G19" s="78" t="s">
        <v>48</v>
      </c>
      <c r="H19" s="78" t="s">
        <v>49</v>
      </c>
      <c r="I19" s="78" t="s">
        <v>50</v>
      </c>
      <c r="J19" s="78" t="s">
        <v>107</v>
      </c>
      <c r="K19" s="78" t="s">
        <v>130</v>
      </c>
      <c r="L19" s="78" t="s">
        <v>112</v>
      </c>
      <c r="M19" s="78" t="s">
        <v>51</v>
      </c>
      <c r="N19" s="78" t="s">
        <v>103</v>
      </c>
      <c r="O19" s="78" t="s">
        <v>57</v>
      </c>
      <c r="P19" s="109">
        <f t="shared" si="4"/>
        <v>1</v>
      </c>
      <c r="Q19" s="78" t="s">
        <v>58</v>
      </c>
      <c r="R19" s="109">
        <f t="shared" si="5"/>
        <v>5</v>
      </c>
      <c r="S19" s="87" t="s">
        <v>58</v>
      </c>
      <c r="T19" s="109">
        <f t="shared" si="2"/>
        <v>5</v>
      </c>
      <c r="U19" s="109" t="str">
        <f t="shared" si="3"/>
        <v>ALTA</v>
      </c>
      <c r="V19" s="78" t="s">
        <v>54</v>
      </c>
      <c r="W19" s="78" t="s">
        <v>54</v>
      </c>
      <c r="X19" s="87" t="s">
        <v>55</v>
      </c>
      <c r="Y19" s="78" t="s">
        <v>54</v>
      </c>
      <c r="Z19" s="78" t="s">
        <v>54</v>
      </c>
      <c r="AA19" s="99" t="s">
        <v>48</v>
      </c>
      <c r="AB19" s="99" t="s">
        <v>48</v>
      </c>
      <c r="AC19" s="99" t="s">
        <v>48</v>
      </c>
      <c r="AD19" s="99" t="s">
        <v>48</v>
      </c>
      <c r="AE19" s="57">
        <v>43839</v>
      </c>
      <c r="AF19" s="99" t="s">
        <v>48</v>
      </c>
      <c r="AG19" s="51"/>
      <c r="AH19" s="51"/>
      <c r="AI19" s="86" t="s">
        <v>213</v>
      </c>
      <c r="AJ19" s="78" t="s">
        <v>54</v>
      </c>
      <c r="AK19" s="88">
        <v>43692</v>
      </c>
      <c r="AL19" s="80" t="s">
        <v>48</v>
      </c>
      <c r="AM19" s="98"/>
      <c r="AN19" s="98"/>
      <c r="AO19" s="98"/>
      <c r="AP19" s="98"/>
      <c r="AQ19" s="98"/>
      <c r="AR19" s="98"/>
      <c r="AS19" s="98"/>
      <c r="AT19" s="98"/>
      <c r="AU19" s="98"/>
      <c r="AV19" s="98"/>
      <c r="AW19" s="98"/>
      <c r="AX19" s="98"/>
      <c r="AY19" s="98"/>
      <c r="AZ19" s="98"/>
      <c r="BA19" s="98"/>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4"/>
      <c r="IP19" s="104"/>
      <c r="IQ19" s="104"/>
      <c r="IR19" s="104"/>
      <c r="IS19" s="104"/>
      <c r="IT19" s="104"/>
      <c r="IU19" s="104"/>
      <c r="IV19" s="104"/>
      <c r="IW19" s="104"/>
      <c r="IX19" s="104"/>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row>
    <row r="20" spans="1:290" s="91" customFormat="1" ht="14.4" x14ac:dyDescent="0.3">
      <c r="A20" s="105"/>
      <c r="C20" s="92"/>
      <c r="D20" s="93"/>
      <c r="E20" s="94"/>
      <c r="G20" s="97"/>
      <c r="H20" s="106"/>
      <c r="I20" s="106"/>
      <c r="J20" s="106"/>
      <c r="K20" s="106"/>
      <c r="L20" s="106"/>
      <c r="M20" s="97"/>
      <c r="N20" s="107"/>
      <c r="O20" s="106"/>
      <c r="P20" s="106"/>
      <c r="Q20" s="106"/>
      <c r="R20" s="106"/>
      <c r="S20" s="106"/>
      <c r="T20" s="106"/>
      <c r="U20" s="97"/>
      <c r="V20" s="95"/>
      <c r="W20" s="95"/>
      <c r="X20" s="95"/>
      <c r="Y20" s="95"/>
      <c r="Z20" s="95"/>
      <c r="AA20" s="95"/>
      <c r="AB20" s="95"/>
      <c r="AC20" s="97"/>
      <c r="AD20" s="95"/>
      <c r="AE20" s="96"/>
      <c r="AJ20" s="106"/>
      <c r="AK20" s="107"/>
      <c r="AL20" s="107"/>
      <c r="AM20" s="98"/>
      <c r="AN20" s="98"/>
      <c r="AO20" s="98"/>
      <c r="AP20" s="98"/>
      <c r="AQ20" s="98"/>
      <c r="AR20" s="98"/>
      <c r="AS20" s="98"/>
      <c r="AT20" s="98"/>
      <c r="AU20" s="98"/>
      <c r="AV20" s="98"/>
      <c r="AW20" s="98"/>
      <c r="AX20" s="98"/>
      <c r="AY20" s="98"/>
      <c r="AZ20" s="98"/>
      <c r="BA20" s="98"/>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4"/>
      <c r="IP20" s="104"/>
      <c r="IQ20" s="104"/>
      <c r="IR20" s="104"/>
      <c r="IS20" s="104"/>
      <c r="IT20" s="104"/>
      <c r="IU20" s="104"/>
      <c r="IV20" s="104"/>
      <c r="IW20" s="104"/>
      <c r="IX20" s="104"/>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row>
    <row r="21" spans="1:290" s="91" customFormat="1" ht="14.4" x14ac:dyDescent="0.3">
      <c r="A21" s="105"/>
      <c r="C21" s="92"/>
      <c r="D21" s="93"/>
      <c r="E21" s="94"/>
      <c r="G21" s="97"/>
      <c r="H21" s="106"/>
      <c r="I21" s="106"/>
      <c r="J21" s="106"/>
      <c r="K21" s="106"/>
      <c r="L21" s="106"/>
      <c r="M21" s="97"/>
      <c r="N21" s="107"/>
      <c r="O21" s="106"/>
      <c r="P21" s="106"/>
      <c r="Q21" s="106"/>
      <c r="R21" s="106"/>
      <c r="S21" s="106"/>
      <c r="T21" s="106"/>
      <c r="U21" s="97"/>
      <c r="V21" s="95"/>
      <c r="W21" s="95"/>
      <c r="X21" s="95"/>
      <c r="Y21" s="95"/>
      <c r="Z21" s="95"/>
      <c r="AA21" s="95"/>
      <c r="AB21" s="95"/>
      <c r="AC21" s="97"/>
      <c r="AD21" s="95"/>
      <c r="AE21" s="96"/>
      <c r="AJ21" s="106"/>
      <c r="AK21" s="107"/>
      <c r="AL21" s="107"/>
      <c r="AM21" s="98"/>
      <c r="AN21" s="98"/>
      <c r="AO21" s="98"/>
      <c r="AP21" s="98"/>
      <c r="AQ21" s="98"/>
      <c r="AR21" s="98"/>
      <c r="AS21" s="98"/>
      <c r="AT21" s="98"/>
      <c r="AU21" s="98"/>
      <c r="AV21" s="98"/>
      <c r="AW21" s="98"/>
      <c r="AX21" s="98"/>
      <c r="AY21" s="98"/>
      <c r="AZ21" s="98"/>
      <c r="BA21" s="98"/>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4"/>
      <c r="IP21" s="104"/>
      <c r="IQ21" s="104"/>
      <c r="IR21" s="104"/>
      <c r="IS21" s="104"/>
      <c r="IT21" s="104"/>
      <c r="IU21" s="104"/>
      <c r="IV21" s="104"/>
      <c r="IW21" s="104"/>
      <c r="IX21" s="104"/>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row>
    <row r="22" spans="1:290" s="91" customFormat="1" ht="14.4" x14ac:dyDescent="0.3">
      <c r="A22" s="105"/>
      <c r="C22" s="92"/>
      <c r="D22" s="93"/>
      <c r="E22" s="94"/>
      <c r="G22" s="97"/>
      <c r="H22" s="106"/>
      <c r="I22" s="106"/>
      <c r="J22" s="106"/>
      <c r="K22" s="106"/>
      <c r="L22" s="106"/>
      <c r="M22" s="97"/>
      <c r="N22" s="107"/>
      <c r="O22" s="106"/>
      <c r="P22" s="106"/>
      <c r="Q22" s="106"/>
      <c r="R22" s="106"/>
      <c r="S22" s="106"/>
      <c r="T22" s="106"/>
      <c r="U22" s="97"/>
      <c r="V22" s="95"/>
      <c r="W22" s="95"/>
      <c r="X22" s="95"/>
      <c r="Y22" s="95"/>
      <c r="Z22" s="95"/>
      <c r="AA22" s="95"/>
      <c r="AB22" s="95"/>
      <c r="AC22" s="97"/>
      <c r="AD22" s="95"/>
      <c r="AE22" s="96"/>
      <c r="AJ22" s="106"/>
      <c r="AK22" s="107"/>
      <c r="AL22" s="107"/>
      <c r="AM22" s="98"/>
      <c r="AN22" s="98"/>
      <c r="AO22" s="98"/>
      <c r="AP22" s="98"/>
      <c r="AQ22" s="98"/>
      <c r="AR22" s="98"/>
      <c r="AS22" s="98"/>
      <c r="AT22" s="98"/>
      <c r="AU22" s="98"/>
      <c r="AV22" s="98"/>
      <c r="AW22" s="98"/>
      <c r="AX22" s="98"/>
      <c r="AY22" s="98"/>
      <c r="AZ22" s="98"/>
      <c r="BA22" s="98"/>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4"/>
      <c r="IP22" s="104"/>
      <c r="IQ22" s="104"/>
      <c r="IR22" s="104"/>
      <c r="IS22" s="104"/>
      <c r="IT22" s="104"/>
      <c r="IU22" s="104"/>
      <c r="IV22" s="104"/>
      <c r="IW22" s="104"/>
      <c r="IX22" s="104"/>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row>
    <row r="23" spans="1:290" s="91" customFormat="1" ht="14.4" x14ac:dyDescent="0.3">
      <c r="A23" s="105"/>
      <c r="C23" s="92"/>
      <c r="D23" s="93"/>
      <c r="E23" s="94"/>
      <c r="G23" s="97"/>
      <c r="H23" s="106"/>
      <c r="I23" s="106"/>
      <c r="J23" s="106"/>
      <c r="K23" s="106"/>
      <c r="L23" s="106"/>
      <c r="M23" s="97"/>
      <c r="N23" s="107"/>
      <c r="O23" s="106"/>
      <c r="P23" s="106"/>
      <c r="Q23" s="106"/>
      <c r="R23" s="106"/>
      <c r="S23" s="106"/>
      <c r="T23" s="106"/>
      <c r="U23" s="97"/>
      <c r="V23" s="95"/>
      <c r="W23" s="95"/>
      <c r="X23" s="95"/>
      <c r="Y23" s="95"/>
      <c r="Z23" s="95"/>
      <c r="AA23" s="95"/>
      <c r="AB23" s="95"/>
      <c r="AC23" s="97"/>
      <c r="AD23" s="95"/>
      <c r="AE23" s="96"/>
      <c r="AJ23" s="106"/>
      <c r="AK23" s="107"/>
      <c r="AL23" s="107"/>
      <c r="AM23" s="98"/>
      <c r="AN23" s="98"/>
      <c r="AO23" s="98"/>
      <c r="AP23" s="98"/>
      <c r="AQ23" s="98"/>
      <c r="AR23" s="98"/>
      <c r="AS23" s="98"/>
      <c r="AT23" s="98"/>
      <c r="AU23" s="98"/>
      <c r="AV23" s="98"/>
      <c r="AW23" s="98"/>
      <c r="AX23" s="98"/>
      <c r="AY23" s="98"/>
      <c r="AZ23" s="98"/>
      <c r="BA23" s="98"/>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4"/>
      <c r="IP23" s="104"/>
      <c r="IQ23" s="104"/>
      <c r="IR23" s="104"/>
      <c r="IS23" s="104"/>
      <c r="IT23" s="104"/>
      <c r="IU23" s="104"/>
      <c r="IV23" s="104"/>
      <c r="IW23" s="104"/>
      <c r="IX23" s="104"/>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row>
    <row r="24" spans="1:290" s="91" customFormat="1" ht="14.4" x14ac:dyDescent="0.3">
      <c r="A24" s="105"/>
      <c r="C24" s="92"/>
      <c r="D24" s="93"/>
      <c r="E24" s="94"/>
      <c r="G24" s="97"/>
      <c r="H24" s="106"/>
      <c r="I24" s="106"/>
      <c r="J24" s="106"/>
      <c r="K24" s="106"/>
      <c r="L24" s="106"/>
      <c r="M24" s="97"/>
      <c r="N24" s="107"/>
      <c r="O24" s="106"/>
      <c r="P24" s="106"/>
      <c r="Q24" s="106"/>
      <c r="R24" s="106"/>
      <c r="S24" s="106"/>
      <c r="T24" s="106"/>
      <c r="U24" s="97"/>
      <c r="V24" s="95"/>
      <c r="W24" s="95"/>
      <c r="X24" s="95"/>
      <c r="Y24" s="95"/>
      <c r="Z24" s="95"/>
      <c r="AA24" s="95"/>
      <c r="AB24" s="95"/>
      <c r="AC24" s="97"/>
      <c r="AD24" s="95"/>
      <c r="AE24" s="96"/>
      <c r="AJ24" s="106"/>
      <c r="AK24" s="107"/>
      <c r="AL24" s="107"/>
      <c r="AM24" s="98"/>
      <c r="AN24" s="98"/>
      <c r="AO24" s="98"/>
      <c r="AP24" s="98"/>
      <c r="AQ24" s="98"/>
      <c r="AR24" s="98"/>
      <c r="AS24" s="98"/>
      <c r="AT24" s="98"/>
      <c r="AU24" s="98"/>
      <c r="AV24" s="98"/>
      <c r="AW24" s="98"/>
      <c r="AX24" s="98"/>
      <c r="AY24" s="98"/>
      <c r="AZ24" s="98"/>
      <c r="BA24" s="98"/>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c r="EA24" s="104"/>
      <c r="EB24" s="104"/>
      <c r="EC24" s="104"/>
      <c r="ED24" s="104"/>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4"/>
      <c r="IP24" s="104"/>
      <c r="IQ24" s="104"/>
      <c r="IR24" s="104"/>
      <c r="IS24" s="104"/>
      <c r="IT24" s="104"/>
      <c r="IU24" s="104"/>
      <c r="IV24" s="104"/>
      <c r="IW24" s="104"/>
      <c r="IX24" s="104"/>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row>
    <row r="25" spans="1:290" s="91" customFormat="1" ht="14.4" x14ac:dyDescent="0.3">
      <c r="A25" s="105"/>
      <c r="C25" s="92"/>
      <c r="D25" s="93"/>
      <c r="E25" s="94"/>
      <c r="G25" s="97"/>
      <c r="H25" s="106"/>
      <c r="I25" s="106"/>
      <c r="J25" s="106"/>
      <c r="K25" s="106"/>
      <c r="L25" s="106"/>
      <c r="M25" s="97"/>
      <c r="N25" s="107"/>
      <c r="O25" s="106"/>
      <c r="P25" s="106"/>
      <c r="Q25" s="106"/>
      <c r="R25" s="106"/>
      <c r="S25" s="106"/>
      <c r="T25" s="106"/>
      <c r="U25" s="97"/>
      <c r="V25" s="95"/>
      <c r="W25" s="95"/>
      <c r="X25" s="95"/>
      <c r="Y25" s="95"/>
      <c r="Z25" s="95"/>
      <c r="AA25" s="95"/>
      <c r="AB25" s="95"/>
      <c r="AC25" s="97"/>
      <c r="AD25" s="95"/>
      <c r="AE25" s="96"/>
      <c r="AJ25" s="106"/>
      <c r="AK25" s="107"/>
      <c r="AL25" s="107"/>
      <c r="AM25" s="98"/>
      <c r="AN25" s="98"/>
      <c r="AO25" s="98"/>
      <c r="AP25" s="98"/>
      <c r="AQ25" s="98"/>
      <c r="AR25" s="98"/>
      <c r="AS25" s="98"/>
      <c r="AT25" s="98"/>
      <c r="AU25" s="98"/>
      <c r="AV25" s="98"/>
      <c r="AW25" s="98"/>
      <c r="AX25" s="98"/>
      <c r="AY25" s="98"/>
      <c r="AZ25" s="98"/>
      <c r="BA25" s="98"/>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c r="IW25" s="104"/>
      <c r="IX25" s="104"/>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row>
    <row r="26" spans="1:290" s="91" customFormat="1" ht="14.4" x14ac:dyDescent="0.3">
      <c r="A26" s="105"/>
      <c r="C26" s="92"/>
      <c r="D26" s="93"/>
      <c r="E26" s="94"/>
      <c r="G26" s="97"/>
      <c r="H26" s="106"/>
      <c r="I26" s="106"/>
      <c r="J26" s="106"/>
      <c r="K26" s="106"/>
      <c r="L26" s="106"/>
      <c r="M26" s="97"/>
      <c r="N26" s="107"/>
      <c r="O26" s="106"/>
      <c r="P26" s="106"/>
      <c r="Q26" s="106"/>
      <c r="R26" s="106"/>
      <c r="S26" s="106"/>
      <c r="T26" s="106"/>
      <c r="U26" s="97"/>
      <c r="V26" s="95"/>
      <c r="W26" s="95"/>
      <c r="X26" s="95"/>
      <c r="Y26" s="95"/>
      <c r="Z26" s="95"/>
      <c r="AA26" s="95"/>
      <c r="AB26" s="95"/>
      <c r="AC26" s="97"/>
      <c r="AD26" s="95"/>
      <c r="AE26" s="96"/>
      <c r="AJ26" s="106"/>
      <c r="AK26" s="107"/>
      <c r="AL26" s="107"/>
      <c r="AM26" s="98"/>
      <c r="AN26" s="98"/>
      <c r="AO26" s="98"/>
      <c r="AP26" s="98"/>
      <c r="AQ26" s="98"/>
      <c r="AR26" s="98"/>
      <c r="AS26" s="98"/>
      <c r="AT26" s="98"/>
      <c r="AU26" s="98"/>
      <c r="AV26" s="98"/>
      <c r="AW26" s="98"/>
      <c r="AX26" s="98"/>
      <c r="AY26" s="98"/>
      <c r="AZ26" s="98"/>
      <c r="BA26" s="98"/>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c r="IW26" s="104"/>
      <c r="IX26" s="104"/>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row>
    <row r="27" spans="1:290" s="91" customFormat="1" ht="14.4" x14ac:dyDescent="0.3">
      <c r="A27" s="105"/>
      <c r="C27" s="92"/>
      <c r="D27" s="93"/>
      <c r="E27" s="94"/>
      <c r="G27" s="97"/>
      <c r="H27" s="106"/>
      <c r="I27" s="106"/>
      <c r="J27" s="106"/>
      <c r="K27" s="106"/>
      <c r="L27" s="106"/>
      <c r="M27" s="97"/>
      <c r="N27" s="107"/>
      <c r="O27" s="106"/>
      <c r="P27" s="106"/>
      <c r="Q27" s="106"/>
      <c r="R27" s="106"/>
      <c r="S27" s="106"/>
      <c r="T27" s="106"/>
      <c r="U27" s="97"/>
      <c r="V27" s="95"/>
      <c r="W27" s="95"/>
      <c r="X27" s="95"/>
      <c r="Y27" s="95"/>
      <c r="Z27" s="95"/>
      <c r="AA27" s="95"/>
      <c r="AB27" s="95"/>
      <c r="AC27" s="97"/>
      <c r="AD27" s="95"/>
      <c r="AE27" s="96"/>
      <c r="AJ27" s="106"/>
      <c r="AK27" s="107"/>
      <c r="AL27" s="107"/>
      <c r="AM27" s="98"/>
      <c r="AN27" s="98"/>
      <c r="AO27" s="98"/>
      <c r="AP27" s="98"/>
      <c r="AQ27" s="98"/>
      <c r="AR27" s="98"/>
      <c r="AS27" s="98"/>
      <c r="AT27" s="98"/>
      <c r="AU27" s="98"/>
      <c r="AV27" s="98"/>
      <c r="AW27" s="98"/>
      <c r="AX27" s="98"/>
      <c r="AY27" s="98"/>
      <c r="AZ27" s="98"/>
      <c r="BA27" s="98"/>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c r="IU27" s="104"/>
      <c r="IV27" s="104"/>
      <c r="IW27" s="104"/>
      <c r="IX27" s="104"/>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row>
    <row r="28" spans="1:290" s="91" customFormat="1" ht="14.4" x14ac:dyDescent="0.3">
      <c r="A28" s="105"/>
      <c r="C28" s="92"/>
      <c r="D28" s="93"/>
      <c r="E28" s="94"/>
      <c r="G28" s="97"/>
      <c r="H28" s="106"/>
      <c r="I28" s="106"/>
      <c r="J28" s="106"/>
      <c r="K28" s="106"/>
      <c r="L28" s="106"/>
      <c r="M28" s="97"/>
      <c r="N28" s="107"/>
      <c r="O28" s="106"/>
      <c r="P28" s="106"/>
      <c r="Q28" s="106"/>
      <c r="R28" s="106"/>
      <c r="S28" s="106"/>
      <c r="T28" s="106"/>
      <c r="U28" s="97"/>
      <c r="V28" s="95"/>
      <c r="W28" s="95"/>
      <c r="X28" s="95"/>
      <c r="Y28" s="95"/>
      <c r="Z28" s="95"/>
      <c r="AA28" s="95"/>
      <c r="AB28" s="95"/>
      <c r="AC28" s="97"/>
      <c r="AD28" s="95"/>
      <c r="AE28" s="96"/>
      <c r="AJ28" s="106"/>
      <c r="AK28" s="107"/>
      <c r="AL28" s="107"/>
      <c r="AM28" s="98"/>
      <c r="AN28" s="98"/>
      <c r="AO28" s="98"/>
      <c r="AP28" s="98"/>
      <c r="AQ28" s="98"/>
      <c r="AR28" s="98"/>
      <c r="AS28" s="98"/>
      <c r="AT28" s="98"/>
      <c r="AU28" s="98"/>
      <c r="AV28" s="98"/>
      <c r="AW28" s="98"/>
      <c r="AX28" s="98"/>
      <c r="AY28" s="98"/>
      <c r="AZ28" s="98"/>
      <c r="BA28" s="98"/>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c r="IU28" s="104"/>
      <c r="IV28" s="104"/>
      <c r="IW28" s="104"/>
      <c r="IX28" s="104"/>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row>
    <row r="29" spans="1:290" s="91" customFormat="1" ht="14.4" x14ac:dyDescent="0.3">
      <c r="A29" s="105"/>
      <c r="C29" s="92"/>
      <c r="D29" s="93"/>
      <c r="E29" s="94"/>
      <c r="G29" s="97"/>
      <c r="H29" s="106"/>
      <c r="I29" s="106"/>
      <c r="J29" s="106"/>
      <c r="K29" s="106"/>
      <c r="L29" s="106"/>
      <c r="M29" s="97"/>
      <c r="N29" s="107"/>
      <c r="O29" s="106"/>
      <c r="P29" s="106"/>
      <c r="Q29" s="106"/>
      <c r="R29" s="106"/>
      <c r="S29" s="106"/>
      <c r="T29" s="106"/>
      <c r="U29" s="97"/>
      <c r="V29" s="95"/>
      <c r="W29" s="95"/>
      <c r="X29" s="95"/>
      <c r="Y29" s="95"/>
      <c r="Z29" s="95"/>
      <c r="AA29" s="95"/>
      <c r="AB29" s="95"/>
      <c r="AC29" s="97"/>
      <c r="AD29" s="95"/>
      <c r="AE29" s="96"/>
      <c r="AJ29" s="106"/>
      <c r="AK29" s="107"/>
      <c r="AL29" s="107"/>
      <c r="AM29" s="98"/>
      <c r="AN29" s="98"/>
      <c r="AO29" s="98"/>
      <c r="AP29" s="98"/>
      <c r="AQ29" s="98"/>
      <c r="AR29" s="98"/>
      <c r="AS29" s="98"/>
      <c r="AT29" s="98"/>
      <c r="AU29" s="98"/>
      <c r="AV29" s="98"/>
      <c r="AW29" s="98"/>
      <c r="AX29" s="98"/>
      <c r="AY29" s="98"/>
      <c r="AZ29" s="98"/>
      <c r="BA29" s="98"/>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c r="IW29" s="104"/>
      <c r="IX29" s="104"/>
      <c r="IY29" s="104"/>
      <c r="IZ29" s="104"/>
      <c r="JA29" s="104"/>
      <c r="JB29" s="104"/>
      <c r="JC29" s="104"/>
      <c r="JD29" s="104"/>
      <c r="JE29" s="104"/>
      <c r="JF29" s="104"/>
      <c r="JG29" s="104"/>
      <c r="JH29" s="104"/>
      <c r="JI29" s="104"/>
      <c r="JJ29" s="104"/>
      <c r="JK29" s="104"/>
      <c r="JL29" s="104"/>
      <c r="JM29" s="104"/>
      <c r="JN29" s="104"/>
      <c r="JO29" s="104"/>
      <c r="JP29" s="104"/>
      <c r="JQ29" s="104"/>
      <c r="JR29" s="104"/>
      <c r="JS29" s="104"/>
      <c r="JT29" s="104"/>
      <c r="JU29" s="104"/>
      <c r="JV29" s="104"/>
      <c r="JW29" s="104"/>
      <c r="JX29" s="104"/>
      <c r="JY29" s="104"/>
      <c r="JZ29" s="104"/>
      <c r="KA29" s="104"/>
      <c r="KB29" s="104"/>
      <c r="KC29" s="104"/>
      <c r="KD29" s="104"/>
    </row>
    <row r="30" spans="1:290" s="5" customFormat="1" x14ac:dyDescent="0.3">
      <c r="A30" s="42"/>
      <c r="B30" s="52"/>
      <c r="C30" s="53"/>
      <c r="D30" s="54"/>
      <c r="E30" s="55"/>
      <c r="F30" s="52"/>
      <c r="G30" s="63"/>
      <c r="H30" s="108"/>
      <c r="I30" s="108"/>
      <c r="J30" s="108"/>
      <c r="K30" s="108"/>
      <c r="L30" s="108"/>
      <c r="M30" s="63"/>
      <c r="N30" s="110"/>
      <c r="O30" s="108"/>
      <c r="P30" s="108"/>
      <c r="Q30" s="108"/>
      <c r="R30" s="108"/>
      <c r="S30" s="108"/>
      <c r="T30" s="108"/>
      <c r="U30" s="63"/>
      <c r="V30" s="56"/>
      <c r="W30" s="56"/>
      <c r="X30" s="56"/>
      <c r="Y30" s="56"/>
      <c r="Z30" s="56"/>
      <c r="AA30" s="56"/>
      <c r="AB30" s="56"/>
      <c r="AC30" s="63"/>
      <c r="AD30" s="56"/>
      <c r="AE30" s="7"/>
      <c r="AJ30" s="70"/>
      <c r="AK30" s="71"/>
      <c r="AL30" s="71"/>
      <c r="AM30" s="59"/>
      <c r="AN30" s="59"/>
      <c r="AO30" s="59"/>
      <c r="AP30" s="59"/>
      <c r="AQ30" s="59"/>
      <c r="AR30" s="59"/>
      <c r="AS30" s="59"/>
      <c r="AT30" s="59"/>
      <c r="AU30" s="59"/>
      <c r="AV30" s="59"/>
      <c r="AW30" s="59"/>
      <c r="AX30" s="59"/>
      <c r="AY30" s="59"/>
      <c r="AZ30" s="59"/>
      <c r="BA30" s="59"/>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row>
    <row r="31" spans="1:290" s="5" customFormat="1" x14ac:dyDescent="0.3">
      <c r="A31" s="42"/>
      <c r="B31" s="52"/>
      <c r="C31" s="53"/>
      <c r="D31" s="54"/>
      <c r="E31" s="55"/>
      <c r="F31" s="52"/>
      <c r="G31" s="63"/>
      <c r="H31" s="108"/>
      <c r="I31" s="108"/>
      <c r="J31" s="108"/>
      <c r="K31" s="108"/>
      <c r="L31" s="108"/>
      <c r="M31" s="63"/>
      <c r="N31" s="110"/>
      <c r="O31" s="108"/>
      <c r="P31" s="108"/>
      <c r="Q31" s="108"/>
      <c r="R31" s="108"/>
      <c r="S31" s="108"/>
      <c r="T31" s="108"/>
      <c r="U31" s="63"/>
      <c r="V31" s="56"/>
      <c r="W31" s="56"/>
      <c r="X31" s="56"/>
      <c r="Y31" s="56"/>
      <c r="Z31" s="56"/>
      <c r="AA31" s="56"/>
      <c r="AB31" s="56"/>
      <c r="AC31" s="63"/>
      <c r="AD31" s="56"/>
      <c r="AE31" s="7"/>
      <c r="AJ31" s="70"/>
      <c r="AK31" s="71"/>
      <c r="AL31" s="71"/>
      <c r="AM31" s="59"/>
      <c r="AN31" s="59"/>
      <c r="AO31" s="59"/>
      <c r="AP31" s="59"/>
      <c r="AQ31" s="59"/>
      <c r="AR31" s="59"/>
      <c r="AS31" s="59"/>
      <c r="AT31" s="59"/>
      <c r="AU31" s="59"/>
      <c r="AV31" s="59"/>
      <c r="AW31" s="59"/>
      <c r="AX31" s="59"/>
      <c r="AY31" s="59"/>
      <c r="AZ31" s="59"/>
      <c r="BA31" s="59"/>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row>
    <row r="32" spans="1:290" s="5" customFormat="1" x14ac:dyDescent="0.3">
      <c r="A32" s="42"/>
      <c r="B32" s="52"/>
      <c r="C32" s="53"/>
      <c r="D32" s="54"/>
      <c r="E32" s="55"/>
      <c r="F32" s="52"/>
      <c r="G32" s="63"/>
      <c r="H32" s="108"/>
      <c r="I32" s="108"/>
      <c r="J32" s="108"/>
      <c r="K32" s="108"/>
      <c r="L32" s="108"/>
      <c r="M32" s="63"/>
      <c r="N32" s="110"/>
      <c r="O32" s="108"/>
      <c r="P32" s="108"/>
      <c r="Q32" s="108"/>
      <c r="R32" s="108"/>
      <c r="S32" s="108"/>
      <c r="T32" s="108"/>
      <c r="U32" s="63"/>
      <c r="V32" s="56"/>
      <c r="W32" s="56"/>
      <c r="X32" s="56"/>
      <c r="Y32" s="56"/>
      <c r="Z32" s="56"/>
      <c r="AA32" s="56"/>
      <c r="AB32" s="56"/>
      <c r="AC32" s="63"/>
      <c r="AD32" s="56"/>
      <c r="AE32" s="7"/>
      <c r="AJ32" s="70"/>
      <c r="AK32" s="71"/>
      <c r="AL32" s="71"/>
      <c r="AM32" s="59"/>
      <c r="AN32" s="59"/>
      <c r="AO32" s="59"/>
      <c r="AP32" s="59"/>
      <c r="AQ32" s="59"/>
      <c r="AR32" s="59"/>
      <c r="AS32" s="59"/>
      <c r="AT32" s="59"/>
      <c r="AU32" s="59"/>
      <c r="AV32" s="59"/>
      <c r="AW32" s="59"/>
      <c r="AX32" s="59"/>
      <c r="AY32" s="59"/>
      <c r="AZ32" s="59"/>
      <c r="BA32" s="59"/>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row>
    <row r="33" spans="1:290" s="5" customFormat="1" x14ac:dyDescent="0.3">
      <c r="A33" s="42"/>
      <c r="B33" s="52"/>
      <c r="C33" s="53"/>
      <c r="D33" s="54"/>
      <c r="E33" s="55"/>
      <c r="F33" s="52"/>
      <c r="G33" s="63"/>
      <c r="H33" s="108"/>
      <c r="I33" s="108"/>
      <c r="J33" s="108"/>
      <c r="K33" s="108"/>
      <c r="L33" s="108"/>
      <c r="M33" s="63"/>
      <c r="N33" s="110"/>
      <c r="O33" s="108"/>
      <c r="P33" s="108"/>
      <c r="Q33" s="108"/>
      <c r="R33" s="108"/>
      <c r="S33" s="108"/>
      <c r="T33" s="108"/>
      <c r="U33" s="63"/>
      <c r="V33" s="56"/>
      <c r="W33" s="56"/>
      <c r="X33" s="56"/>
      <c r="Y33" s="56"/>
      <c r="Z33" s="56"/>
      <c r="AA33" s="56"/>
      <c r="AB33" s="56"/>
      <c r="AC33" s="63"/>
      <c r="AD33" s="56"/>
      <c r="AE33" s="7"/>
      <c r="AJ33" s="70"/>
      <c r="AK33" s="71"/>
      <c r="AL33" s="71"/>
      <c r="AM33" s="59"/>
      <c r="AN33" s="59"/>
      <c r="AO33" s="59"/>
      <c r="AP33" s="59"/>
      <c r="AQ33" s="59"/>
      <c r="AR33" s="59"/>
      <c r="AS33" s="59"/>
      <c r="AT33" s="59"/>
      <c r="AU33" s="59"/>
      <c r="AV33" s="59"/>
      <c r="AW33" s="59"/>
      <c r="AX33" s="59"/>
      <c r="AY33" s="59"/>
      <c r="AZ33" s="59"/>
      <c r="BA33" s="59"/>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row>
    <row r="34" spans="1:290" s="5" customFormat="1" x14ac:dyDescent="0.3">
      <c r="A34" s="42"/>
      <c r="B34" s="52"/>
      <c r="C34" s="53"/>
      <c r="D34" s="54"/>
      <c r="E34" s="55"/>
      <c r="F34" s="52"/>
      <c r="G34" s="63"/>
      <c r="H34" s="108"/>
      <c r="I34" s="108"/>
      <c r="J34" s="108"/>
      <c r="K34" s="108"/>
      <c r="L34" s="108"/>
      <c r="M34" s="63"/>
      <c r="N34" s="110"/>
      <c r="O34" s="108"/>
      <c r="P34" s="108"/>
      <c r="Q34" s="108"/>
      <c r="R34" s="108"/>
      <c r="S34" s="108"/>
      <c r="T34" s="108"/>
      <c r="U34" s="63"/>
      <c r="V34" s="56"/>
      <c r="W34" s="56"/>
      <c r="X34" s="56"/>
      <c r="Y34" s="56"/>
      <c r="Z34" s="56"/>
      <c r="AA34" s="56"/>
      <c r="AB34" s="56"/>
      <c r="AC34" s="63"/>
      <c r="AD34" s="56"/>
      <c r="AE34" s="7"/>
      <c r="AJ34" s="70"/>
      <c r="AK34" s="71"/>
      <c r="AL34" s="71"/>
      <c r="AM34" s="59"/>
      <c r="AN34" s="59"/>
      <c r="AO34" s="59"/>
      <c r="AP34" s="59"/>
      <c r="AQ34" s="59"/>
      <c r="AR34" s="59"/>
      <c r="AS34" s="59"/>
      <c r="AT34" s="59"/>
      <c r="AU34" s="59"/>
      <c r="AV34" s="59"/>
      <c r="AW34" s="59"/>
      <c r="AX34" s="59"/>
      <c r="AY34" s="59"/>
      <c r="AZ34" s="59"/>
      <c r="BA34" s="59"/>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row>
    <row r="35" spans="1:290" s="5" customFormat="1" x14ac:dyDescent="0.3">
      <c r="A35" s="42"/>
      <c r="B35" s="52"/>
      <c r="C35" s="53"/>
      <c r="D35" s="54"/>
      <c r="E35" s="55"/>
      <c r="F35" s="52"/>
      <c r="G35" s="63"/>
      <c r="H35" s="108"/>
      <c r="I35" s="108"/>
      <c r="J35" s="108"/>
      <c r="K35" s="108"/>
      <c r="L35" s="108"/>
      <c r="M35" s="63"/>
      <c r="N35" s="110"/>
      <c r="O35" s="108"/>
      <c r="P35" s="108"/>
      <c r="Q35" s="108"/>
      <c r="R35" s="108"/>
      <c r="S35" s="108"/>
      <c r="T35" s="108"/>
      <c r="U35" s="63"/>
      <c r="V35" s="56"/>
      <c r="W35" s="56"/>
      <c r="X35" s="56"/>
      <c r="Y35" s="56"/>
      <c r="Z35" s="56"/>
      <c r="AA35" s="56"/>
      <c r="AB35" s="56"/>
      <c r="AC35" s="63"/>
      <c r="AD35" s="56"/>
      <c r="AE35" s="7"/>
      <c r="AJ35" s="70"/>
      <c r="AK35" s="71"/>
      <c r="AL35" s="71"/>
      <c r="AM35" s="59"/>
      <c r="AN35" s="59"/>
      <c r="AO35" s="59"/>
      <c r="AP35" s="59"/>
      <c r="AQ35" s="59"/>
      <c r="AR35" s="59"/>
      <c r="AS35" s="59"/>
      <c r="AT35" s="59"/>
      <c r="AU35" s="59"/>
      <c r="AV35" s="59"/>
      <c r="AW35" s="59"/>
      <c r="AX35" s="59"/>
      <c r="AY35" s="59"/>
      <c r="AZ35" s="59"/>
      <c r="BA35" s="59"/>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row>
    <row r="36" spans="1:290" s="5" customFormat="1" x14ac:dyDescent="0.3">
      <c r="A36" s="42"/>
      <c r="B36" s="52"/>
      <c r="C36" s="53"/>
      <c r="D36" s="54"/>
      <c r="E36" s="55"/>
      <c r="F36" s="52"/>
      <c r="G36" s="63"/>
      <c r="H36" s="108"/>
      <c r="I36" s="108"/>
      <c r="J36" s="108"/>
      <c r="K36" s="108"/>
      <c r="L36" s="108"/>
      <c r="M36" s="63"/>
      <c r="N36" s="110"/>
      <c r="O36" s="108"/>
      <c r="P36" s="108"/>
      <c r="Q36" s="108"/>
      <c r="R36" s="108"/>
      <c r="S36" s="108"/>
      <c r="T36" s="108"/>
      <c r="U36" s="63"/>
      <c r="V36" s="56"/>
      <c r="W36" s="56"/>
      <c r="X36" s="56"/>
      <c r="Y36" s="56"/>
      <c r="Z36" s="56"/>
      <c r="AA36" s="56"/>
      <c r="AB36" s="56"/>
      <c r="AC36" s="63"/>
      <c r="AD36" s="56"/>
      <c r="AE36" s="7"/>
      <c r="AJ36" s="70"/>
      <c r="AK36" s="71"/>
      <c r="AL36" s="71"/>
      <c r="AM36" s="59"/>
      <c r="AN36" s="59"/>
      <c r="AO36" s="59"/>
      <c r="AP36" s="59"/>
      <c r="AQ36" s="59"/>
      <c r="AR36" s="59"/>
      <c r="AS36" s="59"/>
      <c r="AT36" s="59"/>
      <c r="AU36" s="59"/>
      <c r="AV36" s="59"/>
      <c r="AW36" s="59"/>
      <c r="AX36" s="59"/>
      <c r="AY36" s="59"/>
      <c r="AZ36" s="59"/>
      <c r="BA36" s="59"/>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row>
    <row r="37" spans="1:290" s="5" customFormat="1" x14ac:dyDescent="0.3">
      <c r="A37" s="42"/>
      <c r="B37" s="52"/>
      <c r="C37" s="53"/>
      <c r="D37" s="54"/>
      <c r="E37" s="55"/>
      <c r="F37" s="52"/>
      <c r="G37" s="63"/>
      <c r="H37" s="108"/>
      <c r="I37" s="108"/>
      <c r="J37" s="108"/>
      <c r="K37" s="108"/>
      <c r="L37" s="108"/>
      <c r="M37" s="63"/>
      <c r="N37" s="110"/>
      <c r="O37" s="108"/>
      <c r="P37" s="108"/>
      <c r="Q37" s="108"/>
      <c r="R37" s="108"/>
      <c r="S37" s="108"/>
      <c r="T37" s="108"/>
      <c r="U37" s="63"/>
      <c r="V37" s="56"/>
      <c r="W37" s="56"/>
      <c r="X37" s="56"/>
      <c r="Y37" s="56"/>
      <c r="Z37" s="56"/>
      <c r="AA37" s="56"/>
      <c r="AB37" s="56"/>
      <c r="AC37" s="63"/>
      <c r="AD37" s="56"/>
      <c r="AE37" s="7"/>
      <c r="AJ37" s="70"/>
      <c r="AK37" s="71"/>
      <c r="AL37" s="71"/>
      <c r="AM37" s="59"/>
      <c r="AN37" s="59"/>
      <c r="AO37" s="59"/>
      <c r="AP37" s="59"/>
      <c r="AQ37" s="59"/>
      <c r="AR37" s="59"/>
      <c r="AS37" s="59"/>
      <c r="AT37" s="59"/>
      <c r="AU37" s="59"/>
      <c r="AV37" s="59"/>
      <c r="AW37" s="59"/>
      <c r="AX37" s="59"/>
      <c r="AY37" s="59"/>
      <c r="AZ37" s="59"/>
      <c r="BA37" s="59"/>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row>
    <row r="38" spans="1:290" s="5" customFormat="1" x14ac:dyDescent="0.3">
      <c r="A38" s="42"/>
      <c r="B38" s="52"/>
      <c r="C38" s="53"/>
      <c r="D38" s="54"/>
      <c r="E38" s="55"/>
      <c r="F38" s="52"/>
      <c r="G38" s="63"/>
      <c r="H38" s="108"/>
      <c r="I38" s="108"/>
      <c r="J38" s="108"/>
      <c r="K38" s="108"/>
      <c r="L38" s="108"/>
      <c r="M38" s="63"/>
      <c r="N38" s="110"/>
      <c r="O38" s="108"/>
      <c r="P38" s="108"/>
      <c r="Q38" s="108"/>
      <c r="R38" s="108"/>
      <c r="S38" s="108"/>
      <c r="T38" s="108"/>
      <c r="U38" s="63"/>
      <c r="V38" s="56"/>
      <c r="W38" s="56"/>
      <c r="X38" s="56"/>
      <c r="Y38" s="56"/>
      <c r="Z38" s="56"/>
      <c r="AA38" s="56"/>
      <c r="AB38" s="56"/>
      <c r="AC38" s="63"/>
      <c r="AD38" s="56"/>
      <c r="AE38" s="7"/>
      <c r="AJ38" s="70"/>
      <c r="AK38" s="71"/>
      <c r="AL38" s="71"/>
      <c r="AM38" s="59"/>
      <c r="AN38" s="59"/>
      <c r="AO38" s="59"/>
      <c r="AP38" s="59"/>
      <c r="AQ38" s="59"/>
      <c r="AR38" s="59"/>
      <c r="AS38" s="59"/>
      <c r="AT38" s="59"/>
      <c r="AU38" s="59"/>
      <c r="AV38" s="59"/>
      <c r="AW38" s="59"/>
      <c r="AX38" s="59"/>
      <c r="AY38" s="59"/>
      <c r="AZ38" s="59"/>
      <c r="BA38" s="59"/>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row>
    <row r="39" spans="1:290" s="5" customFormat="1" x14ac:dyDescent="0.3">
      <c r="A39" s="42"/>
      <c r="B39" s="52"/>
      <c r="C39" s="53"/>
      <c r="D39" s="54"/>
      <c r="E39" s="55"/>
      <c r="F39" s="52"/>
      <c r="G39" s="63"/>
      <c r="H39" s="108"/>
      <c r="I39" s="108"/>
      <c r="J39" s="108"/>
      <c r="K39" s="108"/>
      <c r="L39" s="108"/>
      <c r="M39" s="63"/>
      <c r="N39" s="110"/>
      <c r="O39" s="108"/>
      <c r="P39" s="108"/>
      <c r="Q39" s="108"/>
      <c r="R39" s="108"/>
      <c r="S39" s="108"/>
      <c r="T39" s="108"/>
      <c r="U39" s="63"/>
      <c r="V39" s="56"/>
      <c r="W39" s="56"/>
      <c r="X39" s="56"/>
      <c r="Y39" s="56"/>
      <c r="Z39" s="56"/>
      <c r="AA39" s="56"/>
      <c r="AB39" s="56"/>
      <c r="AC39" s="63"/>
      <c r="AD39" s="56"/>
      <c r="AE39" s="7"/>
      <c r="AJ39" s="70"/>
      <c r="AK39" s="71"/>
      <c r="AL39" s="71"/>
      <c r="AM39" s="59"/>
      <c r="AN39" s="59"/>
      <c r="AO39" s="59"/>
      <c r="AP39" s="59"/>
      <c r="AQ39" s="59"/>
      <c r="AR39" s="59"/>
      <c r="AS39" s="59"/>
      <c r="AT39" s="59"/>
      <c r="AU39" s="59"/>
      <c r="AV39" s="59"/>
      <c r="AW39" s="59"/>
      <c r="AX39" s="59"/>
      <c r="AY39" s="59"/>
      <c r="AZ39" s="59"/>
      <c r="BA39" s="59"/>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row>
    <row r="40" spans="1:290" s="5" customFormat="1" x14ac:dyDescent="0.3">
      <c r="A40" s="42"/>
      <c r="B40" s="52"/>
      <c r="C40" s="53"/>
      <c r="D40" s="54"/>
      <c r="E40" s="55"/>
      <c r="F40" s="52"/>
      <c r="G40" s="63"/>
      <c r="H40" s="108"/>
      <c r="I40" s="108"/>
      <c r="J40" s="108"/>
      <c r="K40" s="108"/>
      <c r="L40" s="108"/>
      <c r="M40" s="63"/>
      <c r="N40" s="110"/>
      <c r="O40" s="108"/>
      <c r="P40" s="108"/>
      <c r="Q40" s="108"/>
      <c r="R40" s="108"/>
      <c r="S40" s="108"/>
      <c r="T40" s="108"/>
      <c r="U40" s="63"/>
      <c r="V40" s="56"/>
      <c r="W40" s="56"/>
      <c r="X40" s="56"/>
      <c r="Y40" s="56"/>
      <c r="Z40" s="56"/>
      <c r="AA40" s="56"/>
      <c r="AB40" s="56"/>
      <c r="AC40" s="63"/>
      <c r="AD40" s="56"/>
      <c r="AE40" s="7"/>
      <c r="AJ40" s="70"/>
      <c r="AK40" s="71"/>
      <c r="AL40" s="71"/>
      <c r="AM40" s="59"/>
      <c r="AN40" s="59"/>
      <c r="AO40" s="59"/>
      <c r="AP40" s="59"/>
      <c r="AQ40" s="59"/>
      <c r="AR40" s="59"/>
      <c r="AS40" s="59"/>
      <c r="AT40" s="59"/>
      <c r="AU40" s="59"/>
      <c r="AV40" s="59"/>
      <c r="AW40" s="59"/>
      <c r="AX40" s="59"/>
      <c r="AY40" s="59"/>
      <c r="AZ40" s="59"/>
      <c r="BA40" s="59"/>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row>
    <row r="41" spans="1:290" s="5" customFormat="1" x14ac:dyDescent="0.3">
      <c r="A41" s="42"/>
      <c r="B41" s="52"/>
      <c r="C41" s="53"/>
      <c r="D41" s="54"/>
      <c r="E41" s="55"/>
      <c r="F41" s="52"/>
      <c r="G41" s="63"/>
      <c r="H41" s="108"/>
      <c r="I41" s="108"/>
      <c r="J41" s="108"/>
      <c r="K41" s="108"/>
      <c r="L41" s="108"/>
      <c r="M41" s="63"/>
      <c r="N41" s="110"/>
      <c r="O41" s="108"/>
      <c r="P41" s="108"/>
      <c r="Q41" s="108"/>
      <c r="R41" s="108"/>
      <c r="S41" s="108"/>
      <c r="T41" s="108"/>
      <c r="U41" s="63"/>
      <c r="V41" s="56"/>
      <c r="W41" s="56"/>
      <c r="X41" s="56"/>
      <c r="Y41" s="56"/>
      <c r="Z41" s="56"/>
      <c r="AA41" s="56"/>
      <c r="AB41" s="56"/>
      <c r="AC41" s="63"/>
      <c r="AD41" s="56"/>
      <c r="AE41" s="7"/>
      <c r="AJ41" s="70"/>
      <c r="AK41" s="71"/>
      <c r="AL41" s="71"/>
      <c r="AM41" s="59"/>
      <c r="AN41" s="59"/>
      <c r="AO41" s="59"/>
      <c r="AP41" s="59"/>
      <c r="AQ41" s="59"/>
      <c r="AR41" s="59"/>
      <c r="AS41" s="59"/>
      <c r="AT41" s="59"/>
      <c r="AU41" s="59"/>
      <c r="AV41" s="59"/>
      <c r="AW41" s="59"/>
      <c r="AX41" s="59"/>
      <c r="AY41" s="59"/>
      <c r="AZ41" s="59"/>
      <c r="BA41" s="59"/>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row>
    <row r="42" spans="1:290" s="5" customFormat="1" x14ac:dyDescent="0.3">
      <c r="A42" s="42"/>
      <c r="B42" s="52"/>
      <c r="C42" s="53"/>
      <c r="D42" s="54"/>
      <c r="E42" s="55"/>
      <c r="F42" s="52"/>
      <c r="G42" s="63"/>
      <c r="H42" s="108"/>
      <c r="I42" s="108"/>
      <c r="J42" s="108"/>
      <c r="K42" s="108"/>
      <c r="L42" s="108"/>
      <c r="M42" s="63"/>
      <c r="N42" s="110"/>
      <c r="O42" s="108"/>
      <c r="P42" s="108"/>
      <c r="Q42" s="108"/>
      <c r="R42" s="108"/>
      <c r="S42" s="108"/>
      <c r="T42" s="108"/>
      <c r="U42" s="63"/>
      <c r="V42" s="56"/>
      <c r="W42" s="56"/>
      <c r="X42" s="56"/>
      <c r="Y42" s="56"/>
      <c r="Z42" s="56"/>
      <c r="AA42" s="56"/>
      <c r="AB42" s="56"/>
      <c r="AC42" s="63"/>
      <c r="AD42" s="56"/>
      <c r="AE42" s="7"/>
      <c r="AJ42" s="70"/>
      <c r="AK42" s="71"/>
      <c r="AL42" s="71"/>
      <c r="AM42" s="59"/>
      <c r="AN42" s="59"/>
      <c r="AO42" s="59"/>
      <c r="AP42" s="59"/>
      <c r="AQ42" s="59"/>
      <c r="AR42" s="59"/>
      <c r="AS42" s="59"/>
      <c r="AT42" s="59"/>
      <c r="AU42" s="59"/>
      <c r="AV42" s="59"/>
      <c r="AW42" s="59"/>
      <c r="AX42" s="59"/>
      <c r="AY42" s="59"/>
      <c r="AZ42" s="59"/>
      <c r="BA42" s="59"/>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row>
    <row r="43" spans="1:290" s="5" customFormat="1" x14ac:dyDescent="0.3">
      <c r="A43" s="42"/>
      <c r="B43" s="52"/>
      <c r="C43" s="53"/>
      <c r="D43" s="54"/>
      <c r="E43" s="55"/>
      <c r="F43" s="52"/>
      <c r="G43" s="63"/>
      <c r="H43" s="108"/>
      <c r="I43" s="108"/>
      <c r="J43" s="108"/>
      <c r="K43" s="108"/>
      <c r="L43" s="108"/>
      <c r="M43" s="63"/>
      <c r="N43" s="110"/>
      <c r="O43" s="108"/>
      <c r="P43" s="108"/>
      <c r="Q43" s="108"/>
      <c r="R43" s="108"/>
      <c r="S43" s="108"/>
      <c r="T43" s="108"/>
      <c r="U43" s="63"/>
      <c r="V43" s="56"/>
      <c r="W43" s="56"/>
      <c r="X43" s="56"/>
      <c r="Y43" s="56"/>
      <c r="Z43" s="56"/>
      <c r="AA43" s="56"/>
      <c r="AB43" s="56"/>
      <c r="AC43" s="63"/>
      <c r="AD43" s="56"/>
      <c r="AE43" s="7"/>
      <c r="AJ43" s="70"/>
      <c r="AK43" s="71"/>
      <c r="AL43" s="71"/>
      <c r="AM43" s="59"/>
      <c r="AN43" s="59"/>
      <c r="AO43" s="59"/>
      <c r="AP43" s="59"/>
      <c r="AQ43" s="59"/>
      <c r="AR43" s="59"/>
      <c r="AS43" s="59"/>
      <c r="AT43" s="59"/>
      <c r="AU43" s="59"/>
      <c r="AV43" s="59"/>
      <c r="AW43" s="59"/>
      <c r="AX43" s="59"/>
      <c r="AY43" s="59"/>
      <c r="AZ43" s="59"/>
      <c r="BA43" s="59"/>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row>
    <row r="44" spans="1:290" s="5" customFormat="1" x14ac:dyDescent="0.3">
      <c r="A44" s="42"/>
      <c r="C44" s="49"/>
      <c r="D44" s="45"/>
      <c r="E44" s="47"/>
      <c r="G44" s="64"/>
      <c r="H44" s="70"/>
      <c r="I44" s="70"/>
      <c r="J44" s="70"/>
      <c r="K44" s="70"/>
      <c r="L44" s="70"/>
      <c r="M44" s="64"/>
      <c r="N44" s="71"/>
      <c r="O44" s="70"/>
      <c r="P44" s="70"/>
      <c r="Q44" s="70"/>
      <c r="R44" s="70"/>
      <c r="S44" s="70"/>
      <c r="T44" s="70"/>
      <c r="U44" s="64"/>
      <c r="V44" s="6"/>
      <c r="W44" s="6"/>
      <c r="X44" s="6"/>
      <c r="Y44" s="6"/>
      <c r="Z44" s="6"/>
      <c r="AA44" s="6"/>
      <c r="AB44" s="6"/>
      <c r="AC44" s="64"/>
      <c r="AD44" s="6"/>
      <c r="AE44" s="7"/>
      <c r="AJ44" s="70"/>
      <c r="AK44" s="71"/>
      <c r="AL44" s="71"/>
      <c r="AM44" s="59"/>
      <c r="AN44" s="59"/>
      <c r="AO44" s="59"/>
      <c r="AP44" s="59"/>
      <c r="AQ44" s="59"/>
      <c r="AR44" s="59"/>
      <c r="AS44" s="59"/>
      <c r="AT44" s="59"/>
      <c r="AU44" s="59"/>
      <c r="AV44" s="59"/>
      <c r="AW44" s="59"/>
      <c r="AX44" s="59"/>
      <c r="AY44" s="59"/>
      <c r="AZ44" s="59"/>
      <c r="BA44" s="59"/>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row>
    <row r="45" spans="1:290" x14ac:dyDescent="0.3">
      <c r="AU45" s="74"/>
      <c r="AV45" s="74"/>
      <c r="AW45" s="74"/>
      <c r="AX45" s="74"/>
      <c r="AY45" s="74"/>
      <c r="AZ45" s="74"/>
      <c r="BA45" s="74"/>
    </row>
  </sheetData>
  <autoFilter ref="A7:KD19" xr:uid="{00000000-0009-0000-0000-000000000000}"/>
  <mergeCells count="46">
    <mergeCell ref="A1:B2"/>
    <mergeCell ref="C1:N2"/>
    <mergeCell ref="O1:Z2"/>
    <mergeCell ref="AA1:AK2"/>
    <mergeCell ref="A3:Z3"/>
    <mergeCell ref="AA3:AF3"/>
    <mergeCell ref="AG3:AL3"/>
    <mergeCell ref="A4:G4"/>
    <mergeCell ref="H4:N4"/>
    <mergeCell ref="O4:U4"/>
    <mergeCell ref="V4:Z4"/>
    <mergeCell ref="AA4:AF4"/>
    <mergeCell ref="AG4:AL4"/>
    <mergeCell ref="M5:M7"/>
    <mergeCell ref="A5:A7"/>
    <mergeCell ref="B5:B7"/>
    <mergeCell ref="C5:C7"/>
    <mergeCell ref="D5:D7"/>
    <mergeCell ref="E5:E7"/>
    <mergeCell ref="F5:F7"/>
    <mergeCell ref="G5:G7"/>
    <mergeCell ref="H5:H7"/>
    <mergeCell ref="I5:I7"/>
    <mergeCell ref="J5:K6"/>
    <mergeCell ref="L5:L7"/>
    <mergeCell ref="AB5:AB7"/>
    <mergeCell ref="N5:N7"/>
    <mergeCell ref="O5:O7"/>
    <mergeCell ref="Q5:Q7"/>
    <mergeCell ref="S5:S7"/>
    <mergeCell ref="U5:U7"/>
    <mergeCell ref="V5:V7"/>
    <mergeCell ref="W5:W7"/>
    <mergeCell ref="X5:X7"/>
    <mergeCell ref="Y5:Y7"/>
    <mergeCell ref="Z5:Z7"/>
    <mergeCell ref="AA5:AA7"/>
    <mergeCell ref="AI5:AI6"/>
    <mergeCell ref="AJ5:AJ7"/>
    <mergeCell ref="AK5:AL6"/>
    <mergeCell ref="AC5:AC7"/>
    <mergeCell ref="AD5:AD7"/>
    <mergeCell ref="AE5:AE7"/>
    <mergeCell ref="AF5:AF7"/>
    <mergeCell ref="AG5:AG7"/>
    <mergeCell ref="AH5:AH7"/>
  </mergeCells>
  <conditionalFormatting sqref="O8:U15 R16:R19 T16:U19 P16:P19">
    <cfRule type="containsBlanks" dxfId="4" priority="15">
      <formula>LEN(TRIM(O8))=0</formula>
    </cfRule>
  </conditionalFormatting>
  <conditionalFormatting sqref="O18">
    <cfRule type="containsBlanks" dxfId="3" priority="11">
      <formula>LEN(TRIM(O18))=0</formula>
    </cfRule>
  </conditionalFormatting>
  <conditionalFormatting sqref="S16:S18">
    <cfRule type="containsBlanks" dxfId="2" priority="10">
      <formula>LEN(TRIM(S16))=0</formula>
    </cfRule>
  </conditionalFormatting>
  <conditionalFormatting sqref="O19">
    <cfRule type="containsBlanks" dxfId="1" priority="6">
      <formula>LEN(TRIM(O19))=0</formula>
    </cfRule>
  </conditionalFormatting>
  <conditionalFormatting sqref="Q19">
    <cfRule type="containsBlanks" dxfId="0" priority="4">
      <formula>LEN(TRIM(Q19))=0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colBreaks count="1" manualBreakCount="1">
    <brk id="7" max="62" man="1"/>
  </colBreaks>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'\Users\laura\Documents\SJD\2020\DOCUMENTOS CONVENIO BM\C:\Users\agonzale\Downloads\[F1500-01 17 V2 Matriz de Inventario de Activos de Informacion GEODESÍA_030919.xlsx]Listas'!#REF!</xm:f>
          </x14:formula1>
          <xm:sqref>M20:M1048576 AJ20:AJ1048576 V20:Z1048576 O20:O1048576 F20:F1048576</xm:sqref>
        </x14:dataValidation>
        <x14:dataValidation type="list" allowBlank="1" showInputMessage="1" showErrorMessage="1" xr:uid="{00000000-0002-0000-0000-000001000000}">
          <x14:formula1>
            <xm:f>Listas!$B$6:$B$7</xm:f>
          </x14:formula1>
          <xm:sqref>M8:M19</xm:sqref>
        </x14:dataValidation>
        <x14:dataValidation type="list" allowBlank="1" showInputMessage="1" showErrorMessage="1" xr:uid="{00000000-0002-0000-0000-000002000000}">
          <x14:formula1>
            <xm:f>Listas!$B$9:$B$12</xm:f>
          </x14:formula1>
          <xm:sqref>O8:O19</xm:sqref>
        </x14:dataValidation>
        <x14:dataValidation type="list" allowBlank="1" showInputMessage="1" showErrorMessage="1" xr:uid="{00000000-0002-0000-0000-000003000000}">
          <x14:formula1>
            <xm:f>Listas!$B$134:$B$135</xm:f>
          </x14:formula1>
          <xm:sqref>V8:Z19</xm:sqref>
        </x14:dataValidation>
        <x14:dataValidation type="list" allowBlank="1" showInputMessage="1" showErrorMessage="1" xr:uid="{00000000-0002-0000-0000-000004000000}">
          <x14:formula1>
            <xm:f>Listas!$B$137:$B$138</xm:f>
          </x14:formula1>
          <xm:sqref>AJ8:AJ19</xm:sqref>
        </x14:dataValidation>
        <x14:dataValidation type="list" allowBlank="1" showInputMessage="1" showErrorMessage="1" xr:uid="{00000000-0002-0000-0000-000005000000}">
          <x14:formula1>
            <xm:f>Listas!$B$101:$B$107</xm:f>
          </x14:formula1>
          <xm:sqref>F8:F19</xm:sqref>
        </x14:dataValidation>
        <x14:dataValidation type="list" allowBlank="1" showInputMessage="1" showErrorMessage="1" xr:uid="{00000000-0002-0000-0000-000006000000}">
          <x14:formula1>
            <xm:f>Listas!$B$14:$B$17</xm:f>
          </x14:formula1>
          <xm:sqref>Q3:Q1048576 S3:S1048576</xm:sqref>
        </x14:dataValidation>
        <x14:dataValidation type="list" allowBlank="1" showInputMessage="1" showErrorMessage="1" xr:uid="{00000000-0002-0000-0000-000007000000}">
          <x14:formula1>
            <xm:f>Listas!$B$54:$B$62</xm:f>
          </x14:formula1>
          <xm:sqref>B20:B1048576 B3:B7</xm:sqref>
        </x14:dataValidation>
        <x14:dataValidation type="list" allowBlank="1" showInputMessage="1" showErrorMessage="1" xr:uid="{00000000-0002-0000-0000-000008000000}">
          <x14:formula1>
            <xm:f>Listas!$B$64:$B$99</xm:f>
          </x14:formula1>
          <xm:sqref>C3:C7 C20:C1048576</xm:sqref>
        </x14:dataValidation>
        <x14:dataValidation type="list" allowBlank="1" showInputMessage="1" showErrorMessage="1" xr:uid="{00000000-0002-0000-0000-000009000000}">
          <x14:formula1>
            <xm:f>Listas!$B$51:$B$52</xm:f>
          </x14:formula1>
          <xm:sqref>H3:H1048576</xm:sqref>
        </x14:dataValidation>
        <x14:dataValidation type="list" allowBlank="1" showInputMessage="1" showErrorMessage="1" xr:uid="{00000000-0002-0000-0000-00000A000000}">
          <x14:formula1>
            <xm:f>Listas!$B$2:$B$4</xm:f>
          </x14:formula1>
          <xm:sqref>I3:I1048576</xm:sqref>
        </x14:dataValidation>
        <x14:dataValidation type="list" allowBlank="1" showInputMessage="1" showErrorMessage="1" xr:uid="{00000000-0002-0000-0000-00000B000000}">
          <x14:formula1>
            <xm:f>Listas!$B$54:$B$70</xm:f>
          </x14:formula1>
          <xm:sqref>B8:B19</xm:sqref>
        </x14:dataValidation>
        <x14:dataValidation type="list" allowBlank="1" showInputMessage="1" showErrorMessage="1" xr:uid="{00000000-0002-0000-0000-00000C000000}">
          <x14:formula1>
            <xm:f>Listas!$B$74:$B$92</xm:f>
          </x14:formula1>
          <xm:sqref>C8:C19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
  <sheetViews>
    <sheetView topLeftCell="B1" zoomScale="90" zoomScaleNormal="90" workbookViewId="0">
      <selection activeCell="E3" sqref="E3"/>
    </sheetView>
  </sheetViews>
  <sheetFormatPr defaultColWidth="8.88671875" defaultRowHeight="18" x14ac:dyDescent="0.3"/>
  <cols>
    <col min="1" max="1" width="20.33203125" style="39" customWidth="1"/>
    <col min="2" max="2" width="13.44140625" style="15" customWidth="1"/>
    <col min="3" max="3" width="12.88671875" style="15" customWidth="1"/>
    <col min="4" max="4" width="17.44140625" style="15" customWidth="1"/>
    <col min="5" max="5" width="16.6640625" style="15" customWidth="1"/>
    <col min="6" max="6" width="14.109375" style="15" customWidth="1"/>
    <col min="7" max="7" width="42.33203125" style="15" customWidth="1"/>
    <col min="8" max="8" width="11.6640625" style="15" customWidth="1"/>
    <col min="9" max="9" width="16" style="15" customWidth="1"/>
    <col min="10" max="10" width="20.33203125" style="15" bestFit="1" customWidth="1"/>
    <col min="11" max="11" width="14.6640625" style="15" customWidth="1"/>
    <col min="12" max="12" width="28.33203125" style="15" customWidth="1"/>
    <col min="13" max="13" width="17.6640625" style="15" customWidth="1"/>
    <col min="14" max="14" width="19.33203125" style="15" customWidth="1"/>
    <col min="15" max="15" width="39.44140625" style="15" customWidth="1"/>
    <col min="16" max="16" width="23.6640625" style="15" customWidth="1"/>
    <col min="17" max="17" width="25.33203125" style="15" customWidth="1"/>
    <col min="18" max="18" width="27.33203125" style="15" customWidth="1"/>
    <col min="19" max="19" width="35.6640625" style="15" customWidth="1"/>
    <col min="20" max="20" width="26.33203125" style="40" customWidth="1"/>
    <col min="21" max="21" width="21.33203125" style="15" customWidth="1"/>
    <col min="22" max="22" width="17.44140625" style="15" customWidth="1"/>
    <col min="23" max="23" width="20.88671875" style="15" customWidth="1"/>
    <col min="24" max="24" width="15.33203125" style="15" customWidth="1"/>
    <col min="25" max="25" width="17.33203125" style="15" customWidth="1"/>
    <col min="26" max="16384" width="8.88671875" style="15"/>
  </cols>
  <sheetData>
    <row r="1" spans="1:25" ht="36" x14ac:dyDescent="0.3">
      <c r="A1" s="12" t="s">
        <v>139</v>
      </c>
      <c r="B1" s="158" t="s">
        <v>4</v>
      </c>
      <c r="C1" s="158"/>
      <c r="D1" s="158"/>
      <c r="E1" s="158"/>
      <c r="F1" s="158"/>
      <c r="G1" s="158"/>
      <c r="H1" s="158"/>
      <c r="I1" s="159" t="s">
        <v>140</v>
      </c>
      <c r="J1" s="159"/>
      <c r="K1" s="159"/>
      <c r="L1" s="159"/>
      <c r="M1" s="159"/>
      <c r="N1" s="159"/>
      <c r="O1" s="160" t="s">
        <v>6</v>
      </c>
      <c r="P1" s="160"/>
      <c r="Q1" s="160"/>
      <c r="R1" s="160"/>
      <c r="S1" s="13" t="s">
        <v>141</v>
      </c>
      <c r="T1" s="14" t="s">
        <v>142</v>
      </c>
      <c r="U1" s="161" t="s">
        <v>8</v>
      </c>
      <c r="V1" s="161"/>
      <c r="W1" s="161"/>
      <c r="X1" s="161"/>
      <c r="Y1" s="161"/>
    </row>
    <row r="2" spans="1:25" s="17" customFormat="1" ht="43.2" x14ac:dyDescent="0.3">
      <c r="A2" s="16" t="s">
        <v>143</v>
      </c>
      <c r="B2" s="17" t="s">
        <v>9</v>
      </c>
      <c r="C2" s="17" t="s">
        <v>10</v>
      </c>
      <c r="D2" s="17" t="s">
        <v>80</v>
      </c>
      <c r="E2" s="17" t="s">
        <v>144</v>
      </c>
      <c r="F2" s="17" t="s">
        <v>145</v>
      </c>
      <c r="G2" s="17" t="s">
        <v>146</v>
      </c>
      <c r="H2" s="17" t="s">
        <v>15</v>
      </c>
      <c r="I2" s="17" t="s">
        <v>16</v>
      </c>
      <c r="J2" s="17" t="s">
        <v>147</v>
      </c>
      <c r="K2" s="17" t="s">
        <v>148</v>
      </c>
      <c r="L2" s="17" t="s">
        <v>19</v>
      </c>
      <c r="M2" s="17" t="s">
        <v>20</v>
      </c>
      <c r="N2" s="17" t="s">
        <v>149</v>
      </c>
      <c r="O2" s="17" t="s">
        <v>61</v>
      </c>
      <c r="P2" s="17" t="s">
        <v>150</v>
      </c>
      <c r="Q2" s="17" t="s">
        <v>151</v>
      </c>
      <c r="R2" s="18" t="s">
        <v>152</v>
      </c>
      <c r="S2" s="17" t="s">
        <v>153</v>
      </c>
      <c r="T2" s="19" t="s">
        <v>154</v>
      </c>
      <c r="U2" s="17" t="s">
        <v>155</v>
      </c>
      <c r="V2" s="17" t="s">
        <v>156</v>
      </c>
      <c r="W2" s="17" t="s">
        <v>36</v>
      </c>
      <c r="X2" s="17" t="s">
        <v>37</v>
      </c>
      <c r="Y2" s="17" t="s">
        <v>157</v>
      </c>
    </row>
    <row r="3" spans="1:25" ht="171" customHeight="1" x14ac:dyDescent="0.3">
      <c r="A3" s="162" t="s">
        <v>158</v>
      </c>
      <c r="B3" s="20" t="s">
        <v>159</v>
      </c>
      <c r="C3" s="20" t="s">
        <v>160</v>
      </c>
      <c r="D3" s="20" t="s">
        <v>161</v>
      </c>
      <c r="E3" s="20" t="s">
        <v>162</v>
      </c>
      <c r="F3" s="20" t="s">
        <v>163</v>
      </c>
      <c r="G3" s="21" t="s">
        <v>164</v>
      </c>
      <c r="H3" s="20" t="s">
        <v>165</v>
      </c>
      <c r="I3" s="20" t="s">
        <v>166</v>
      </c>
      <c r="J3" s="22" t="s">
        <v>167</v>
      </c>
      <c r="K3" s="23" t="s">
        <v>168</v>
      </c>
      <c r="L3" s="22" t="s">
        <v>169</v>
      </c>
      <c r="M3" s="22" t="s">
        <v>170</v>
      </c>
      <c r="N3" s="22" t="s">
        <v>171</v>
      </c>
      <c r="O3" s="22" t="s">
        <v>172</v>
      </c>
      <c r="P3" s="22" t="s">
        <v>173</v>
      </c>
      <c r="Q3" s="22" t="s">
        <v>174</v>
      </c>
      <c r="R3" s="22" t="s">
        <v>175</v>
      </c>
      <c r="S3" s="22" t="s">
        <v>176</v>
      </c>
      <c r="T3" s="22" t="s">
        <v>177</v>
      </c>
      <c r="U3" s="20" t="s">
        <v>178</v>
      </c>
      <c r="V3" s="20" t="s">
        <v>179</v>
      </c>
      <c r="W3" s="20" t="s">
        <v>180</v>
      </c>
      <c r="X3" s="20" t="s">
        <v>181</v>
      </c>
      <c r="Y3" s="23" t="s">
        <v>182</v>
      </c>
    </row>
    <row r="4" spans="1:25" ht="185.25" customHeight="1" x14ac:dyDescent="0.3">
      <c r="A4" s="163"/>
      <c r="B4" s="24"/>
      <c r="C4" s="25"/>
      <c r="D4" s="25"/>
      <c r="E4" s="25"/>
      <c r="F4" s="26"/>
      <c r="G4" s="27" t="s">
        <v>183</v>
      </c>
      <c r="H4" s="24"/>
      <c r="I4" s="26"/>
      <c r="J4" s="28" t="s">
        <v>184</v>
      </c>
      <c r="K4" s="23" t="s">
        <v>185</v>
      </c>
      <c r="L4" s="29"/>
      <c r="M4" s="22" t="s">
        <v>186</v>
      </c>
      <c r="N4" s="29"/>
      <c r="O4" s="22" t="s">
        <v>187</v>
      </c>
      <c r="P4" s="22" t="s">
        <v>188</v>
      </c>
      <c r="Q4" s="22" t="s">
        <v>189</v>
      </c>
      <c r="R4" s="23" t="s">
        <v>190</v>
      </c>
      <c r="S4" s="22" t="s">
        <v>191</v>
      </c>
      <c r="T4" s="30" t="s">
        <v>192</v>
      </c>
      <c r="U4" s="24"/>
      <c r="V4" s="25"/>
      <c r="W4" s="25"/>
      <c r="X4" s="26"/>
      <c r="Y4" s="31" t="s">
        <v>193</v>
      </c>
    </row>
    <row r="5" spans="1:25" ht="144" x14ac:dyDescent="0.3">
      <c r="A5" s="163"/>
      <c r="B5" s="32"/>
      <c r="F5" s="33"/>
      <c r="G5" s="27" t="s">
        <v>194</v>
      </c>
      <c r="H5" s="32"/>
      <c r="I5" s="33"/>
      <c r="J5" s="22" t="s">
        <v>195</v>
      </c>
      <c r="O5" s="22" t="s">
        <v>196</v>
      </c>
      <c r="P5" s="22" t="s">
        <v>197</v>
      </c>
      <c r="Q5" s="22" t="s">
        <v>198</v>
      </c>
      <c r="R5" s="22" t="s">
        <v>199</v>
      </c>
      <c r="S5" s="22" t="s">
        <v>200</v>
      </c>
      <c r="T5" s="30" t="s">
        <v>201</v>
      </c>
      <c r="U5" s="32"/>
      <c r="Y5" s="26"/>
    </row>
    <row r="6" spans="1:25" ht="216" x14ac:dyDescent="0.3">
      <c r="A6" s="163"/>
      <c r="B6" s="32"/>
      <c r="F6" s="33"/>
      <c r="G6" s="27" t="s">
        <v>202</v>
      </c>
      <c r="H6" s="32"/>
      <c r="O6" s="22" t="s">
        <v>203</v>
      </c>
      <c r="P6" s="22" t="s">
        <v>204</v>
      </c>
      <c r="Q6" s="22" t="s">
        <v>205</v>
      </c>
      <c r="R6" s="29"/>
      <c r="S6" s="22" t="s">
        <v>206</v>
      </c>
      <c r="T6" s="30" t="s">
        <v>207</v>
      </c>
      <c r="U6" s="32"/>
      <c r="Y6" s="33"/>
    </row>
    <row r="7" spans="1:25" ht="100.8" x14ac:dyDescent="0.3">
      <c r="A7" s="163"/>
      <c r="B7" s="32"/>
      <c r="F7" s="33"/>
      <c r="G7" s="27" t="s">
        <v>208</v>
      </c>
      <c r="H7" s="32"/>
      <c r="Q7" s="34"/>
      <c r="S7" s="22" t="s">
        <v>209</v>
      </c>
      <c r="T7" s="30" t="s">
        <v>210</v>
      </c>
      <c r="U7" s="32"/>
      <c r="Y7" s="33"/>
    </row>
    <row r="8" spans="1:25" ht="129.6" x14ac:dyDescent="0.3">
      <c r="A8" s="163"/>
      <c r="B8" s="35"/>
      <c r="C8" s="36"/>
      <c r="D8" s="36"/>
      <c r="E8" s="36"/>
      <c r="F8" s="37"/>
      <c r="G8" s="27" t="s">
        <v>211</v>
      </c>
      <c r="H8" s="35"/>
      <c r="I8" s="36"/>
      <c r="J8" s="36"/>
      <c r="K8" s="36"/>
      <c r="L8" s="36"/>
      <c r="M8" s="36"/>
      <c r="N8" s="36"/>
      <c r="O8" s="36"/>
      <c r="P8" s="36"/>
      <c r="Q8" s="36"/>
      <c r="R8" s="36"/>
      <c r="S8" s="38"/>
      <c r="T8" s="30" t="s">
        <v>212</v>
      </c>
      <c r="U8" s="35"/>
      <c r="V8" s="36"/>
      <c r="W8" s="36"/>
      <c r="X8" s="36"/>
      <c r="Y8" s="37"/>
    </row>
    <row r="9" spans="1:25" x14ac:dyDescent="0.3">
      <c r="T9" s="34">
        <v>3172654040</v>
      </c>
    </row>
  </sheetData>
  <mergeCells count="5">
    <mergeCell ref="B1:H1"/>
    <mergeCell ref="I1:N1"/>
    <mergeCell ref="O1:R1"/>
    <mergeCell ref="U1:Y1"/>
    <mergeCell ref="A3:A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38"/>
  <sheetViews>
    <sheetView topLeftCell="A45" workbookViewId="0">
      <selection activeCell="B67" sqref="B67"/>
    </sheetView>
  </sheetViews>
  <sheetFormatPr defaultColWidth="11.44140625" defaultRowHeight="14.4" x14ac:dyDescent="0.3"/>
  <cols>
    <col min="1" max="1" width="14.44140625" customWidth="1"/>
    <col min="2" max="2" width="34" customWidth="1"/>
  </cols>
  <sheetData>
    <row r="1" spans="1:2" x14ac:dyDescent="0.3">
      <c r="A1" t="s">
        <v>17</v>
      </c>
    </row>
    <row r="2" spans="1:2" x14ac:dyDescent="0.3">
      <c r="B2" t="s">
        <v>59</v>
      </c>
    </row>
    <row r="3" spans="1:2" x14ac:dyDescent="0.3">
      <c r="B3" t="s">
        <v>56</v>
      </c>
    </row>
    <row r="4" spans="1:2" x14ac:dyDescent="0.3">
      <c r="B4" t="s">
        <v>50</v>
      </c>
    </row>
    <row r="5" spans="1:2" x14ac:dyDescent="0.3">
      <c r="A5" t="s">
        <v>20</v>
      </c>
    </row>
    <row r="6" spans="1:2" x14ac:dyDescent="0.3">
      <c r="B6" t="s">
        <v>51</v>
      </c>
    </row>
    <row r="7" spans="1:2" x14ac:dyDescent="0.3">
      <c r="B7" t="s">
        <v>60</v>
      </c>
    </row>
    <row r="8" spans="1:2" x14ac:dyDescent="0.3">
      <c r="A8" t="s">
        <v>61</v>
      </c>
    </row>
    <row r="9" spans="1:2" x14ac:dyDescent="0.3">
      <c r="B9" s="10" t="s">
        <v>62</v>
      </c>
    </row>
    <row r="10" spans="1:2" x14ac:dyDescent="0.3">
      <c r="B10" t="s">
        <v>52</v>
      </c>
    </row>
    <row r="11" spans="1:2" x14ac:dyDescent="0.3">
      <c r="B11" t="s">
        <v>57</v>
      </c>
    </row>
    <row r="12" spans="1:2" x14ac:dyDescent="0.3">
      <c r="B12" t="s">
        <v>63</v>
      </c>
    </row>
    <row r="13" spans="1:2" x14ac:dyDescent="0.3">
      <c r="A13" t="s">
        <v>64</v>
      </c>
    </row>
    <row r="14" spans="1:2" x14ac:dyDescent="0.3">
      <c r="B14" t="s">
        <v>58</v>
      </c>
    </row>
    <row r="15" spans="1:2" x14ac:dyDescent="0.3">
      <c r="B15" t="s">
        <v>53</v>
      </c>
    </row>
    <row r="16" spans="1:2" x14ac:dyDescent="0.3">
      <c r="B16" t="s">
        <v>65</v>
      </c>
    </row>
    <row r="17" spans="1:2" x14ac:dyDescent="0.3">
      <c r="B17" t="s">
        <v>63</v>
      </c>
    </row>
    <row r="18" spans="1:2" x14ac:dyDescent="0.3">
      <c r="A18" t="s">
        <v>66</v>
      </c>
    </row>
    <row r="19" spans="1:2" x14ac:dyDescent="0.3">
      <c r="B19" t="s">
        <v>58</v>
      </c>
    </row>
    <row r="20" spans="1:2" x14ac:dyDescent="0.3">
      <c r="B20" t="s">
        <v>53</v>
      </c>
    </row>
    <row r="21" spans="1:2" x14ac:dyDescent="0.3">
      <c r="B21" t="s">
        <v>65</v>
      </c>
    </row>
    <row r="22" spans="1:2" x14ac:dyDescent="0.3">
      <c r="A22" t="s">
        <v>67</v>
      </c>
    </row>
    <row r="23" spans="1:2" x14ac:dyDescent="0.3">
      <c r="B23">
        <v>1</v>
      </c>
    </row>
    <row r="24" spans="1:2" x14ac:dyDescent="0.3">
      <c r="B24">
        <v>2</v>
      </c>
    </row>
    <row r="25" spans="1:2" x14ac:dyDescent="0.3">
      <c r="B25">
        <v>3</v>
      </c>
    </row>
    <row r="26" spans="1:2" x14ac:dyDescent="0.3">
      <c r="B26">
        <v>4</v>
      </c>
    </row>
    <row r="27" spans="1:2" x14ac:dyDescent="0.3">
      <c r="B27">
        <v>5</v>
      </c>
    </row>
    <row r="28" spans="1:2" x14ac:dyDescent="0.3">
      <c r="B28">
        <v>6</v>
      </c>
    </row>
    <row r="29" spans="1:2" x14ac:dyDescent="0.3">
      <c r="B29">
        <v>7</v>
      </c>
    </row>
    <row r="30" spans="1:2" x14ac:dyDescent="0.3">
      <c r="B30">
        <v>8</v>
      </c>
    </row>
    <row r="31" spans="1:2" x14ac:dyDescent="0.3">
      <c r="B31">
        <v>9</v>
      </c>
    </row>
    <row r="32" spans="1:2" x14ac:dyDescent="0.3">
      <c r="B32">
        <v>10</v>
      </c>
    </row>
    <row r="33" spans="1:2" x14ac:dyDescent="0.3">
      <c r="B33">
        <v>11</v>
      </c>
    </row>
    <row r="34" spans="1:2" x14ac:dyDescent="0.3">
      <c r="B34">
        <v>12</v>
      </c>
    </row>
    <row r="35" spans="1:2" x14ac:dyDescent="0.3">
      <c r="B35">
        <v>13</v>
      </c>
    </row>
    <row r="36" spans="1:2" x14ac:dyDescent="0.3">
      <c r="B36">
        <v>14</v>
      </c>
    </row>
    <row r="37" spans="1:2" x14ac:dyDescent="0.3">
      <c r="B37">
        <v>15</v>
      </c>
    </row>
    <row r="38" spans="1:2" x14ac:dyDescent="0.3">
      <c r="A38" s="11" t="s">
        <v>37</v>
      </c>
    </row>
    <row r="39" spans="1:2" x14ac:dyDescent="0.3">
      <c r="B39" t="s">
        <v>55</v>
      </c>
    </row>
    <row r="40" spans="1:2" x14ac:dyDescent="0.3">
      <c r="B40" t="s">
        <v>54</v>
      </c>
    </row>
    <row r="41" spans="1:2" x14ac:dyDescent="0.3">
      <c r="A41" t="s">
        <v>68</v>
      </c>
    </row>
    <row r="42" spans="1:2" x14ac:dyDescent="0.3">
      <c r="B42" t="s">
        <v>69</v>
      </c>
    </row>
    <row r="43" spans="1:2" x14ac:dyDescent="0.3">
      <c r="B43" t="s">
        <v>70</v>
      </c>
    </row>
    <row r="44" spans="1:2" x14ac:dyDescent="0.3">
      <c r="B44" t="s">
        <v>71</v>
      </c>
    </row>
    <row r="45" spans="1:2" x14ac:dyDescent="0.3">
      <c r="B45" t="s">
        <v>72</v>
      </c>
    </row>
    <row r="46" spans="1:2" x14ac:dyDescent="0.3">
      <c r="B46" t="s">
        <v>73</v>
      </c>
    </row>
    <row r="47" spans="1:2" x14ac:dyDescent="0.3">
      <c r="B47" t="s">
        <v>74</v>
      </c>
    </row>
    <row r="48" spans="1:2" x14ac:dyDescent="0.3">
      <c r="B48" t="s">
        <v>75</v>
      </c>
    </row>
    <row r="49" spans="1:4" x14ac:dyDescent="0.3">
      <c r="B49" t="s">
        <v>48</v>
      </c>
    </row>
    <row r="50" spans="1:4" x14ac:dyDescent="0.3">
      <c r="A50" t="s">
        <v>16</v>
      </c>
    </row>
    <row r="51" spans="1:4" x14ac:dyDescent="0.3">
      <c r="B51" t="s">
        <v>49</v>
      </c>
    </row>
    <row r="52" spans="1:4" x14ac:dyDescent="0.3">
      <c r="B52" t="s">
        <v>76</v>
      </c>
    </row>
    <row r="53" spans="1:4" x14ac:dyDescent="0.3">
      <c r="A53" t="s">
        <v>77</v>
      </c>
    </row>
    <row r="54" spans="1:4" ht="15" customHeight="1" x14ac:dyDescent="0.3">
      <c r="A54" s="166" t="s">
        <v>272</v>
      </c>
      <c r="B54" t="s">
        <v>293</v>
      </c>
      <c r="D54" t="s">
        <v>273</v>
      </c>
    </row>
    <row r="55" spans="1:4" x14ac:dyDescent="0.3">
      <c r="A55" s="166"/>
      <c r="B55" t="s">
        <v>251</v>
      </c>
      <c r="D55" t="s">
        <v>274</v>
      </c>
    </row>
    <row r="56" spans="1:4" ht="15" customHeight="1" x14ac:dyDescent="0.3">
      <c r="A56" s="166"/>
      <c r="B56" t="s">
        <v>294</v>
      </c>
      <c r="D56" t="s">
        <v>275</v>
      </c>
    </row>
    <row r="57" spans="1:4" x14ac:dyDescent="0.3">
      <c r="A57" s="167" t="s">
        <v>276</v>
      </c>
      <c r="B57" t="s">
        <v>295</v>
      </c>
      <c r="C57" t="s">
        <v>296</v>
      </c>
      <c r="D57" t="s">
        <v>277</v>
      </c>
    </row>
    <row r="58" spans="1:4" x14ac:dyDescent="0.3">
      <c r="A58" s="167"/>
      <c r="B58" t="s">
        <v>262</v>
      </c>
      <c r="D58" t="s">
        <v>278</v>
      </c>
    </row>
    <row r="59" spans="1:4" x14ac:dyDescent="0.3">
      <c r="A59" s="167"/>
      <c r="B59" t="s">
        <v>266</v>
      </c>
      <c r="D59" t="s">
        <v>279</v>
      </c>
    </row>
    <row r="60" spans="1:4" x14ac:dyDescent="0.3">
      <c r="A60" s="167"/>
      <c r="B60" t="s">
        <v>270</v>
      </c>
      <c r="D60" t="s">
        <v>280</v>
      </c>
    </row>
    <row r="61" spans="1:4" x14ac:dyDescent="0.3">
      <c r="A61" s="167"/>
      <c r="B61" t="s">
        <v>268</v>
      </c>
      <c r="D61" t="s">
        <v>281</v>
      </c>
    </row>
    <row r="62" spans="1:4" ht="21.75" customHeight="1" x14ac:dyDescent="0.3">
      <c r="A62" s="168" t="s">
        <v>282</v>
      </c>
      <c r="B62" t="s">
        <v>263</v>
      </c>
      <c r="D62" t="s">
        <v>283</v>
      </c>
    </row>
    <row r="63" spans="1:4" x14ac:dyDescent="0.3">
      <c r="A63" s="168"/>
      <c r="B63" t="s">
        <v>297</v>
      </c>
      <c r="D63" t="s">
        <v>284</v>
      </c>
    </row>
    <row r="64" spans="1:4" ht="43.2" x14ac:dyDescent="0.3">
      <c r="A64" s="168"/>
      <c r="B64" t="s">
        <v>297</v>
      </c>
      <c r="D64" s="10" t="s">
        <v>285</v>
      </c>
    </row>
    <row r="65" spans="1:4" ht="24.75" customHeight="1" x14ac:dyDescent="0.3">
      <c r="A65" s="168"/>
      <c r="B65" t="s">
        <v>250</v>
      </c>
      <c r="D65" t="s">
        <v>286</v>
      </c>
    </row>
    <row r="66" spans="1:4" ht="24.75" customHeight="1" x14ac:dyDescent="0.3">
      <c r="A66" s="168"/>
      <c r="B66" t="s">
        <v>263</v>
      </c>
      <c r="D66" t="s">
        <v>287</v>
      </c>
    </row>
    <row r="67" spans="1:4" x14ac:dyDescent="0.3">
      <c r="A67" s="168"/>
      <c r="D67" t="s">
        <v>288</v>
      </c>
    </row>
    <row r="68" spans="1:4" ht="15" customHeight="1" x14ac:dyDescent="0.3">
      <c r="A68" s="168"/>
      <c r="B68" t="s">
        <v>267</v>
      </c>
      <c r="D68" t="s">
        <v>289</v>
      </c>
    </row>
    <row r="69" spans="1:4" x14ac:dyDescent="0.3">
      <c r="A69" s="169" t="s">
        <v>290</v>
      </c>
      <c r="B69" t="s">
        <v>298</v>
      </c>
      <c r="D69" t="s">
        <v>291</v>
      </c>
    </row>
    <row r="70" spans="1:4" x14ac:dyDescent="0.3">
      <c r="A70" s="169"/>
      <c r="B70" t="s">
        <v>299</v>
      </c>
      <c r="D70" t="s">
        <v>292</v>
      </c>
    </row>
    <row r="71" spans="1:4" x14ac:dyDescent="0.3">
      <c r="A71" s="126"/>
    </row>
    <row r="72" spans="1:4" x14ac:dyDescent="0.3">
      <c r="A72" s="126"/>
    </row>
    <row r="73" spans="1:4" x14ac:dyDescent="0.3">
      <c r="A73" t="s">
        <v>80</v>
      </c>
    </row>
    <row r="74" spans="1:4" x14ac:dyDescent="0.3">
      <c r="A74" s="164" t="s">
        <v>263</v>
      </c>
      <c r="B74" t="s">
        <v>248</v>
      </c>
    </row>
    <row r="75" spans="1:4" x14ac:dyDescent="0.3">
      <c r="A75" s="164"/>
      <c r="B75" t="s">
        <v>249</v>
      </c>
    </row>
    <row r="76" spans="1:4" x14ac:dyDescent="0.3">
      <c r="A76" s="164" t="s">
        <v>264</v>
      </c>
      <c r="B76" t="s">
        <v>78</v>
      </c>
    </row>
    <row r="77" spans="1:4" x14ac:dyDescent="0.3">
      <c r="A77" s="164"/>
      <c r="B77" t="s">
        <v>250</v>
      </c>
    </row>
    <row r="78" spans="1:4" x14ac:dyDescent="0.3">
      <c r="A78" s="164"/>
      <c r="B78" t="s">
        <v>251</v>
      </c>
    </row>
    <row r="79" spans="1:4" x14ac:dyDescent="0.3">
      <c r="A79" s="164"/>
      <c r="B79" t="s">
        <v>252</v>
      </c>
    </row>
    <row r="80" spans="1:4" x14ac:dyDescent="0.3">
      <c r="A80" s="164"/>
      <c r="B80" t="s">
        <v>253</v>
      </c>
    </row>
    <row r="81" spans="1:2" ht="28.8" x14ac:dyDescent="0.3">
      <c r="A81" s="10" t="s">
        <v>271</v>
      </c>
      <c r="B81" t="s">
        <v>262</v>
      </c>
    </row>
    <row r="82" spans="1:2" x14ac:dyDescent="0.3">
      <c r="A82" s="164" t="s">
        <v>265</v>
      </c>
      <c r="B82" t="s">
        <v>254</v>
      </c>
    </row>
    <row r="83" spans="1:2" x14ac:dyDescent="0.3">
      <c r="A83" s="164"/>
      <c r="B83" t="s">
        <v>255</v>
      </c>
    </row>
    <row r="84" spans="1:2" x14ac:dyDescent="0.3">
      <c r="A84" s="164"/>
      <c r="B84" t="s">
        <v>79</v>
      </c>
    </row>
    <row r="85" spans="1:2" x14ac:dyDescent="0.3">
      <c r="A85" s="164"/>
      <c r="B85" t="s">
        <v>256</v>
      </c>
    </row>
    <row r="86" spans="1:2" x14ac:dyDescent="0.3">
      <c r="A86" s="165" t="s">
        <v>266</v>
      </c>
      <c r="B86" t="s">
        <v>257</v>
      </c>
    </row>
    <row r="87" spans="1:2" x14ac:dyDescent="0.3">
      <c r="A87" s="165"/>
      <c r="B87" t="s">
        <v>258</v>
      </c>
    </row>
    <row r="88" spans="1:2" x14ac:dyDescent="0.3">
      <c r="A88" s="165" t="s">
        <v>267</v>
      </c>
      <c r="B88" t="s">
        <v>259</v>
      </c>
    </row>
    <row r="89" spans="1:2" x14ac:dyDescent="0.3">
      <c r="A89" s="165"/>
      <c r="B89" t="s">
        <v>260</v>
      </c>
    </row>
    <row r="90" spans="1:2" x14ac:dyDescent="0.3">
      <c r="A90" s="165"/>
      <c r="B90" t="s">
        <v>261</v>
      </c>
    </row>
    <row r="91" spans="1:2" ht="43.2" x14ac:dyDescent="0.3">
      <c r="A91" s="126" t="s">
        <v>268</v>
      </c>
      <c r="B91" t="s">
        <v>269</v>
      </c>
    </row>
    <row r="92" spans="1:2" ht="43.2" x14ac:dyDescent="0.3">
      <c r="A92" s="126" t="s">
        <v>270</v>
      </c>
    </row>
    <row r="93" spans="1:2" x14ac:dyDescent="0.3">
      <c r="A93" s="15"/>
    </row>
    <row r="94" spans="1:2" x14ac:dyDescent="0.3">
      <c r="A94" s="15"/>
    </row>
    <row r="95" spans="1:2" x14ac:dyDescent="0.3">
      <c r="A95" s="15"/>
    </row>
    <row r="96" spans="1:2" x14ac:dyDescent="0.3">
      <c r="A96" s="15"/>
    </row>
    <row r="97" spans="1:2" x14ac:dyDescent="0.3">
      <c r="A97" s="15"/>
    </row>
    <row r="98" spans="1:2" x14ac:dyDescent="0.3">
      <c r="A98" s="15"/>
    </row>
    <row r="99" spans="1:2" x14ac:dyDescent="0.3">
      <c r="A99" s="15"/>
    </row>
    <row r="100" spans="1:2" x14ac:dyDescent="0.3">
      <c r="A100" t="s">
        <v>81</v>
      </c>
    </row>
    <row r="101" spans="1:2" x14ac:dyDescent="0.3">
      <c r="B101" t="s">
        <v>47</v>
      </c>
    </row>
    <row r="102" spans="1:2" x14ac:dyDescent="0.3">
      <c r="B102" t="s">
        <v>82</v>
      </c>
    </row>
    <row r="103" spans="1:2" x14ac:dyDescent="0.3">
      <c r="B103" t="s">
        <v>83</v>
      </c>
    </row>
    <row r="104" spans="1:2" x14ac:dyDescent="0.3">
      <c r="B104" t="s">
        <v>84</v>
      </c>
    </row>
    <row r="105" spans="1:2" x14ac:dyDescent="0.3">
      <c r="B105" t="s">
        <v>85</v>
      </c>
    </row>
    <row r="106" spans="1:2" x14ac:dyDescent="0.3">
      <c r="B106" t="s">
        <v>86</v>
      </c>
    </row>
    <row r="107" spans="1:2" x14ac:dyDescent="0.3">
      <c r="B107" t="s">
        <v>87</v>
      </c>
    </row>
    <row r="108" spans="1:2" x14ac:dyDescent="0.3">
      <c r="A108" t="s">
        <v>88</v>
      </c>
    </row>
    <row r="109" spans="1:2" x14ac:dyDescent="0.3">
      <c r="B109" t="s">
        <v>89</v>
      </c>
    </row>
    <row r="110" spans="1:2" x14ac:dyDescent="0.3">
      <c r="B110" t="s">
        <v>90</v>
      </c>
    </row>
    <row r="111" spans="1:2" x14ac:dyDescent="0.3">
      <c r="B111" t="s">
        <v>91</v>
      </c>
    </row>
    <row r="112" spans="1:2" x14ac:dyDescent="0.3">
      <c r="A112" t="s">
        <v>92</v>
      </c>
    </row>
    <row r="113" spans="1:2" x14ac:dyDescent="0.3">
      <c r="B113" t="s">
        <v>93</v>
      </c>
    </row>
    <row r="114" spans="1:2" x14ac:dyDescent="0.3">
      <c r="B114" t="s">
        <v>94</v>
      </c>
    </row>
    <row r="115" spans="1:2" x14ac:dyDescent="0.3">
      <c r="B115" t="s">
        <v>95</v>
      </c>
    </row>
    <row r="116" spans="1:2" x14ac:dyDescent="0.3">
      <c r="A116" t="s">
        <v>96</v>
      </c>
    </row>
    <row r="117" spans="1:2" x14ac:dyDescent="0.3">
      <c r="B117">
        <v>1</v>
      </c>
    </row>
    <row r="118" spans="1:2" x14ac:dyDescent="0.3">
      <c r="B118">
        <v>2</v>
      </c>
    </row>
    <row r="119" spans="1:2" x14ac:dyDescent="0.3">
      <c r="B119">
        <v>3</v>
      </c>
    </row>
    <row r="120" spans="1:2" x14ac:dyDescent="0.3">
      <c r="B120">
        <v>4</v>
      </c>
    </row>
    <row r="121" spans="1:2" x14ac:dyDescent="0.3">
      <c r="B121">
        <v>5</v>
      </c>
    </row>
    <row r="122" spans="1:2" x14ac:dyDescent="0.3">
      <c r="B122">
        <v>6</v>
      </c>
    </row>
    <row r="123" spans="1:2" x14ac:dyDescent="0.3">
      <c r="B123">
        <v>7</v>
      </c>
    </row>
    <row r="124" spans="1:2" x14ac:dyDescent="0.3">
      <c r="B124">
        <v>8</v>
      </c>
    </row>
    <row r="125" spans="1:2" x14ac:dyDescent="0.3">
      <c r="B125">
        <v>9</v>
      </c>
    </row>
    <row r="126" spans="1:2" x14ac:dyDescent="0.3">
      <c r="B126">
        <v>10</v>
      </c>
    </row>
    <row r="127" spans="1:2" x14ac:dyDescent="0.3">
      <c r="B127">
        <v>11</v>
      </c>
    </row>
    <row r="128" spans="1:2" x14ac:dyDescent="0.3">
      <c r="B128">
        <v>12</v>
      </c>
    </row>
    <row r="129" spans="1:2" x14ac:dyDescent="0.3">
      <c r="B129">
        <v>13</v>
      </c>
    </row>
    <row r="130" spans="1:2" x14ac:dyDescent="0.3">
      <c r="B130">
        <v>14</v>
      </c>
    </row>
    <row r="131" spans="1:2" x14ac:dyDescent="0.3">
      <c r="B131">
        <v>15</v>
      </c>
    </row>
    <row r="132" spans="1:2" x14ac:dyDescent="0.3">
      <c r="B132" t="s">
        <v>97</v>
      </c>
    </row>
    <row r="133" spans="1:2" x14ac:dyDescent="0.3">
      <c r="A133" t="s">
        <v>98</v>
      </c>
    </row>
    <row r="134" spans="1:2" x14ac:dyDescent="0.3">
      <c r="B134" t="s">
        <v>55</v>
      </c>
    </row>
    <row r="135" spans="1:2" x14ac:dyDescent="0.3">
      <c r="B135" t="s">
        <v>54</v>
      </c>
    </row>
    <row r="136" spans="1:2" x14ac:dyDescent="0.3">
      <c r="A136" t="s">
        <v>99</v>
      </c>
    </row>
    <row r="137" spans="1:2" x14ac:dyDescent="0.3">
      <c r="B137" t="s">
        <v>55</v>
      </c>
    </row>
    <row r="138" spans="1:2" x14ac:dyDescent="0.3">
      <c r="B138" t="s">
        <v>54</v>
      </c>
    </row>
  </sheetData>
  <mergeCells count="9">
    <mergeCell ref="A76:A80"/>
    <mergeCell ref="A82:A85"/>
    <mergeCell ref="A86:A87"/>
    <mergeCell ref="A88:A90"/>
    <mergeCell ref="A54:A56"/>
    <mergeCell ref="A57:A61"/>
    <mergeCell ref="A62:A68"/>
    <mergeCell ref="A69:A70"/>
    <mergeCell ref="A74:A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Matriz (2)</vt:lpstr>
      <vt:lpstr>Instrucciones_Diligenciamiento</vt:lpstr>
      <vt:lpstr>Listas</vt:lpstr>
      <vt:lpstr>'Matriz (2)'!Print_Area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Gonzalez Mojica</dc:creator>
  <cp:lastModifiedBy>us</cp:lastModifiedBy>
  <dcterms:created xsi:type="dcterms:W3CDTF">2019-09-05T14:18:56Z</dcterms:created>
  <dcterms:modified xsi:type="dcterms:W3CDTF">2021-12-29T15:27:30Z</dcterms:modified>
</cp:coreProperties>
</file>