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D:\Documentos\Trabajo\IGAC2021\ACTIVOS_INFORMACION\29_Dic\"/>
    </mc:Choice>
  </mc:AlternateContent>
  <xr:revisionPtr revIDLastSave="0" documentId="8_{69146BC4-A129-4AE0-804A-569CE62D0A04}" xr6:coauthVersionLast="47" xr6:coauthVersionMax="47" xr10:uidLastSave="{00000000-0000-0000-0000-000000000000}"/>
  <bookViews>
    <workbookView xWindow="-108" yWindow="-108" windowWidth="23256" windowHeight="12576" xr2:uid="{00000000-000D-0000-FFFF-FFFF00000000}"/>
  </bookViews>
  <sheets>
    <sheet name="Matriz (2)" sheetId="1" r:id="rId1"/>
    <sheet name="Instrucciones_Diligenciamiento" sheetId="3" r:id="rId2"/>
    <sheet name="Listas" sheetId="2" r:id="rId3"/>
  </sheets>
  <externalReferences>
    <externalReference r:id="rId4"/>
    <externalReference r:id="rId5"/>
  </externalReferences>
  <definedNames>
    <definedName name="_xlnm._FilterDatabase" localSheetId="0" hidden="1">'Matriz (2)'!$A$7:$KD$19</definedName>
    <definedName name="O1278000" localSheetId="0">'Matriz (2)'!#REF!</definedName>
    <definedName name="O1278000">[1]Matriz!#REF!</definedName>
    <definedName name="O1300000" localSheetId="0">'Matriz (2)'!#REF!</definedName>
    <definedName name="O1300000">[1]Matriz!#REF!</definedName>
    <definedName name="_xlnm.Print_Area" localSheetId="0">'Matriz (2)'!$A$1:$AL$7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T14" i="1" l="1"/>
  <c r="R14" i="1"/>
  <c r="P14" i="1"/>
  <c r="U14" i="1" l="1"/>
  <c r="T16" i="1"/>
  <c r="T17" i="1"/>
  <c r="T18" i="1"/>
  <c r="T19" i="1"/>
  <c r="R16" i="1"/>
  <c r="R17" i="1"/>
  <c r="R18" i="1"/>
  <c r="R19" i="1"/>
  <c r="P16" i="1"/>
  <c r="P17" i="1"/>
  <c r="P18" i="1"/>
  <c r="P19" i="1"/>
  <c r="U19" i="1" l="1"/>
  <c r="U18" i="1"/>
  <c r="U17" i="1"/>
  <c r="U16" i="1"/>
  <c r="R15" i="1"/>
  <c r="P15" i="1"/>
  <c r="T15" i="1" l="1"/>
  <c r="U15" i="1" s="1"/>
  <c r="T13" i="1"/>
  <c r="R13" i="1"/>
  <c r="P13" i="1"/>
  <c r="T12" i="1"/>
  <c r="R12" i="1"/>
  <c r="P12" i="1"/>
  <c r="T11" i="1"/>
  <c r="R11" i="1"/>
  <c r="P11" i="1"/>
  <c r="T10" i="1"/>
  <c r="R10" i="1"/>
  <c r="P10" i="1"/>
  <c r="T9" i="1"/>
  <c r="R9" i="1"/>
  <c r="P9" i="1"/>
  <c r="T8" i="1"/>
  <c r="R8" i="1"/>
  <c r="P8" i="1"/>
  <c r="U9" i="1" l="1"/>
  <c r="U12" i="1"/>
  <c r="U10" i="1"/>
  <c r="U13" i="1"/>
  <c r="U8" i="1"/>
  <c r="U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s>
  <commentList>
    <comment ref="A5" authorId="0" shapeId="0" xr:uid="{00000000-0006-0000-0000-000001000000}">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00000000-0006-0000-0000-000002000000}">
      <text>
        <r>
          <rPr>
            <sz val="10"/>
            <color indexed="81"/>
            <rFont val="Calibri"/>
            <family val="2"/>
          </rPr>
          <t xml:space="preserve">Nombre de la dependencia  (propietario o custodio de la información) </t>
        </r>
      </text>
    </comment>
    <comment ref="C5" authorId="0" shapeId="0" xr:uid="{00000000-0006-0000-0000-000003000000}">
      <text>
        <r>
          <rPr>
            <sz val="10"/>
            <color indexed="81"/>
            <rFont val="Calibri"/>
            <family val="2"/>
          </rPr>
          <t xml:space="preserve">Nombre de la oficina y/o Grupo Interno de Trabajo que pertenece el activo de información </t>
        </r>
      </text>
    </comment>
    <comment ref="D5" authorId="0" shapeId="0" xr:uid="{00000000-0006-0000-0000-000004000000}">
      <text>
        <r>
          <rPr>
            <sz val="10"/>
            <color rgb="FF000000"/>
            <rFont val="Calibri"/>
            <family val="2"/>
          </rPr>
          <t>Nombre completo del activo de información</t>
        </r>
      </text>
    </comment>
    <comment ref="E5" authorId="0" shapeId="0" xr:uid="{00000000-0006-0000-0000-000005000000}">
      <text>
        <r>
          <rPr>
            <sz val="10"/>
            <color rgb="FF000000"/>
            <rFont val="Calibri"/>
            <family val="2"/>
          </rPr>
          <t>Descripción resumida de manera clara para identificar el activo de información</t>
        </r>
      </text>
    </comment>
    <comment ref="F5" authorId="0" shapeId="0" xr:uid="{00000000-0006-0000-0000-000006000000}">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00000000-0006-0000-0000-000007000000}">
      <text>
        <r>
          <rPr>
            <sz val="9"/>
            <color indexed="81"/>
            <rFont val="Tahoma"/>
            <family val="2"/>
          </rPr>
          <t xml:space="preserve">Ingrese la placa del inventario institucional. Ejm: Placa No. 38606
</t>
        </r>
      </text>
    </comment>
    <comment ref="H5" authorId="0" shapeId="0" xr:uid="{00000000-0006-0000-0000-000008000000}">
      <text>
        <r>
          <rPr>
            <b/>
            <sz val="10"/>
            <color indexed="81"/>
            <rFont val="Calibri"/>
            <family val="2"/>
          </rPr>
          <t>Idioma en la que fue producida la información</t>
        </r>
      </text>
    </comment>
    <comment ref="I5" authorId="0" shapeId="0" xr:uid="{00000000-0006-0000-0000-000009000000}">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00000000-0006-0000-0000-00000A000000}">
      <text>
        <r>
          <rPr>
            <sz val="10"/>
            <color indexed="81"/>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00000000-0006-0000-0000-00000B000000}">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00000000-0006-0000-0000-00000C000000}">
      <text>
        <r>
          <rPr>
            <sz val="10"/>
            <color rgb="FF000000"/>
            <rFont val="Calibri"/>
            <family val="2"/>
          </rPr>
          <t xml:space="preserve">Fecha en la cual se generó el activo de información, o si se realiza de forma PERMANENTE y/o No Aplica (N/A).
</t>
        </r>
      </text>
    </comment>
    <comment ref="O5" authorId="0" shapeId="0" xr:uid="{00000000-0006-0000-0000-00000D000000}">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00000000-0006-0000-0000-00000E000000}">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00000000-0006-0000-0000-00000F000000}">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00000000-0006-0000-0000-000010000000}">
      <text>
        <r>
          <rPr>
            <b/>
            <sz val="10"/>
            <color rgb="FF000000"/>
            <rFont val="Calibri"/>
            <family val="2"/>
          </rPr>
          <t>Cálculo Automático</t>
        </r>
        <r>
          <rPr>
            <sz val="10"/>
            <color rgb="FF000000"/>
            <rFont val="Calibri"/>
            <family val="2"/>
          </rPr>
          <t xml:space="preserve">
</t>
        </r>
      </text>
    </comment>
    <comment ref="V5" authorId="0" shapeId="0" xr:uid="{00000000-0006-0000-0000-000011000000}">
      <text>
        <r>
          <rPr>
            <sz val="10"/>
            <color indexed="81"/>
            <rFont val="Calibri"/>
            <family val="2"/>
          </rPr>
          <t xml:space="preserve">Es el dato que no sea semiprivado, privado o sensible.
Son considerados datos públicos entre otros los datos relativos a:
Estado Civil
Profesión u Oficio
Condición de ser servidor público
</t>
        </r>
      </text>
    </comment>
    <comment ref="W5" authorId="2" shapeId="0" xr:uid="{00000000-0006-0000-0000-000012000000}">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00000000-0006-0000-0000-000013000000}">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00000000-0006-0000-0000-000014000000}">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00000000-0006-0000-0000-000015000000}">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00000000-0006-0000-0000-000016000000}">
      <text>
        <r>
          <rPr>
            <sz val="10"/>
            <color rgb="FF000000"/>
            <rFont val="Calibri"/>
            <family val="2"/>
          </rPr>
          <t xml:space="preserve">La identificación de la excepción, dentro de las previstas en los artículos 18 y 19 de la Ley 1712 de 2014
</t>
        </r>
      </text>
    </comment>
    <comment ref="AC5" authorId="0" shapeId="0" xr:uid="{00000000-0006-0000-0000-000017000000}">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00000000-0006-0000-0000-000018000000}">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00000000-0006-0000-0000-000019000000}">
      <text>
        <r>
          <rPr>
            <sz val="10"/>
            <color indexed="81"/>
            <rFont val="Calibri"/>
            <family val="2"/>
          </rPr>
          <t>Fecha en que se calificó́ la información como reservada o clasificada</t>
        </r>
      </text>
    </comment>
    <comment ref="AF5" authorId="0" shapeId="0" xr:uid="{00000000-0006-0000-0000-00001A000000}">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00000000-0006-0000-0000-00001B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00000000-0006-0000-0000-00001C000000}">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00000000-0006-0000-0000-00001D000000}">
      <text>
        <r>
          <rPr>
            <sz val="10"/>
            <color indexed="81"/>
            <rFont val="Calibri"/>
            <family val="2"/>
          </rPr>
          <t>Realiza el almacenamiento de la información para tener una copia de respaldo</t>
        </r>
      </text>
    </comment>
    <comment ref="J7" authorId="0" shapeId="0" xr:uid="{00000000-0006-0000-0000-00001E000000}">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00000000-0006-0000-0000-00001F000000}">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00000000-0006-0000-0000-000020000000}">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00000000-0006-0000-0000-000021000000}">
      <text>
        <r>
          <rPr>
            <sz val="10"/>
            <color indexed="81"/>
            <rFont val="Calibri"/>
            <family val="2"/>
          </rPr>
          <t xml:space="preserve">Fecha de ingreso del activo en el inventario de activos.
</t>
        </r>
      </text>
    </comment>
    <comment ref="AL7" authorId="0" shapeId="0" xr:uid="{00000000-0006-0000-0000-000022000000}">
      <text>
        <r>
          <rPr>
            <sz val="10"/>
            <color indexed="81"/>
            <rFont val="Calibri"/>
            <family val="2"/>
          </rPr>
          <t>Fecha de exclusión del activo de información en el inventario de activos.</t>
        </r>
      </text>
    </comment>
  </commentList>
</comments>
</file>

<file path=xl/sharedStrings.xml><?xml version="1.0" encoding="utf-8"?>
<sst xmlns="http://schemas.openxmlformats.org/spreadsheetml/2006/main" count="620" uniqueCount="304">
  <si>
    <r>
      <t xml:space="preserve">MATRIZ DE INVENTARIO DE ACTIVOS DE INFORMACIÓN
</t>
    </r>
    <r>
      <rPr>
        <sz val="16"/>
        <color theme="1"/>
        <rFont val="Arial"/>
        <family val="2"/>
      </rPr>
      <t xml:space="preserve">GESTIÓN INFORMÁTICA </t>
    </r>
  </si>
  <si>
    <t>FECHA
AAAA-MM-DD</t>
  </si>
  <si>
    <t>ESTOS CAMPOS DEBEN SER DILIGENCIADOS POR EL PROCESO</t>
  </si>
  <si>
    <t>ESTOS CAMPOS DEBEN SER DILIGENCIADOS CON EL APOYO DE LA OFICINA JURÍDICA</t>
  </si>
  <si>
    <t>Identificación del activo de información</t>
  </si>
  <si>
    <t>Campos requeridos en Ley de Transparencia</t>
  </si>
  <si>
    <t>Clasificación de activos de información</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</si>
  <si>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</si>
  <si>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</si>
  <si>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</si>
  <si>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</si>
  <si>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</si>
  <si>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</si>
  <si>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</si>
  <si>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</si>
  <si>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</si>
  <si>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Idioma</t>
  </si>
  <si>
    <t>Medio de conservación y/o soporte:</t>
  </si>
  <si>
    <t>Ubicación del Activo</t>
  </si>
  <si>
    <t>Formato</t>
  </si>
  <si>
    <t>Información</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</si>
  <si>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</si>
  <si>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</si>
  <si>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</si>
  <si>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</si>
  <si>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</si>
  <si>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</si>
  <si>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</si>
  <si>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</si>
  <si>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</si>
  <si>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</si>
  <si>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</si>
  <si>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</si>
  <si>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</si>
  <si>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</si>
  <si>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</si>
  <si>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</si>
  <si>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Realiza Backup?</t>
  </si>
  <si>
    <t>Gestión del Activo</t>
  </si>
  <si>
    <t>Ubicación 
Física</t>
  </si>
  <si>
    <t>Ubicación 
Electrónica</t>
  </si>
  <si>
    <t>C</t>
  </si>
  <si>
    <t>I</t>
  </si>
  <si>
    <t>D</t>
  </si>
  <si>
    <t>Usuarios</t>
  </si>
  <si>
    <t>Fecha de Ingreso del Activo
(DD/MM/AAAA)</t>
  </si>
  <si>
    <t>Fecha de salida del Activo
(DD/MM/AAAA)</t>
  </si>
  <si>
    <t>Información y datos de la Entidad</t>
  </si>
  <si>
    <t>N/A</t>
  </si>
  <si>
    <t>ESPAÑOL</t>
  </si>
  <si>
    <t>Ambos</t>
  </si>
  <si>
    <t>Disponible</t>
  </si>
  <si>
    <t>Clasificada / Uso Interno = Medio</t>
  </si>
  <si>
    <t>Medio</t>
  </si>
  <si>
    <t>NO</t>
  </si>
  <si>
    <t>SI</t>
  </si>
  <si>
    <t>Electrónico</t>
  </si>
  <si>
    <t>Información Pública / Pública =Bajo</t>
  </si>
  <si>
    <t>Alto</t>
  </si>
  <si>
    <t>Físico</t>
  </si>
  <si>
    <t>Publicada</t>
  </si>
  <si>
    <t>Nivel de Confidencialidad</t>
  </si>
  <si>
    <t>Pública Reservada / Confidencial =Alta</t>
  </si>
  <si>
    <t>No Clasificada</t>
  </si>
  <si>
    <t>Nivel de Integridad y Disponiblidad</t>
  </si>
  <si>
    <t>Bajo</t>
  </si>
  <si>
    <t>Nivel de Criticidad</t>
  </si>
  <si>
    <t>Periodo de Retención</t>
  </si>
  <si>
    <t>Periodicidad</t>
  </si>
  <si>
    <t>Diario</t>
  </si>
  <si>
    <t>Semanal</t>
  </si>
  <si>
    <t>Mensual</t>
  </si>
  <si>
    <t>Bimensual</t>
  </si>
  <si>
    <t>Trimestral</t>
  </si>
  <si>
    <t>Semestral</t>
  </si>
  <si>
    <t>Anual</t>
  </si>
  <si>
    <t>INGLES</t>
  </si>
  <si>
    <t>Dependencias</t>
  </si>
  <si>
    <t>Oficina Asesora de Planeación</t>
  </si>
  <si>
    <t>Subdirección de Agrología</t>
  </si>
  <si>
    <t>Oficina y/o Grupo Interno de Trabajo</t>
  </si>
  <si>
    <t>Tipo de Activo</t>
  </si>
  <si>
    <t>Sistemas de Información y Aplicaciones de Software</t>
  </si>
  <si>
    <t>Dispositivos de Tecnologías de Información - Hardware</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</si>
  <si>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</si>
  <si>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</si>
  <si>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</si>
  <si>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</si>
  <si>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</si>
  <si>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</si>
  <si>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</si>
  <si>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</si>
  <si>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</si>
  <si>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</si>
  <si>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</si>
  <si>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</si>
  <si>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</si>
  <si>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Ilimitado</t>
  </si>
  <si>
    <t>Calificacion de datos personales</t>
  </si>
  <si>
    <t>Contiene Datos Personales</t>
  </si>
  <si>
    <t>Acta de reunión del comité de convivencia la cual incluye la decisión y compromisos de las partes intervinientes en temas de acoso laboral.</t>
  </si>
  <si>
    <t>Archivo de Riesgo Sicosocial</t>
  </si>
  <si>
    <t>Impreso</t>
  </si>
  <si>
    <t>POR DEMANDA</t>
  </si>
  <si>
    <t>Acta de reunión del comité Paritario de Seguridad y Salud en el Trabajo, incluye solicitudes y recomendaciones en materia de condiciones de ambiente físico laboral.</t>
  </si>
  <si>
    <t>Archivo de Gestión TH-SST</t>
  </si>
  <si>
    <t>ACTAS DE REUNIÓN DE COMISIÓN DE PERSONAL</t>
  </si>
  <si>
    <t>Archivo de Gestión TH</t>
  </si>
  <si>
    <t>NOMINA</t>
  </si>
  <si>
    <t>Proceso permanente del registro de novedades de personal incluye aportes al SSSI, pagos a los funcionarios y prestaciones sociales de ley.</t>
  </si>
  <si>
    <t>Archivo de Gestión TH- Nomina</t>
  </si>
  <si>
    <t>Sistema Perno</t>
  </si>
  <si>
    <t>Impreso - Bases de datos</t>
  </si>
  <si>
    <t>PERMANENTE</t>
  </si>
  <si>
    <t>Sistema IGACNET - SOFIGAC</t>
  </si>
  <si>
    <t>Impreso, .pdf, …</t>
  </si>
  <si>
    <t>ANUAL</t>
  </si>
  <si>
    <t>Impreso, .xls, pdf</t>
  </si>
  <si>
    <t>Documento que Incluye los Planes del SST, de Emergencias, Programas Preventivos, Inspecciones de Seguridad, Registros de la Accidentalidad Laboral, Ausentismos, Indicadores de gestión del proceso.</t>
  </si>
  <si>
    <t>SOFIGAC -Bases de datos en excel, - (SST)</t>
  </si>
  <si>
    <t>Impreso - Bases de datos en excel, pdf</t>
  </si>
  <si>
    <t>Incluye la programación de las actividades encaminadas a identificar las necesidades, expectativas e intereses de los trabajores y su nucleo familiar, con el fin mejorar el nivel de vida, así como el sentido de pertenencia de los servidores públicos, registros de las evidencias, informes y seguimientos a nivel nacional.</t>
  </si>
  <si>
    <t>Archivo de Gestión TH - BS</t>
  </si>
  <si>
    <t>Sistema de información de Gestión TH - Bases de datos en excel</t>
  </si>
  <si>
    <t>Impreso - Bases de datos en excel</t>
  </si>
  <si>
    <t>Planeación anual de actividades de fortalecimiento y desarrollo de competencias de los empleados a nivel individual y de equipo, incluye Manual de Procedimientos de capacitación, listas de asistencia, cuadros y formatos de seguimiento al PIC, comisiones de estudios, Módulo de Inducción virtual, informes de gestión.</t>
  </si>
  <si>
    <t>HISTORIA LABORAL</t>
  </si>
  <si>
    <t>Serie documental en donde se incluyen cronológicamente todos los documentos de carácter personal y administrativo relacionados con el vínculo laboral que se establece entre el funcionario y la entidad desde su ingreso, permanencia y retiro, contiene: hoja de vida, actos administrativos de Ingreso, novedades, certificados de estudios y experiencia laboral, afiliación al SSSI, licencias, incapacidades, formatos de bienes y rentas, evaluaciones de desempeño, registros civiles de los hijos.</t>
  </si>
  <si>
    <t>Archivo de Gestión TH - Gestion Documental</t>
  </si>
  <si>
    <t>Concursos de meritos para seleccionar candidatos a proveer los cargos de libre nombramiento y/o de carrera administrativa, incluye avisos de convocatoria, listas de concursantes admitidos y rechazados, citaciones a pruebas, resultados del concurso</t>
  </si>
  <si>
    <t>Pagina web del IGAC/DAFP - IGACNET</t>
  </si>
  <si>
    <t>No</t>
  </si>
  <si>
    <t>Integrantes del Comité de convivencia, Partes interesadas, Procuraduría, Ministerio del Trabajo.</t>
  </si>
  <si>
    <t>Integrantes del Comité paritario de seguridad y salud en el trabajo, partes interesadas</t>
  </si>
  <si>
    <t>Integrantes de la Comisión de personal.</t>
  </si>
  <si>
    <t>Todos los funcionarios - Talento Humano, partes interesadas</t>
  </si>
  <si>
    <t>Documento Plan de previsión de recursos Humanos.</t>
  </si>
  <si>
    <t>Portal Web IGAC 
IGACNET</t>
  </si>
  <si>
    <t>.xls</t>
  </si>
  <si>
    <t>Identificación</t>
  </si>
  <si>
    <t>Campos requeridos Ley de Transparencia</t>
  </si>
  <si>
    <t>Datos Personales - Ley 1581 de 2012</t>
  </si>
  <si>
    <t>Índice de información -Ley de Transparencia</t>
  </si>
  <si>
    <t>Grupo</t>
  </si>
  <si>
    <t>Nombre del activo - Denominación</t>
  </si>
  <si>
    <t>Descripción del activo</t>
  </si>
  <si>
    <t>Tipo del activo</t>
  </si>
  <si>
    <t>Medio de Conservación y/o soporte</t>
  </si>
  <si>
    <t>Ubicación del activo</t>
  </si>
  <si>
    <t>Fecha de Generación de la información</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</si>
  <si>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</si>
  <si>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</si>
  <si>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</si>
  <si>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</si>
  <si>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</si>
  <si>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</si>
  <si>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</si>
  <si>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</si>
  <si>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</si>
  <si>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</si>
  <si>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</si>
  <si>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</si>
  <si>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</si>
  <si>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</si>
  <si>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</si>
  <si>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</si>
  <si>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</si>
  <si>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theme="1"/>
        <rFont val="Calibri"/>
        <family val="2"/>
        <scheme val="minor"/>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</si>
  <si>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theme="1"/>
        <rFont val="Calibri"/>
        <family val="2"/>
        <scheme val="minor"/>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</si>
  <si>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</si>
  <si>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theme="1"/>
        <rFont val="Calibri"/>
        <family val="2"/>
        <scheme val="minor"/>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</si>
  <si>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</si>
  <si>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theme="1"/>
        <rFont val="Calibri"/>
        <family val="2"/>
        <scheme val="minor"/>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theme="1"/>
        <rFont val="Calibri"/>
        <family val="2"/>
        <scheme val="minor"/>
      </rPr>
      <t>. Por regla general la información pública reservada corresponde a la determinada en el art. 19 de la ley 1712 de 2014.</t>
    </r>
  </si>
  <si>
    <r>
      <rPr>
        <b/>
        <u/>
        <sz val="11"/>
        <color theme="1"/>
        <rFont val="Calibri"/>
        <family val="2"/>
        <scheme val="minor"/>
      </rPr>
      <t xml:space="preserve">Alto: 
</t>
    </r>
    <r>
      <rPr>
        <sz val="11"/>
        <color theme="1"/>
        <rFont val="Calibri"/>
        <family val="2"/>
        <scheme val="minor"/>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</si>
  <si>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theme="1"/>
        <rFont val="Calibri"/>
        <family val="2"/>
        <scheme val="minor"/>
      </rPr>
      <t xml:space="preserve"> 
La no disponibilidad del activo y/o de los sistemas de información puede conllevar un impacto negativo a </t>
    </r>
    <r>
      <rPr>
        <u/>
        <sz val="11"/>
        <color rgb="FFFF0000"/>
        <rFont val="Calibri"/>
        <family val="2"/>
        <scheme val="minor"/>
      </rPr>
      <t>Terceros</t>
    </r>
    <r>
      <rPr>
        <sz val="11"/>
        <color theme="1"/>
        <rFont val="Calibri"/>
        <family val="2"/>
        <scheme val="minor"/>
      </rPr>
      <t>.</t>
    </r>
  </si>
  <si>
    <r>
      <rPr>
        <b/>
        <u/>
        <sz val="11"/>
        <color theme="1"/>
        <rFont val="Calibri"/>
        <family val="2"/>
        <scheme val="minor"/>
      </rPr>
      <t xml:space="preserve">Alta:
</t>
    </r>
    <r>
      <rPr>
        <sz val="11"/>
        <color theme="1"/>
        <rFont val="Calibri"/>
        <family val="2"/>
        <scheme val="minor"/>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</si>
  <si>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theme="1"/>
        <rFont val="Calibri"/>
        <family val="2"/>
        <scheme val="minor"/>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</si>
  <si>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theme="1"/>
        <rFont val="Calibri"/>
        <family val="2"/>
        <scheme val="minor"/>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</si>
  <si>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</si>
  <si>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</si>
  <si>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</si>
  <si>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</si>
  <si>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theme="1"/>
        <rFont val="Calibri"/>
        <family val="2"/>
        <scheme val="minor"/>
      </rPr>
      <t xml:space="preserve">
Fecha de ingreso del activo en el inventario de activos.</t>
    </r>
  </si>
  <si>
    <r>
      <rPr>
        <b/>
        <u/>
        <sz val="11"/>
        <color theme="1"/>
        <rFont val="Calibri"/>
        <family val="2"/>
        <scheme val="minor"/>
      </rPr>
      <t>Sistemas de información y aplicaciones de Software:</t>
    </r>
    <r>
      <rPr>
        <sz val="11"/>
        <color theme="1"/>
        <rFont val="Calibri"/>
        <family val="2"/>
        <scheme val="minor"/>
      </rPr>
      <t xml:space="preserve"> 
Software de aplicación, interfaces, software del sistema, herramientas de desarrollo y otras utilidades relacionadas.</t>
    </r>
  </si>
  <si>
    <r>
      <rPr>
        <b/>
        <u/>
        <sz val="11"/>
        <color theme="1"/>
        <rFont val="Calibri"/>
        <family val="2"/>
        <scheme val="minor"/>
      </rPr>
      <t>Electrónico:</t>
    </r>
    <r>
      <rPr>
        <sz val="11"/>
        <color theme="1"/>
        <rFont val="Calibri"/>
        <family val="2"/>
        <scheme val="minor"/>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</si>
  <si>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theme="1"/>
        <rFont val="Calibri"/>
        <family val="2"/>
        <scheme val="minor"/>
      </rPr>
      <t xml:space="preserve">
Define la ubicación electrónica exacta del activo de información, ruta: c:\Documentos\ejemplo.pdf</t>
    </r>
  </si>
  <si>
    <r>
      <rPr>
        <b/>
        <u/>
        <sz val="11"/>
        <color theme="1"/>
        <rFont val="Calibri"/>
        <family val="2"/>
        <scheme val="minor"/>
      </rPr>
      <t>Publicada:</t>
    </r>
    <r>
      <rPr>
        <sz val="11"/>
        <color theme="1"/>
        <rFont val="Calibri"/>
        <family val="2"/>
        <scheme val="minor"/>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</si>
  <si>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theme="1"/>
        <rFont val="Calibri"/>
        <family val="2"/>
        <scheme val="minor"/>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theme="1"/>
        <rFont val="Calibri"/>
        <family val="2"/>
        <scheme val="minor"/>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</si>
  <si>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theme="1"/>
        <rFont val="Calibri"/>
        <family val="2"/>
        <scheme val="minor"/>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</si>
  <si>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theme="1"/>
        <rFont val="Calibri"/>
        <family val="2"/>
        <scheme val="minor"/>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theme="1"/>
        <rFont val="Calibri"/>
        <family val="2"/>
        <scheme val="minor"/>
      </rPr>
      <t>.</t>
    </r>
  </si>
  <si>
    <r>
      <rPr>
        <b/>
        <u/>
        <sz val="11"/>
        <color theme="1"/>
        <rFont val="Calibri"/>
        <family val="2"/>
        <scheme val="minor"/>
      </rPr>
      <t xml:space="preserve">
Medio:
</t>
    </r>
    <r>
      <rPr>
        <sz val="11"/>
        <color theme="1"/>
        <rFont val="Calibri"/>
        <family val="2"/>
        <scheme val="minor"/>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</si>
  <si>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theme="1"/>
        <rFont val="Calibri"/>
        <family val="2"/>
        <scheme val="minor"/>
      </rPr>
      <t>Es el dato que por su naturaleza intima o Reservada sólo es relevante para el titular.</t>
    </r>
  </si>
  <si>
    <r>
      <rPr>
        <b/>
        <u/>
        <sz val="11"/>
        <color theme="1"/>
        <rFont val="Calibri"/>
        <family val="2"/>
        <scheme val="minor"/>
      </rPr>
      <t xml:space="preserve">Fundamento Legal o constitucional: </t>
    </r>
    <r>
      <rPr>
        <sz val="11"/>
        <color theme="1"/>
        <rFont val="Calibri"/>
        <family val="2"/>
        <scheme val="minor"/>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</si>
  <si>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theme="1"/>
        <rFont val="Calibri"/>
        <family val="2"/>
        <scheme val="minor"/>
      </rPr>
      <t xml:space="preserve">
Fecha de exclusión del activo de información en el inventario de activos.</t>
    </r>
  </si>
  <si>
    <r>
      <rPr>
        <b/>
        <u/>
        <sz val="11"/>
        <color theme="1"/>
        <rFont val="Calibri"/>
        <family val="2"/>
        <scheme val="minor"/>
      </rPr>
      <t>Redes de comunicaciones:</t>
    </r>
    <r>
      <rPr>
        <sz val="11"/>
        <color theme="1"/>
        <rFont val="Calibri"/>
        <family val="2"/>
        <scheme val="minor"/>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</si>
  <si>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theme="1"/>
        <rFont val="Calibri"/>
        <family val="2"/>
        <scheme val="minor"/>
      </rPr>
      <t>Indicar si el activo de información se encuentra en forma física y electrónica.</t>
    </r>
  </si>
  <si>
    <r>
      <rPr>
        <b/>
        <u/>
        <sz val="11"/>
        <color theme="1"/>
        <rFont val="Calibri"/>
        <family val="2"/>
        <scheme val="minor"/>
      </rPr>
      <t>Información Pública = Pública =Bajo:</t>
    </r>
    <r>
      <rPr>
        <sz val="11"/>
        <color theme="1"/>
        <rFont val="Calibri"/>
        <family val="2"/>
        <scheme val="minor"/>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</si>
  <si>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theme="1"/>
        <rFont val="Calibri"/>
        <family val="2"/>
        <scheme val="minor"/>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</si>
  <si>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theme="1"/>
        <rFont val="Calibri"/>
        <family val="2"/>
        <scheme val="minor"/>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</si>
  <si>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theme="1"/>
        <rFont val="Calibri"/>
        <family val="2"/>
        <scheme val="minor"/>
      </rPr>
      <t xml:space="preserve">
Activos de información en los cuales la clasificación de la información en todos sus niveles es baja</t>
    </r>
  </si>
  <si>
    <r>
      <rPr>
        <b/>
        <u/>
        <sz val="11"/>
        <color theme="1"/>
        <rFont val="Calibri"/>
        <family val="2"/>
        <scheme val="minor"/>
      </rPr>
      <t>Semiprivado:</t>
    </r>
    <r>
      <rPr>
        <sz val="11"/>
        <color theme="1"/>
        <rFont val="Calibri"/>
        <family val="2"/>
        <scheme val="minor"/>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</si>
  <si>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theme="1"/>
        <rFont val="Calibri"/>
        <family val="2"/>
        <scheme val="minor"/>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</si>
  <si>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theme="1"/>
        <rFont val="Calibri"/>
        <family val="2"/>
        <scheme val="minor"/>
      </rPr>
      <t>Equipo para almacenamiento de información como USB, Discos Duros, CDs, SAN, NAS.</t>
    </r>
  </si>
  <si>
    <r>
      <rPr>
        <b/>
        <u/>
        <sz val="11"/>
        <color theme="1"/>
        <rFont val="Calibri"/>
        <family val="2"/>
        <scheme val="minor"/>
      </rPr>
      <t xml:space="preserve">No Clasificada: 
</t>
    </r>
    <r>
      <rPr>
        <sz val="11"/>
        <color theme="1"/>
        <rFont val="Calibri"/>
        <family val="2"/>
        <scheme val="minor"/>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</si>
  <si>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</si>
  <si>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theme="1"/>
        <rFont val="Calibri"/>
        <family val="2"/>
        <scheme val="minor"/>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</si>
  <si>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theme="1"/>
        <rFont val="Calibri"/>
        <family val="2"/>
        <scheme val="minor"/>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theme="1"/>
        <rFont val="Calibri"/>
        <family val="2"/>
        <scheme val="minor"/>
      </rPr>
      <t>, así como los datos relativo a la salud, a la vida sexual y los datos biométricos.</t>
    </r>
  </si>
  <si>
    <r>
      <rPr>
        <b/>
        <u/>
        <sz val="11"/>
        <color theme="1"/>
        <rFont val="Calibri"/>
        <family val="2"/>
        <scheme val="minor"/>
      </rPr>
      <t xml:space="preserve">Excepción total o parcial: </t>
    </r>
    <r>
      <rPr>
        <sz val="11"/>
        <color theme="1"/>
        <rFont val="Calibri"/>
        <family val="2"/>
        <scheme val="minor"/>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</si>
  <si>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theme="1"/>
        <rFont val="Calibri"/>
        <family val="2"/>
        <scheme val="minor"/>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</si>
  <si>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theme="1"/>
        <rFont val="Calibri"/>
        <family val="2"/>
        <scheme val="minor"/>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</si>
  <si>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theme="1"/>
        <rFont val="Calibri"/>
        <family val="2"/>
        <scheme val="minor"/>
      </rPr>
      <t xml:space="preserve">
Fecha en que se calificó́ la información como reservada o clasificada</t>
    </r>
  </si>
  <si>
    <r>
      <rPr>
        <b/>
        <u/>
        <sz val="11"/>
        <color theme="1"/>
        <rFont val="Calibri"/>
        <family val="2"/>
        <scheme val="minor"/>
      </rPr>
      <t>Recurso Humano:</t>
    </r>
    <r>
      <rPr>
        <sz val="11"/>
        <color theme="1"/>
        <rFont val="Calibri"/>
        <family val="2"/>
        <scheme val="minor"/>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</si>
  <si>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theme="1"/>
        <rFont val="Calibri"/>
        <family val="2"/>
        <scheme val="minor"/>
      </rPr>
      <t xml:space="preserve"> 
Tiempo que cobija la clasificación o reserva. La clasificación es ilimitada en años, la reserva solo puede durar como máximo por 15 años desde la creación del documento.</t>
    </r>
  </si>
  <si>
    <t>Todos los funcionarios - Todos los procesos- Órganos de control-partes interesadas</t>
  </si>
  <si>
    <t xml:space="preserve">15/08/2019
</t>
  </si>
  <si>
    <t>ACTAS DE COMITÉ, COMITÉ DE CONVIVENCIA LABORAL (TRD)</t>
  </si>
  <si>
    <t>ACTAS DE COMITÉ, COMITÉ PARITARIO DE  SEGURIDAD Y SALUD EN EL TRABAJO (TRD)</t>
  </si>
  <si>
    <t>PLANES, PROGRAMAS Y PROYECTOS, PLAN ESTRATEGICO DE TALENTO HUMANO (TRD)</t>
  </si>
  <si>
    <t>BASE DE DATOS DE LA PLANTA DE PERSONAL DEL IGAC</t>
  </si>
  <si>
    <t>PLAN DE PREVISIÓN DE RECURSOS HUMANOS - PLAN ANUAL DE VACANTES  (TRD)</t>
  </si>
  <si>
    <t>PLANES, PROGRAMAS Y PROYECTOS, PLAN DE SEGURIDAD Y SALUD EN EL TRABAJO  (TRD)</t>
  </si>
  <si>
    <t>PLANES, PROGRAMAS Y PROYECTOS, PLAN DE BIENESTAR E INCENTIVOS  (TRD)</t>
  </si>
  <si>
    <t>PLANES, PROGRAMAS Y PROYECTOS, PLAN INSTITUCIONAL DE CAPACITACIÓN  (TRD)</t>
  </si>
  <si>
    <t>DOCUMENTOS PROVISIÓN DE EMPLEO (correos electrónicos, concursos, procesos de meritocracia, respuestas a derechos de petición, tutelas, requerimientos órganos de control)</t>
  </si>
  <si>
    <t>Archivo Excel - Repositorio Netapp</t>
  </si>
  <si>
    <t>Documento que integra la Planeación de las actividades, asignación de responsables y recursos que faciliten el cumplimientos de los objetivos institucionales relacionados con el recurso humano. Incluye los planes de capacitación, Bienestar e Incentivos, SST, Vacantes y Provision de Empleos  y programas: Estado Jóven, Servimos, Teletrabajo, Bilinguismo, Horarios Flexibles, Sistema de Gestión de Integrado de Talento Humano.</t>
  </si>
  <si>
    <t>Base de datos con la información de los cargos vacantes, con el fin de programar la provisión definitiva de los empleos de la entidad, reporte de la provisión periodica de las vacantes, consolidación de los datos de vacantes en el plan anual.</t>
  </si>
  <si>
    <r>
      <t xml:space="preserve">Objeto Legítimo de la Excepción
</t>
    </r>
    <r>
      <rPr>
        <sz val="9"/>
        <color theme="1"/>
        <rFont val="Calibri"/>
        <family val="2"/>
      </rPr>
      <t>Excepción prevista en los artículos 18 y 19 de la Ley 1712 de 2014</t>
    </r>
  </si>
  <si>
    <r>
      <t xml:space="preserve">Fundamento constitucional o legal
</t>
    </r>
    <r>
      <rPr>
        <sz val="9"/>
        <color theme="1"/>
        <rFont val="Calibri"/>
        <family val="2"/>
      </rPr>
      <t>Fundamento que justifica la clasificación o la reserva</t>
    </r>
  </si>
  <si>
    <t>Indefinido</t>
  </si>
  <si>
    <t>Total</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</si>
  <si>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t>
  </si>
  <si>
    <t>El acta de reunión del comité de convivencia puede  contener datos semi-privados, privados y/o sensibles, cuyo acceso por terceros no autorizados puede afectar el derecho a la intimidad de los titulares de la información.</t>
  </si>
  <si>
    <t>El acta de reunión de comisión de personal puede  contener datos semi-privados, privados y/o sensibles, cuyo acceso por terceros no autorizados puede afectar el derecho a la intimidad de los titulares de la información.</t>
  </si>
  <si>
    <t>Estos registros pueden contener datos semi-privados, privados y/o sensibles, cuyo acceso por terceros no autorizados puede afectar el derecho a la intimidad de los titulares de la información.</t>
  </si>
  <si>
    <t>Esta base de datos puede contener datos semi-privados, privados y/o sensibles, cuyo acceso por terceros no autorizados puede afectar el derecho a la intimidad de los titulares de la información.</t>
  </si>
  <si>
    <t>indefinido</t>
  </si>
  <si>
    <t>Parcial 
Solo se podrá divulgar cuando exista autorización previa y expresa por parte del titular de la información.</t>
  </si>
  <si>
    <t>Parcial 
Solo se podrá divulgar cuando exista autorización previa y expresa por parte del titular de la información.
Cuando la totalidad de la información contenida en un documento no esté protegida por una excepción legal, se podrá publicar la información manteniendo la reserva únicamente de la parte indispensable, según lo dispuesto en el artículo 21 de la Ley 1712 de 2014.</t>
  </si>
  <si>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
Acoso laboral (Ley 1010 de 2006, art. 9, num. 1)</t>
  </si>
  <si>
    <t>Derecho a la  intimidad (C.P., art. 15)
 Reserva de la historia laboral (Ley 1437 de 2011, art. 24, num.l 3)
Acceso restringido a historias laborales (Circular 004 de 2003 DAFP - AGN)
Reserva de la información y documentos que involucren derechos a la privacidad e intimidad de las personas (C.P.A.C.A, art. 24, num. 7)
Autorización del titular de los datos personales (Ley 1581 de 2012, art. 9)
Datos sensibles (Ley 1581 de 2012, art. 5 y 6)
Datos de niñas, niños y adolescentes (Ley 1581 de 2012, art. 7)
Datos privados y semiprivados (Ley 1266 de 2008, art. 3, lit. g y h)</t>
  </si>
  <si>
    <t>El artículo 24 de la Ley 1437 de 2011 otorga carácter reservado a la historia laboral, estableciendo una la limitación legal y constitucional a su acceso y conocimiento. Solo podrá ser solicitada por el titular de la información, por sus apoderados o por personas autorizadas con facultad expresa para acceder a esa información.  
Adicionalmente, incluye datos sensibles y/o de menores que pueden afectar la intimidad del titular o cuyo uso indebido puede generar su discriminación (art. 5, Ley 1581 de 2012 y 15 de la Constitución Política).
Vale aclarar que el carácter reservado de la hoja de vida no opera ante los actos administrativos de nombramiento, posesión, retiro o desvinculación del servidor de la entidad, donde consten las razones del mismo (ej. supresión del cargo, insubsistencia, destitución, aceptación de renuncia al cargo, liquidación del contrato, incorporación a otra entidad, etc.)</t>
  </si>
  <si>
    <t>Acta de Reunión de Comisión de Personal, incluye reclamos y solicitudes relacionados con derechos de carrera administrativa (compromisos laborales, evaluación de desempeño, verificación de estudios de requisitos).</t>
  </si>
  <si>
    <t>Derecho a la intimidad (C.P, art. 15 y 44)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t>
  </si>
  <si>
    <r>
      <t xml:space="preserve">Ley 1712 de 2014, art. 18, lit. a: </t>
    </r>
    <r>
      <rPr>
        <i/>
        <sz val="11"/>
        <rFont val="Calibri"/>
        <family val="2"/>
        <scheme val="minor"/>
      </rPr>
      <t>"El derecho de toda persona a la intimidad, bajo las limitaciones propias que impone la condición de servidor público, en concordancia con lo estipulado por el artículo 24 de la Ley 1437 de 2011"</t>
    </r>
    <r>
      <rPr>
        <sz val="11"/>
        <rFont val="Calibri"/>
        <family val="2"/>
        <scheme val="minor"/>
      </rPr>
      <t xml:space="preserve">
Información Púbilca Clasificada</t>
    </r>
  </si>
  <si>
    <t>Calificación de Datos Personales (Ley 1581 de 2012)</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</si>
  <si>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</si>
  <si>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r>
      <t xml:space="preserve">Fundamento Jurídico de la Excepción
</t>
    </r>
    <r>
      <rPr>
        <sz val="9"/>
        <color theme="1"/>
        <rFont val="Calibri"/>
        <family val="2"/>
      </rPr>
      <t>Justificación de la clasificación o reserva de la información</t>
    </r>
  </si>
  <si>
    <t>Subdirección de Talento Humano</t>
  </si>
  <si>
    <t>Subdirección Administrativa y Financiera</t>
  </si>
  <si>
    <t>Oficina Asesora Jurídica</t>
  </si>
  <si>
    <t>Oficina Asesora de Comunicaciones</t>
  </si>
  <si>
    <t>Oficina de Control Interno</t>
  </si>
  <si>
    <t>Oficina de Relación con el Ciudadano</t>
  </si>
  <si>
    <t>Subdirección Cartográfica y Geodésica</t>
  </si>
  <si>
    <t>Subdirección de Geografía</t>
  </si>
  <si>
    <t>Laboratorio Nacional de Suelos</t>
  </si>
  <si>
    <t>Subdirección de Proyectos</t>
  </si>
  <si>
    <t>Subdirección de Avaluós</t>
  </si>
  <si>
    <t>Subdirección de Información</t>
  </si>
  <si>
    <t>Subdirección Sistemas de Información</t>
  </si>
  <si>
    <t>Subdirección de Infraestructura Tecnológica</t>
  </si>
  <si>
    <t>Oficina Comercial</t>
  </si>
  <si>
    <t>Secretaria General</t>
  </si>
  <si>
    <t>Dirección General</t>
  </si>
  <si>
    <t>Dirección de Gestión de Información Geográfica</t>
  </si>
  <si>
    <t>Dirección de Gestión Catastral</t>
  </si>
  <si>
    <t xml:space="preserve">Dirección de Tecnologías de Información y Comunicaciones </t>
  </si>
  <si>
    <t>Dirección de Investigación y Prospectiva</t>
  </si>
  <si>
    <t>Observatorio Inmobiliario</t>
  </si>
  <si>
    <t>Dirección de Regulación y Habilitación</t>
  </si>
  <si>
    <t>Subdirección General</t>
  </si>
  <si>
    <t>Estrategicos</t>
  </si>
  <si>
    <t>Direccionamiento Estratégico y Planeación</t>
  </si>
  <si>
    <t>Gestión de Comunicaciones</t>
  </si>
  <si>
    <t>Gestión de Servicio Al Ciudadano</t>
  </si>
  <si>
    <t>Misionales</t>
  </si>
  <si>
    <t>Gestión de Información Geográfica</t>
  </si>
  <si>
    <t>Gestión Comercial</t>
  </si>
  <si>
    <t>Gestión Catastral</t>
  </si>
  <si>
    <t>Gestión de Regulación y Habilitación</t>
  </si>
  <si>
    <t>Innovación y Gestión del Conocimiento Aplicado</t>
  </si>
  <si>
    <t>Apoyo</t>
  </si>
  <si>
    <t>Gestión Contractual</t>
  </si>
  <si>
    <t>Gestión Financiera</t>
  </si>
  <si>
    <t>Gestión Administrativa</t>
  </si>
  <si>
    <t>Gestión Jurídica</t>
  </si>
  <si>
    <t>Gestión de Talento Humano</t>
  </si>
  <si>
    <t>Gestión Documental</t>
  </si>
  <si>
    <t>Gestión de Sistemas de Información e Infraestructura</t>
  </si>
  <si>
    <t>Evaluación</t>
  </si>
  <si>
    <t>Gestión Disciplinaria</t>
  </si>
  <si>
    <t>Seguimiento y Evaluación</t>
  </si>
  <si>
    <t>Oficina Asesora Planeación</t>
  </si>
  <si>
    <t>Oficina Relación con el Ciudadano</t>
  </si>
  <si>
    <t>Dirección de Información Geográfica</t>
  </si>
  <si>
    <t>Cartográfica - Geodésica - Geográfica - Agrológica</t>
  </si>
  <si>
    <t>Secretaria General - Subdirección administrativa y Financiera</t>
  </si>
  <si>
    <t>Oficina de Control Interno Disciplinario</t>
  </si>
  <si>
    <t>Oficina Control Interno</t>
  </si>
  <si>
    <t>Secretaria General, Sistema de Seguridad Social Integral, partes interesadas.</t>
  </si>
  <si>
    <t>Todos los funcionarios, partes interesadas</t>
  </si>
  <si>
    <t>Secretaría General, partes interesadas</t>
  </si>
  <si>
    <t>Talento Humano, partes interesadas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</si>
</sst>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0"/>
      <color theme="1"/>
      <name val="Arial"/>
      <family val="2"/>
    </font>
    <font>
      <sz val="16"/>
      <color theme="1"/>
      <name val="Arial"/>
      <family val="2"/>
    </font>
    <font>
      <sz val="12"/>
      <color theme="1"/>
      <name val="Arial"/>
      <family val="2"/>
    </font>
    <font>
      <sz val="12"/>
      <color theme="1"/>
      <name val="Calibri"/>
      <family val="2"/>
      <scheme val="minor"/>
    </font>
    <font>
      <b/>
      <sz val="10"/>
      <color theme="1"/>
      <name val="Arial"/>
      <family val="2"/>
    </font>
    <font>
      <b/>
      <i/>
      <sz val="11"/>
      <name val="Calibri"/>
      <family val="2"/>
      <scheme val="minor"/>
    </font>
    <font>
      <sz val="11"/>
      <name val="Calibri"/>
      <family val="2"/>
      <scheme val="minor"/>
    </font>
    <font>
      <sz val="12"/>
      <name val="Calibri"/>
      <family val="2"/>
      <scheme val="minor"/>
    </font>
    <font>
      <u/>
      <sz val="11"/>
      <color theme="10"/>
      <name val="Calibri"/>
      <family val="2"/>
      <scheme val="minor"/>
    </font>
    <font>
      <sz val="10"/>
      <name val="Arial"/>
      <family val="2"/>
    </font>
    <font>
      <b/>
      <sz val="10"/>
      <color indexed="81"/>
      <name val="Calibri"/>
      <family val="2"/>
    </font>
    <font>
      <sz val="10"/>
      <color indexed="81"/>
      <name val="Calibri"/>
      <family val="2"/>
    </font>
    <font>
      <sz val="9"/>
      <color indexed="81"/>
      <name val="Tahoma"/>
      <family val="2"/>
    </font>
    <font>
      <sz val="10"/>
      <name val="Tahoma"/>
      <family val="2"/>
    </font>
    <font>
      <sz val="10"/>
      <color rgb="FF000000"/>
      <name val="Arial"/>
      <family val="2"/>
    </font>
    <font>
      <sz val="11"/>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b/>
      <sz val="14"/>
      <color theme="1"/>
      <name val="Arial"/>
      <family val="2"/>
    </font>
    <font>
      <b/>
      <sz val="10"/>
      <name val="Arial"/>
      <family val="2"/>
    </font>
    <font>
      <b/>
      <sz val="11"/>
      <name val="Calibri"/>
      <family val="2"/>
      <scheme val="minor"/>
    </font>
    <font>
      <sz val="10"/>
      <color rgb="FF000000"/>
      <name val="Calibri"/>
      <family val="2"/>
    </font>
    <font>
      <b/>
      <sz val="10"/>
      <color rgb="FF000000"/>
      <name val="Calibri"/>
      <family val="2"/>
    </font>
    <font>
      <sz val="9"/>
      <color theme="1"/>
      <name val="Calibri"/>
      <family val="2"/>
    </font>
    <font>
      <i/>
      <sz val="11"/>
      <name val="Calibri"/>
      <family val="2"/>
      <scheme val="minor"/>
    </font>
    <font>
      <sz val="14"/>
      <color theme="0"/>
      <name val="Calibri"/>
      <family val="2"/>
    </font>
    <font>
      <sz val="12"/>
      <color theme="0"/>
      <name val="Calibri"/>
      <family val="2"/>
    </font>
    <font>
      <sz val="10"/>
      <color theme="0"/>
      <name val="Calibri"/>
      <family val="2"/>
    </font>
    <font>
      <sz val="11"/>
      <color theme="0"/>
      <name val="Calibri"/>
      <family val="2"/>
    </font>
    <font>
      <sz val="18"/>
      <color theme="1"/>
      <name val="Arial"/>
      <family val="2"/>
    </font>
    <font>
      <b/>
      <sz val="9"/>
      <color theme="1"/>
      <name val="Calibri"/>
      <family val="2"/>
    </font>
    <font>
      <b/>
      <sz val="11"/>
      <color theme="0"/>
      <name val="Calibri"/>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theme="0"/>
        <bgColor rgb="FFC6EFCE"/>
      </patternFill>
    </fill>
    <fill>
      <patternFill patternType="solid">
        <fgColor theme="0"/>
      </patternFill>
    </fill>
    <fill>
      <patternFill patternType="solid">
        <fgColor theme="0"/>
        <bgColor rgb="FFF4CCCC"/>
      </patternFill>
    </fill>
    <fill>
      <patternFill patternType="solid">
        <fgColor theme="0"/>
        <bgColor indexed="64"/>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Up">
        <fgColor theme="0" tint="-0.24994659260841701"/>
        <bgColor theme="0"/>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17">
    <border>
      <left/>
      <right/>
      <top/>
      <bottom/>
      <diagonal/>
    </border>
    <border>
      <left style="double">
        <color rgb="FF3F3F3F"/>
      </left>
      <right style="double">
        <color rgb="FF3F3F3F"/>
      </right>
      <top style="double">
        <color rgb="FF3F3F3F"/>
      </top>
      <bottom style="double">
        <color rgb="FF3F3F3F"/>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auto="1"/>
      </left>
      <right style="thin">
        <color auto="1"/>
      </right>
      <top/>
      <bottom style="thin">
        <color auto="1"/>
      </bottom>
      <diagonal/>
    </border>
  </borders>
  <cellStyleXfs count="15">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2" fillId="0" borderId="0"/>
    <xf numFmtId="0" fontId="17" fillId="0" borderId="0" applyNumberFormat="0" applyFill="0" applyBorder="0" applyAlignment="0" applyProtection="0"/>
    <xf numFmtId="0" fontId="18" fillId="0" borderId="0"/>
    <xf numFmtId="0" fontId="18" fillId="0" borderId="0"/>
    <xf numFmtId="0" fontId="22" fillId="0" borderId="0"/>
    <xf numFmtId="0" fontId="1" fillId="0" borderId="0"/>
  </cellStyleXfs>
  <cellXfs count="170">
    <xf numFmtId="0" fontId="0" fillId="0" borderId="0" xfId="0"/>
    <xf numFmtId="1" fontId="11" fillId="0" borderId="5" xfId="0" applyNumberFormat="1" applyFont="1" applyBorder="1" applyAlignment="1" applyProtection="1">
      <alignment horizontal="center" vertical="center" wrapText="1"/>
      <protection locked="0"/>
    </xf>
    <xf numFmtId="0" fontId="8" fillId="0" borderId="0" xfId="0" applyFont="1" applyBorder="1" applyAlignment="1" applyProtection="1">
      <alignment vertical="center" wrapText="1"/>
      <protection locked="0"/>
    </xf>
    <xf numFmtId="0" fontId="15" fillId="0" borderId="0" xfId="2" applyFont="1" applyFill="1" applyBorder="1" applyAlignment="1" applyProtection="1">
      <alignment vertical="center" wrapText="1"/>
      <protection locked="0"/>
    </xf>
    <xf numFmtId="0" fontId="15" fillId="0" borderId="0" xfId="1" applyFont="1" applyFill="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0" xfId="0" applyNumberFormat="1" applyFont="1" applyBorder="1" applyAlignment="1" applyProtection="1">
      <alignment vertical="center" wrapText="1"/>
      <protection locked="0"/>
    </xf>
    <xf numFmtId="14" fontId="18" fillId="0" borderId="0" xfId="0" applyNumberFormat="1" applyFont="1" applyBorder="1" applyAlignment="1" applyProtection="1">
      <alignment vertical="center" wrapText="1"/>
      <protection locked="0"/>
    </xf>
    <xf numFmtId="0" fontId="8" fillId="0" borderId="0" xfId="0" applyNumberFormat="1" applyFont="1" applyBorder="1" applyAlignment="1" applyProtection="1">
      <alignment vertical="center" wrapText="1"/>
      <protection locked="0"/>
    </xf>
    <xf numFmtId="14" fontId="8" fillId="0" borderId="0" xfId="0" applyNumberFormat="1" applyFont="1" applyBorder="1" applyAlignment="1" applyProtection="1">
      <alignment vertical="center" wrapText="1"/>
      <protection locked="0"/>
    </xf>
    <xf numFmtId="0" fontId="0" fillId="0" borderId="0" xfId="0" applyAlignment="1">
      <alignment wrapText="1"/>
    </xf>
    <xf numFmtId="0" fontId="23" fillId="0" borderId="0" xfId="0" applyFont="1"/>
    <xf numFmtId="0" fontId="26" fillId="14" borderId="5" xfId="0" applyFont="1" applyFill="1" applyBorder="1" applyAlignment="1">
      <alignment horizontal="center" vertical="center"/>
    </xf>
    <xf numFmtId="0" fontId="27" fillId="18" borderId="5" xfId="0" applyFont="1" applyFill="1" applyBorder="1" applyAlignment="1">
      <alignment horizontal="center" vertical="center" wrapText="1"/>
    </xf>
    <xf numFmtId="0" fontId="27" fillId="19" borderId="5" xfId="0" applyFont="1" applyFill="1" applyBorder="1" applyAlignment="1">
      <alignment horizontal="center" vertical="center" wrapText="1"/>
    </xf>
    <xf numFmtId="0" fontId="0" fillId="0" borderId="0" xfId="0" applyAlignment="1">
      <alignment vertical="center"/>
    </xf>
    <xf numFmtId="0" fontId="26" fillId="14" borderId="12" xfId="0" applyFont="1" applyFill="1" applyBorder="1" applyAlignment="1">
      <alignment horizontal="center" vertical="center" wrapText="1"/>
    </xf>
    <xf numFmtId="0" fontId="6" fillId="0" borderId="0" xfId="0" applyFont="1" applyAlignment="1">
      <alignment vertical="center" wrapText="1"/>
    </xf>
    <xf numFmtId="0" fontId="6" fillId="21" borderId="0" xfId="0" applyFont="1" applyFill="1" applyAlignment="1">
      <alignment vertical="center" wrapText="1"/>
    </xf>
    <xf numFmtId="0" fontId="6" fillId="0" borderId="0" xfId="0" applyFont="1" applyAlignment="1">
      <alignment horizontal="justify" vertical="center" wrapText="1"/>
    </xf>
    <xf numFmtId="0" fontId="0" fillId="0" borderId="11" xfId="0" applyBorder="1" applyAlignment="1">
      <alignment horizontal="justify" vertical="center" wrapText="1"/>
    </xf>
    <xf numFmtId="0" fontId="29" fillId="0" borderId="5" xfId="0" applyFont="1" applyBorder="1" applyAlignment="1">
      <alignment horizontal="justify" vertical="center" wrapText="1"/>
    </xf>
    <xf numFmtId="0" fontId="0" fillId="0" borderId="5" xfId="0" applyBorder="1" applyAlignment="1">
      <alignment horizontal="justify"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0"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vertical="center"/>
    </xf>
    <xf numFmtId="0" fontId="0" fillId="0" borderId="9" xfId="0" applyBorder="1" applyAlignment="1">
      <alignment horizontal="justify" vertical="center" wrapText="1"/>
    </xf>
    <xf numFmtId="0" fontId="0" fillId="0" borderId="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horizontal="justify"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27" fillId="0" borderId="0" xfId="0" applyFont="1" applyAlignment="1">
      <alignment horizontal="center" vertical="center"/>
    </xf>
    <xf numFmtId="0" fontId="0" fillId="0" borderId="0" xfId="0" applyAlignment="1">
      <alignment horizontal="justify" vertical="center"/>
    </xf>
    <xf numFmtId="0" fontId="14" fillId="13" borderId="5" xfId="1" applyFont="1" applyFill="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37" fillId="13" borderId="5" xfId="10"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justify" vertical="center" wrapText="1"/>
      <protection locked="0"/>
    </xf>
    <xf numFmtId="0" fontId="8" fillId="0" borderId="0" xfId="0" applyNumberFormat="1" applyFont="1" applyFill="1" applyBorder="1" applyAlignment="1" applyProtection="1">
      <alignment horizontal="justify" vertical="center" wrapText="1"/>
      <protection locked="0"/>
    </xf>
    <xf numFmtId="0" fontId="18" fillId="0" borderId="0" xfId="0" applyNumberFormat="1" applyFont="1" applyBorder="1" applyAlignment="1" applyProtection="1">
      <alignment horizontal="justify" vertical="center" wrapText="1"/>
      <protection locked="0"/>
    </xf>
    <xf numFmtId="0" fontId="8" fillId="0" borderId="0" xfId="0" applyNumberFormat="1" applyFont="1" applyBorder="1" applyAlignment="1" applyProtection="1">
      <alignment horizontal="justify" vertical="center" wrapText="1"/>
      <protection locked="0"/>
    </xf>
    <xf numFmtId="0" fontId="18" fillId="0" borderId="0"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0" fontId="25" fillId="22" borderId="5" xfId="0" applyFont="1" applyFill="1" applyBorder="1" applyAlignment="1">
      <alignment horizontal="right" vertical="center" wrapText="1"/>
    </xf>
    <xf numFmtId="0" fontId="24" fillId="0" borderId="0" xfId="0" applyFont="1" applyBorder="1" applyAlignment="1" applyProtection="1">
      <alignment vertical="center" wrapText="1"/>
      <protection locked="0"/>
    </xf>
    <xf numFmtId="0" fontId="24" fillId="0" borderId="0" xfId="0" applyFont="1" applyBorder="1" applyAlignment="1" applyProtection="1">
      <alignment horizontal="justify" vertical="center" wrapText="1"/>
      <protection locked="0"/>
    </xf>
    <xf numFmtId="0" fontId="24" fillId="0" borderId="0" xfId="0" applyNumberFormat="1" applyFont="1" applyFill="1" applyBorder="1" applyAlignment="1" applyProtection="1">
      <alignment horizontal="justify" vertical="center" wrapText="1"/>
      <protection locked="0"/>
    </xf>
    <xf numFmtId="0" fontId="24" fillId="0" borderId="0" xfId="0" applyNumberFormat="1" applyFont="1" applyBorder="1" applyAlignment="1" applyProtection="1">
      <alignment horizontal="justify" vertical="center" wrapText="1"/>
      <protection locked="0"/>
    </xf>
    <xf numFmtId="0" fontId="24" fillId="0" borderId="0" xfId="0" applyNumberFormat="1" applyFont="1" applyBorder="1" applyAlignment="1" applyProtection="1">
      <alignment vertical="center" wrapText="1"/>
      <protection locked="0"/>
    </xf>
    <xf numFmtId="14" fontId="25" fillId="13" borderId="5" xfId="0" applyNumberFormat="1" applyFont="1" applyFill="1" applyBorder="1" applyAlignment="1">
      <alignment horizontal="center" vertical="center" wrapText="1"/>
    </xf>
    <xf numFmtId="0" fontId="12" fillId="0" borderId="0" xfId="9" applyAlignment="1">
      <alignment vertical="center"/>
    </xf>
    <xf numFmtId="0" fontId="16" fillId="0" borderId="0" xfId="9" applyFont="1" applyFill="1" applyAlignment="1">
      <alignment vertical="center"/>
    </xf>
    <xf numFmtId="0" fontId="15" fillId="0" borderId="0" xfId="5" applyFont="1" applyFill="1" applyAlignment="1">
      <alignment vertical="center"/>
    </xf>
    <xf numFmtId="0" fontId="15" fillId="0" borderId="0" xfId="8" applyFont="1" applyFill="1" applyAlignment="1">
      <alignment vertical="center"/>
    </xf>
    <xf numFmtId="0" fontId="16" fillId="0" borderId="0" xfId="9" applyFont="1" applyAlignment="1">
      <alignment vertical="center"/>
    </xf>
    <xf numFmtId="0" fontId="24" fillId="0" borderId="0" xfId="0" applyNumberFormat="1" applyFont="1" applyBorder="1" applyAlignment="1" applyProtection="1">
      <alignment horizontal="center" vertical="center" wrapText="1"/>
      <protection locked="0"/>
    </xf>
    <xf numFmtId="0" fontId="18" fillId="0" borderId="0" xfId="0" applyNumberFormat="1" applyFont="1" applyBorder="1" applyAlignment="1" applyProtection="1">
      <alignment horizontal="center" vertical="center" wrapText="1"/>
      <protection locked="0"/>
    </xf>
    <xf numFmtId="0" fontId="8" fillId="0" borderId="0" xfId="0" applyNumberFormat="1" applyFont="1" applyBorder="1" applyAlignment="1" applyProtection="1">
      <alignment horizontal="center" vertical="center" wrapText="1"/>
      <protection locked="0"/>
    </xf>
    <xf numFmtId="14" fontId="25" fillId="0" borderId="5"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5" xfId="0" applyFont="1" applyBorder="1" applyAlignment="1">
      <alignment horizontal="center" vertical="center" wrapText="1"/>
    </xf>
    <xf numFmtId="14" fontId="9" fillId="0" borderId="5"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14" fontId="18" fillId="0" borderId="0" xfId="0" applyNumberFormat="1"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14" fontId="8" fillId="0" borderId="0" xfId="0" applyNumberFormat="1" applyFont="1" applyBorder="1" applyAlignment="1" applyProtection="1">
      <alignment horizontal="center" vertical="center" wrapText="1"/>
      <protection locked="0"/>
    </xf>
    <xf numFmtId="0" fontId="12" fillId="0" borderId="0" xfId="9" applyFill="1" applyAlignment="1">
      <alignment vertical="center"/>
    </xf>
    <xf numFmtId="0" fontId="15" fillId="13" borderId="5" xfId="5" applyNumberFormat="1" applyFont="1" applyFill="1" applyBorder="1" applyAlignment="1" applyProtection="1">
      <alignment vertical="center" wrapText="1"/>
      <protection locked="0"/>
    </xf>
    <xf numFmtId="0" fontId="15" fillId="10" borderId="5" xfId="0" applyFont="1" applyFill="1" applyBorder="1" applyAlignment="1">
      <alignment horizontal="justify" vertical="center" wrapText="1"/>
    </xf>
    <xf numFmtId="0" fontId="15" fillId="10" borderId="5" xfId="0" applyFont="1" applyFill="1" applyBorder="1" applyAlignment="1">
      <alignment horizontal="left" vertical="center" wrapText="1"/>
    </xf>
    <xf numFmtId="0" fontId="15" fillId="10" borderId="5" xfId="0" applyFont="1" applyFill="1" applyBorder="1" applyAlignment="1">
      <alignment horizontal="center" vertical="center" wrapText="1"/>
    </xf>
    <xf numFmtId="0" fontId="15" fillId="12" borderId="5" xfId="0" applyFont="1" applyFill="1" applyBorder="1" applyAlignment="1">
      <alignment horizontal="center" vertical="center" wrapText="1"/>
    </xf>
    <xf numFmtId="14" fontId="15" fillId="10" borderId="5" xfId="0" applyNumberFormat="1" applyFont="1" applyFill="1" applyBorder="1" applyAlignment="1">
      <alignment horizontal="center" vertical="center" wrapText="1"/>
    </xf>
    <xf numFmtId="0" fontId="15" fillId="12" borderId="5" xfId="0" applyFont="1" applyFill="1" applyBorder="1" applyAlignment="1">
      <alignment horizontal="left" vertical="center" wrapText="1"/>
    </xf>
    <xf numFmtId="164" fontId="15" fillId="10" borderId="5" xfId="0" applyNumberFormat="1"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11" borderId="5" xfId="2" applyFont="1" applyFill="1" applyBorder="1" applyAlignment="1">
      <alignment horizontal="justify" vertical="center" wrapText="1"/>
    </xf>
    <xf numFmtId="0" fontId="15" fillId="13" borderId="5" xfId="2" applyFont="1" applyFill="1" applyBorder="1" applyAlignment="1">
      <alignment horizontal="justify" vertical="center" wrapText="1"/>
    </xf>
    <xf numFmtId="0" fontId="15" fillId="13" borderId="5" xfId="0" applyFont="1" applyFill="1" applyBorder="1" applyAlignment="1">
      <alignment horizontal="left" vertical="center" wrapText="1"/>
    </xf>
    <xf numFmtId="0" fontId="15" fillId="13" borderId="5" xfId="0" applyFont="1" applyFill="1" applyBorder="1" applyAlignment="1">
      <alignment horizontal="center" vertical="center" wrapText="1"/>
    </xf>
    <xf numFmtId="164" fontId="15" fillId="13"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2" applyFont="1" applyFill="1" applyBorder="1" applyAlignment="1">
      <alignment horizontal="justify" vertical="center" wrapText="1"/>
    </xf>
    <xf numFmtId="0" fontId="15" fillId="0" borderId="0" xfId="0" applyFont="1" applyBorder="1" applyAlignment="1" applyProtection="1">
      <alignment vertical="center" wrapText="1"/>
      <protection locked="0"/>
    </xf>
    <xf numFmtId="0" fontId="15" fillId="0" borderId="0" xfId="0" applyFont="1" applyBorder="1" applyAlignment="1" applyProtection="1">
      <alignment horizontal="justify" vertical="center" wrapText="1"/>
      <protection locked="0"/>
    </xf>
    <xf numFmtId="0" fontId="15" fillId="0" borderId="0" xfId="0" applyNumberFormat="1" applyFont="1" applyFill="1" applyBorder="1" applyAlignment="1" applyProtection="1">
      <alignment horizontal="justify" vertical="center" wrapText="1"/>
      <protection locked="0"/>
    </xf>
    <xf numFmtId="0" fontId="15" fillId="0" borderId="0" xfId="0" applyNumberFormat="1" applyFont="1" applyBorder="1" applyAlignment="1" applyProtection="1">
      <alignment horizontal="justify" vertical="center" wrapText="1"/>
      <protection locked="0"/>
    </xf>
    <xf numFmtId="0" fontId="15" fillId="0" borderId="0"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wrapText="1"/>
      <protection locked="0"/>
    </xf>
    <xf numFmtId="0" fontId="15" fillId="0" borderId="0" xfId="0" applyNumberFormat="1" applyFont="1" applyBorder="1" applyAlignment="1" applyProtection="1">
      <alignment horizontal="center" vertical="center" wrapText="1"/>
      <protection locked="0"/>
    </xf>
    <xf numFmtId="0" fontId="15" fillId="0" borderId="0" xfId="9" applyFont="1" applyFill="1" applyAlignment="1">
      <alignment vertical="center"/>
    </xf>
    <xf numFmtId="0" fontId="15" fillId="0" borderId="5" xfId="0" applyFont="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0" xfId="0" applyFont="1" applyFill="1" applyBorder="1" applyAlignment="1" applyProtection="1">
      <alignment vertical="center" wrapText="1"/>
      <protection locked="0"/>
    </xf>
    <xf numFmtId="0" fontId="15" fillId="13" borderId="0" xfId="9" applyFont="1" applyFill="1" applyAlignment="1">
      <alignment vertical="center"/>
    </xf>
    <xf numFmtId="0" fontId="15" fillId="13" borderId="0" xfId="0" applyFont="1" applyFill="1" applyBorder="1" applyAlignment="1" applyProtection="1">
      <alignment vertical="center" wrapText="1"/>
      <protection locked="0"/>
    </xf>
    <xf numFmtId="0" fontId="15" fillId="0" borderId="0" xfId="9" applyFont="1" applyAlignment="1">
      <alignment vertical="center"/>
    </xf>
    <xf numFmtId="0" fontId="37"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14" fontId="15" fillId="0" borderId="0" xfId="0" applyNumberFormat="1"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15" fillId="13" borderId="5" xfId="5" applyNumberFormat="1" applyFont="1" applyFill="1" applyBorder="1" applyAlignment="1" applyProtection="1">
      <alignment horizontal="center" vertical="center" wrapText="1"/>
      <protection locked="0"/>
    </xf>
    <xf numFmtId="14" fontId="24" fillId="0" borderId="0" xfId="0" applyNumberFormat="1" applyFont="1" applyBorder="1" applyAlignment="1" applyProtection="1">
      <alignment horizontal="center" vertical="center" wrapText="1"/>
      <protection locked="0"/>
    </xf>
    <xf numFmtId="0" fontId="43" fillId="0" borderId="0" xfId="9" applyFont="1" applyFill="1" applyAlignment="1">
      <alignment vertical="center"/>
    </xf>
    <xf numFmtId="0" fontId="43" fillId="0" borderId="0" xfId="9" applyFont="1" applyAlignment="1">
      <alignment vertical="center"/>
    </xf>
    <xf numFmtId="0" fontId="44" fillId="0" borderId="0" xfId="0" applyFont="1" applyAlignment="1" applyProtection="1">
      <alignment horizontal="center" vertical="center" wrapText="1"/>
      <protection locked="0"/>
    </xf>
    <xf numFmtId="0" fontId="45" fillId="0" borderId="0" xfId="9" applyFont="1" applyFill="1" applyAlignment="1">
      <alignment vertical="center"/>
    </xf>
    <xf numFmtId="0" fontId="45" fillId="0" borderId="0" xfId="9" applyFont="1" applyAlignment="1">
      <alignment vertical="center"/>
    </xf>
    <xf numFmtId="0" fontId="45" fillId="0" borderId="0" xfId="0" applyFont="1" applyAlignment="1" applyProtection="1">
      <alignment vertical="center" wrapText="1"/>
      <protection locked="0"/>
    </xf>
    <xf numFmtId="0" fontId="47" fillId="23" borderId="11" xfId="0" applyFont="1" applyFill="1" applyBorder="1" applyAlignment="1" applyProtection="1">
      <alignment horizontal="center" vertical="center" wrapText="1"/>
      <protection locked="0"/>
    </xf>
    <xf numFmtId="0" fontId="40" fillId="0" borderId="0" xfId="9" applyFont="1" applyFill="1" applyAlignment="1">
      <alignment vertical="center"/>
    </xf>
    <xf numFmtId="0" fontId="40" fillId="0" borderId="0" xfId="9" applyFont="1" applyAlignment="1">
      <alignment vertical="center"/>
    </xf>
    <xf numFmtId="0" fontId="47" fillId="0" borderId="0" xfId="0" applyFont="1" applyAlignment="1" applyProtection="1">
      <alignment horizontal="center" vertical="center" wrapText="1"/>
      <protection locked="0"/>
    </xf>
    <xf numFmtId="0" fontId="47" fillId="23" borderId="12" xfId="0" applyFont="1" applyFill="1" applyBorder="1" applyAlignment="1" applyProtection="1">
      <alignment horizontal="center" vertical="center" wrapText="1"/>
      <protection locked="0"/>
    </xf>
    <xf numFmtId="0" fontId="40" fillId="0" borderId="0" xfId="0" applyFont="1" applyAlignment="1" applyProtection="1">
      <alignment vertical="center" wrapText="1"/>
      <protection locked="0"/>
    </xf>
    <xf numFmtId="0" fontId="40" fillId="0" borderId="0" xfId="9" applyFont="1" applyFill="1" applyAlignment="1">
      <alignment horizontal="center" vertical="center"/>
    </xf>
    <xf numFmtId="0" fontId="40" fillId="0" borderId="0" xfId="9" applyFont="1" applyAlignment="1">
      <alignment horizontal="center" vertical="center"/>
    </xf>
    <xf numFmtId="0" fontId="40" fillId="0" borderId="0" xfId="0" applyFont="1" applyAlignment="1" applyProtection="1">
      <alignment horizontal="center" vertical="center" wrapText="1"/>
      <protection locked="0"/>
    </xf>
    <xf numFmtId="0" fontId="0" fillId="0" borderId="0" xfId="0" applyAlignment="1">
      <alignment vertical="center" wrapText="1"/>
    </xf>
    <xf numFmtId="0" fontId="47" fillId="23" borderId="11" xfId="0" applyFont="1" applyFill="1" applyBorder="1" applyAlignment="1" applyProtection="1">
      <alignment horizontal="center" vertical="center" wrapText="1"/>
      <protection locked="0"/>
    </xf>
    <xf numFmtId="0" fontId="47" fillId="23" borderId="12" xfId="0" applyFont="1" applyFill="1" applyBorder="1" applyAlignment="1" applyProtection="1">
      <alignment horizontal="center" vertical="center" wrapText="1"/>
      <protection locked="0"/>
    </xf>
    <xf numFmtId="0" fontId="47" fillId="23" borderId="5" xfId="0" applyFont="1" applyFill="1" applyBorder="1" applyAlignment="1" applyProtection="1">
      <alignment horizontal="center" vertical="center" wrapText="1"/>
      <protection locked="0"/>
    </xf>
    <xf numFmtId="0" fontId="42" fillId="25" borderId="1" xfId="4" applyFont="1" applyFill="1" applyAlignment="1" applyProtection="1">
      <alignment horizontal="center" vertical="center" wrapText="1"/>
      <protection locked="0"/>
    </xf>
    <xf numFmtId="0" fontId="47" fillId="23" borderId="2" xfId="0" applyFont="1" applyFill="1" applyBorder="1" applyAlignment="1" applyProtection="1">
      <alignment horizontal="center" vertical="center" wrapText="1"/>
      <protection locked="0"/>
    </xf>
    <xf numFmtId="0" fontId="47" fillId="23" borderId="3" xfId="0" applyFont="1" applyFill="1" applyBorder="1" applyAlignment="1" applyProtection="1">
      <alignment horizontal="center" vertical="center" wrapText="1"/>
      <protection locked="0"/>
    </xf>
    <xf numFmtId="0" fontId="47" fillId="23" borderId="6" xfId="0" applyFont="1" applyFill="1" applyBorder="1" applyAlignment="1" applyProtection="1">
      <alignment horizontal="center" vertical="center" wrapText="1"/>
      <protection locked="0"/>
    </xf>
    <xf numFmtId="0" fontId="47" fillId="23" borderId="7" xfId="0" applyFont="1" applyFill="1" applyBorder="1" applyAlignment="1" applyProtection="1">
      <alignment horizontal="center" vertical="center" wrapText="1"/>
      <protection locked="0"/>
    </xf>
    <xf numFmtId="0" fontId="47" fillId="23" borderId="16" xfId="0" applyFont="1" applyFill="1" applyBorder="1" applyAlignment="1" applyProtection="1">
      <alignment horizontal="center" vertical="center" wrapText="1"/>
      <protection locked="0"/>
    </xf>
    <xf numFmtId="0" fontId="42" fillId="27" borderId="9" xfId="3" applyFont="1" applyFill="1" applyBorder="1" applyAlignment="1" applyProtection="1">
      <alignment horizontal="center" vertical="center" wrapText="1"/>
      <protection locked="0"/>
    </xf>
    <xf numFmtId="0" fontId="42" fillId="27" borderId="10" xfId="3" applyFont="1" applyFill="1" applyBorder="1" applyAlignment="1" applyProtection="1">
      <alignment horizontal="center" vertical="center" wrapText="1"/>
      <protection locked="0"/>
    </xf>
    <xf numFmtId="0" fontId="42" fillId="27" borderId="10" xfId="7" applyFont="1" applyFill="1" applyBorder="1" applyAlignment="1" applyProtection="1">
      <alignment horizontal="center" vertical="center" wrapText="1"/>
      <protection locked="0"/>
    </xf>
    <xf numFmtId="0" fontId="42" fillId="25" borderId="10" xfId="7" applyFont="1" applyFill="1" applyBorder="1" applyAlignment="1" applyProtection="1">
      <alignment horizontal="center" vertical="center" wrapText="1"/>
      <protection locked="0"/>
    </xf>
    <xf numFmtId="0" fontId="42" fillId="24" borderId="10" xfId="6"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48" fillId="26" borderId="0" xfId="1" applyFont="1" applyFill="1" applyBorder="1" applyAlignment="1" applyProtection="1">
      <alignment horizontal="center" vertical="center" wrapText="1"/>
      <protection locked="0"/>
    </xf>
    <xf numFmtId="0" fontId="48" fillId="20" borderId="4" xfId="2" applyFont="1" applyFill="1" applyBorder="1" applyAlignment="1" applyProtection="1">
      <alignment horizontal="center" vertical="center" wrapText="1"/>
      <protection locked="0"/>
    </xf>
    <xf numFmtId="0" fontId="48" fillId="26" borderId="4" xfId="1" applyFont="1" applyFill="1" applyBorder="1" applyAlignment="1" applyProtection="1">
      <alignment horizontal="center" vertical="center" wrapText="1"/>
      <protection locked="0"/>
    </xf>
    <xf numFmtId="0" fontId="27" fillId="15" borderId="5" xfId="0" applyFont="1" applyFill="1" applyBorder="1" applyAlignment="1">
      <alignment horizontal="center" vertical="center"/>
    </xf>
    <xf numFmtId="0" fontId="28" fillId="16" borderId="5" xfId="0" applyFont="1" applyFill="1" applyBorder="1" applyAlignment="1">
      <alignment horizontal="center" vertical="center"/>
    </xf>
    <xf numFmtId="0" fontId="27" fillId="17" borderId="5" xfId="0" applyFont="1" applyFill="1" applyBorder="1" applyAlignment="1">
      <alignment horizontal="center" vertical="center"/>
    </xf>
    <xf numFmtId="0" fontId="28" fillId="20" borderId="5" xfId="0" applyFont="1" applyFill="1" applyBorder="1" applyAlignment="1">
      <alignment horizontal="center" vertical="center"/>
    </xf>
    <xf numFmtId="0" fontId="26" fillId="14" borderId="5" xfId="0" applyFont="1" applyFill="1" applyBorder="1" applyAlignment="1">
      <alignment horizontal="center" vertical="center"/>
    </xf>
    <xf numFmtId="0" fontId="26" fillId="14" borderId="9"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0" fillId="28" borderId="0" xfId="0" applyFill="1" applyAlignment="1">
      <alignment horizontal="center"/>
    </xf>
    <xf numFmtId="0" fontId="0" fillId="29" borderId="0" xfId="0" applyFill="1" applyAlignment="1">
      <alignment horizontal="center"/>
    </xf>
    <xf numFmtId="0" fontId="0" fillId="30" borderId="0" xfId="0" applyFill="1" applyAlignment="1">
      <alignment horizontal="center"/>
    </xf>
    <xf numFmtId="0" fontId="0" fillId="31" borderId="0" xfId="0" applyFill="1" applyAlignment="1">
      <alignment horizontal="center"/>
    </xf>
  </cellXfs>
  <cellStyles count="15">
    <cellStyle name="20% - Accent1" xfId="5" builtinId="30"/>
    <cellStyle name="40% - Accent2" xfId="6" builtinId="35"/>
    <cellStyle name="40% - Accent5" xfId="7" builtinId="47"/>
    <cellStyle name="60% - Accent6" xfId="8" builtinId="52"/>
    <cellStyle name="Bad" xfId="2" builtinId="27"/>
    <cellStyle name="Check Cell" xfId="4" builtinId="23"/>
    <cellStyle name="Good" xfId="1" builtinId="26"/>
    <cellStyle name="Hyperlink" xfId="10" builtinId="8"/>
    <cellStyle name="Moneda [0] 2" xfId="11" xr:uid="{00000000-0005-0000-0000-000008000000}"/>
    <cellStyle name="Neutral" xfId="3" builtinId="28"/>
    <cellStyle name="Normal" xfId="0" builtinId="0"/>
    <cellStyle name="Normal 2" xfId="9" xr:uid="{00000000-0005-0000-0000-00000B000000}"/>
    <cellStyle name="Normal 2 2" xfId="12" xr:uid="{00000000-0005-0000-0000-00000C000000}"/>
    <cellStyle name="Normal 3" xfId="13" xr:uid="{00000000-0005-0000-0000-00000D000000}"/>
    <cellStyle name="Normal 4" xfId="14" xr:uid="{00000000-0005-0000-0000-00000E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A0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95249</xdr:colOff>
      <xdr:row>0</xdr:row>
      <xdr:rowOff>113242</xdr:rowOff>
    </xdr:from>
    <xdr:to>
      <xdr:col>1</xdr:col>
      <xdr:colOff>876300</xdr:colOff>
      <xdr:row>1</xdr:row>
      <xdr:rowOff>404283</xdr:rowOff>
    </xdr:to>
    <xdr:pic>
      <xdr:nvPicPr>
        <xdr:cNvPr id="2" name="Imagen 1" descr="\\Mpramirez\mis documentos\Mis imágenes\Logo Igac_color_vert.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565149" y="113242"/>
          <a:ext cx="781051" cy="81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nzale\Downloads\F1500-01%2017%20V2%20Matriz%20de%20Inventario%20de%20Activos%20de%20Informacion%20GEODES&#205;A_03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a/Documents/SJD/2020/DOCUMENTOS%20CONVENIO%20BM/C:/Users/agonzale/Downloads/F1500-01%2017%20V2%20Matriz%20de%20Inventario%20de%20Activos%20de%20Informacion%20GEODES&#205;A_0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
      <sheetName val="Matriz Original"/>
      <sheetName val="Matriz"/>
      <sheetName val="Listas"/>
      <sheetName val="3010.54-231"/>
      <sheetName val="3010.54-232"/>
      <sheetName val="3010.54-233"/>
      <sheetName val="3010.54-234"/>
      <sheetName val="3010.77"/>
      <sheetName val="3010.14-37"/>
      <sheetName val="RETENCIÓN DOCUMENT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45"/>
  <sheetViews>
    <sheetView tabSelected="1" zoomScale="85" zoomScaleNormal="85" zoomScaleSheetLayoutView="27" zoomScalePageLayoutView="110" workbookViewId="0">
      <pane ySplit="7" topLeftCell="A8" activePane="bottomLeft" state="frozen"/>
      <selection activeCell="G1" sqref="G1"/>
      <selection pane="bottomLeft" activeCell="D8" sqref="D8"/>
    </sheetView>
  </sheetViews>
  <sheetFormatPr defaultColWidth="11.44140625" defaultRowHeight="15.6" x14ac:dyDescent="0.3"/>
  <cols>
    <col min="1" max="1" width="6.109375" style="43" bestFit="1" customWidth="1"/>
    <col min="2" max="2" width="17.6640625" style="2" customWidth="1"/>
    <col min="3" max="3" width="18.109375" style="50" customWidth="1"/>
    <col min="4" max="4" width="22.44140625" style="46" customWidth="1"/>
    <col min="5" max="5" width="35.88671875" style="48" customWidth="1"/>
    <col min="6" max="6" width="17.33203125" style="2" customWidth="1"/>
    <col min="7" max="7" width="9.33203125" style="65" customWidth="1"/>
    <col min="8" max="8" width="9.33203125" style="72" customWidth="1"/>
    <col min="9" max="9" width="12.88671875" style="72" customWidth="1"/>
    <col min="10" max="10" width="14.44140625" style="72" customWidth="1"/>
    <col min="11" max="11" width="12.6640625" style="72" customWidth="1"/>
    <col min="12" max="12" width="11.88671875" style="72" customWidth="1"/>
    <col min="13" max="13" width="17.109375" style="65" customWidth="1"/>
    <col min="14" max="14" width="19" style="73" customWidth="1"/>
    <col min="15" max="15" width="15.88671875" style="72" customWidth="1"/>
    <col min="16" max="16" width="5.6640625" style="72" customWidth="1"/>
    <col min="17" max="17" width="15.88671875" style="72" customWidth="1"/>
    <col min="18" max="18" width="6" style="72" customWidth="1"/>
    <col min="19" max="19" width="15.88671875" style="72" customWidth="1"/>
    <col min="20" max="20" width="5.6640625" style="72" customWidth="1"/>
    <col min="21" max="21" width="15.88671875" style="65" customWidth="1"/>
    <col min="22" max="26" width="14.6640625" style="8" customWidth="1"/>
    <col min="27" max="28" width="44.33203125" style="8" customWidth="1"/>
    <col min="29" max="29" width="44.33203125" style="65" customWidth="1"/>
    <col min="30" max="30" width="44.33203125" style="8" customWidth="1"/>
    <col min="31" max="31" width="13.44140625" style="9" customWidth="1"/>
    <col min="32" max="32" width="14" style="2" customWidth="1"/>
    <col min="33" max="34" width="13.33203125" style="2" customWidth="1"/>
    <col min="35" max="35" width="30.109375" style="2" customWidth="1"/>
    <col min="36" max="36" width="16.88671875" style="72" customWidth="1"/>
    <col min="37" max="37" width="23.88671875" style="73" customWidth="1"/>
    <col min="38" max="38" width="20.6640625" style="73" customWidth="1"/>
    <col min="39" max="46" width="11.44140625" style="74"/>
    <col min="47" max="290" width="11.44140625" style="58"/>
    <col min="291" max="16384" width="11.44140625" style="2"/>
  </cols>
  <sheetData>
    <row r="1" spans="1:290" ht="41.25" customHeight="1" x14ac:dyDescent="0.3">
      <c r="A1" s="141"/>
      <c r="B1" s="142"/>
      <c r="C1" s="145" t="s">
        <v>246</v>
      </c>
      <c r="D1" s="146"/>
      <c r="E1" s="146"/>
      <c r="F1" s="146"/>
      <c r="G1" s="146"/>
      <c r="H1" s="146"/>
      <c r="I1" s="146"/>
      <c r="J1" s="146"/>
      <c r="K1" s="146"/>
      <c r="L1" s="146"/>
      <c r="M1" s="146"/>
      <c r="N1" s="146"/>
      <c r="O1" s="145" t="s">
        <v>246</v>
      </c>
      <c r="P1" s="146"/>
      <c r="Q1" s="146"/>
      <c r="R1" s="146"/>
      <c r="S1" s="146"/>
      <c r="T1" s="146"/>
      <c r="U1" s="146"/>
      <c r="V1" s="146"/>
      <c r="W1" s="146"/>
      <c r="X1" s="146"/>
      <c r="Y1" s="146"/>
      <c r="Z1" s="146"/>
      <c r="AA1" s="149" t="s">
        <v>0</v>
      </c>
      <c r="AB1" s="150"/>
      <c r="AC1" s="150"/>
      <c r="AD1" s="150"/>
      <c r="AE1" s="150"/>
      <c r="AF1" s="150"/>
      <c r="AG1" s="150"/>
      <c r="AH1" s="150"/>
      <c r="AI1" s="150"/>
      <c r="AJ1" s="150"/>
      <c r="AK1" s="151"/>
      <c r="AL1" s="1" t="s">
        <v>1</v>
      </c>
    </row>
    <row r="2" spans="1:290" ht="41.25" customHeight="1" x14ac:dyDescent="0.3">
      <c r="A2" s="143"/>
      <c r="B2" s="144"/>
      <c r="C2" s="147"/>
      <c r="D2" s="148"/>
      <c r="E2" s="148"/>
      <c r="F2" s="148"/>
      <c r="G2" s="148"/>
      <c r="H2" s="148"/>
      <c r="I2" s="148"/>
      <c r="J2" s="148"/>
      <c r="K2" s="148"/>
      <c r="L2" s="148"/>
      <c r="M2" s="148"/>
      <c r="N2" s="148"/>
      <c r="O2" s="147"/>
      <c r="P2" s="148"/>
      <c r="Q2" s="148"/>
      <c r="R2" s="148"/>
      <c r="S2" s="148"/>
      <c r="T2" s="148"/>
      <c r="U2" s="148"/>
      <c r="V2" s="148"/>
      <c r="W2" s="148"/>
      <c r="X2" s="148"/>
      <c r="Y2" s="148"/>
      <c r="Z2" s="148"/>
      <c r="AA2" s="152"/>
      <c r="AB2" s="153"/>
      <c r="AC2" s="153"/>
      <c r="AD2" s="153"/>
      <c r="AE2" s="153"/>
      <c r="AF2" s="153"/>
      <c r="AG2" s="153"/>
      <c r="AH2" s="153"/>
      <c r="AI2" s="153"/>
      <c r="AJ2" s="153"/>
      <c r="AK2" s="154"/>
      <c r="AL2" s="69">
        <v>43754</v>
      </c>
    </row>
    <row r="3" spans="1:290" s="116" customFormat="1" ht="17.100000000000001" customHeight="1" x14ac:dyDescent="0.3">
      <c r="A3" s="155" t="s">
        <v>2</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6" t="s">
        <v>3</v>
      </c>
      <c r="AB3" s="156"/>
      <c r="AC3" s="156"/>
      <c r="AD3" s="156"/>
      <c r="AE3" s="156"/>
      <c r="AF3" s="156"/>
      <c r="AG3" s="157" t="s">
        <v>2</v>
      </c>
      <c r="AH3" s="157"/>
      <c r="AI3" s="157"/>
      <c r="AJ3" s="157"/>
      <c r="AK3" s="157"/>
      <c r="AL3" s="157"/>
      <c r="AM3" s="114"/>
      <c r="AN3" s="114"/>
      <c r="AO3" s="114"/>
      <c r="AP3" s="114"/>
      <c r="AQ3" s="114"/>
      <c r="AR3" s="114"/>
      <c r="AS3" s="114"/>
      <c r="AT3" s="114"/>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c r="IW3" s="115"/>
      <c r="IX3" s="115"/>
      <c r="IY3" s="115"/>
      <c r="IZ3" s="115"/>
      <c r="JA3" s="115"/>
      <c r="JB3" s="115"/>
      <c r="JC3" s="115"/>
      <c r="JD3" s="115"/>
      <c r="JE3" s="115"/>
      <c r="JF3" s="115"/>
      <c r="JG3" s="115"/>
      <c r="JH3" s="115"/>
      <c r="JI3" s="115"/>
      <c r="JJ3" s="115"/>
      <c r="JK3" s="115"/>
      <c r="JL3" s="115"/>
      <c r="JM3" s="115"/>
      <c r="JN3" s="115"/>
      <c r="JO3" s="115"/>
      <c r="JP3" s="115"/>
      <c r="JQ3" s="115"/>
      <c r="JR3" s="115"/>
      <c r="JS3" s="115"/>
      <c r="JT3" s="115"/>
      <c r="JU3" s="115"/>
      <c r="JV3" s="115"/>
      <c r="JW3" s="115"/>
      <c r="JX3" s="115"/>
      <c r="JY3" s="115"/>
      <c r="JZ3" s="115"/>
      <c r="KA3" s="115"/>
      <c r="KB3" s="115"/>
      <c r="KC3" s="115"/>
      <c r="KD3" s="115"/>
    </row>
    <row r="4" spans="1:290" s="113" customFormat="1" ht="25.5" customHeight="1" x14ac:dyDescent="0.3">
      <c r="A4" s="136" t="s">
        <v>4</v>
      </c>
      <c r="B4" s="137"/>
      <c r="C4" s="137"/>
      <c r="D4" s="137"/>
      <c r="E4" s="137"/>
      <c r="F4" s="137"/>
      <c r="G4" s="137"/>
      <c r="H4" s="130" t="s">
        <v>5</v>
      </c>
      <c r="I4" s="130"/>
      <c r="J4" s="130"/>
      <c r="K4" s="130"/>
      <c r="L4" s="130"/>
      <c r="M4" s="130"/>
      <c r="N4" s="130"/>
      <c r="O4" s="138" t="s">
        <v>6</v>
      </c>
      <c r="P4" s="138"/>
      <c r="Q4" s="138"/>
      <c r="R4" s="138"/>
      <c r="S4" s="138"/>
      <c r="T4" s="138"/>
      <c r="U4" s="138"/>
      <c r="V4" s="139" t="s">
        <v>245</v>
      </c>
      <c r="W4" s="139"/>
      <c r="X4" s="139"/>
      <c r="Y4" s="139"/>
      <c r="Z4" s="139"/>
      <c r="AA4" s="140" t="s">
        <v>7</v>
      </c>
      <c r="AB4" s="140"/>
      <c r="AC4" s="140"/>
      <c r="AD4" s="140"/>
      <c r="AE4" s="140"/>
      <c r="AF4" s="140"/>
      <c r="AG4" s="130" t="s">
        <v>8</v>
      </c>
      <c r="AH4" s="130"/>
      <c r="AI4" s="130"/>
      <c r="AJ4" s="130"/>
      <c r="AK4" s="130"/>
      <c r="AL4" s="130"/>
      <c r="AM4" s="111"/>
      <c r="AN4" s="111"/>
      <c r="AO4" s="111"/>
      <c r="AP4" s="111"/>
      <c r="AQ4" s="111"/>
      <c r="AR4" s="111"/>
      <c r="AS4" s="111"/>
      <c r="AT4" s="111"/>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c r="IX4" s="112"/>
      <c r="IY4" s="112"/>
      <c r="IZ4" s="112"/>
      <c r="JA4" s="112"/>
      <c r="JB4" s="112"/>
      <c r="JC4" s="112"/>
      <c r="JD4" s="112"/>
      <c r="JE4" s="112"/>
      <c r="JF4" s="112"/>
      <c r="JG4" s="112"/>
      <c r="JH4" s="112"/>
      <c r="JI4" s="112"/>
      <c r="JJ4" s="112"/>
      <c r="JK4" s="112"/>
      <c r="JL4" s="112"/>
      <c r="JM4" s="112"/>
      <c r="JN4" s="112"/>
      <c r="JO4" s="112"/>
      <c r="JP4" s="112"/>
      <c r="JQ4" s="112"/>
      <c r="JR4" s="112"/>
      <c r="JS4" s="112"/>
      <c r="JT4" s="112"/>
      <c r="JU4" s="112"/>
      <c r="JV4" s="112"/>
      <c r="JW4" s="112"/>
      <c r="JX4" s="112"/>
      <c r="JY4" s="112"/>
      <c r="JZ4" s="112"/>
      <c r="KA4" s="112"/>
      <c r="KB4" s="112"/>
      <c r="KC4" s="112"/>
      <c r="KD4" s="112"/>
    </row>
    <row r="5" spans="1:290" s="120" customFormat="1" ht="12.75" customHeight="1" x14ac:dyDescent="0.3">
      <c r="A5" s="129" t="s">
        <v>9</v>
      </c>
      <c r="B5" s="129" t="s">
        <v>10</v>
      </c>
      <c r="C5" s="129" t="s">
        <v>11</v>
      </c>
      <c r="D5" s="129" t="s">
        <v>12</v>
      </c>
      <c r="E5" s="129" t="s">
        <v>13</v>
      </c>
      <c r="F5" s="129" t="s">
        <v>14</v>
      </c>
      <c r="G5" s="129" t="s">
        <v>15</v>
      </c>
      <c r="H5" s="129" t="s">
        <v>16</v>
      </c>
      <c r="I5" s="127" t="s">
        <v>17</v>
      </c>
      <c r="J5" s="131" t="s">
        <v>18</v>
      </c>
      <c r="K5" s="132"/>
      <c r="L5" s="127" t="s">
        <v>19</v>
      </c>
      <c r="M5" s="127" t="s">
        <v>20</v>
      </c>
      <c r="N5" s="127" t="s">
        <v>21</v>
      </c>
      <c r="O5" s="127" t="s">
        <v>22</v>
      </c>
      <c r="P5" s="117"/>
      <c r="Q5" s="127" t="s">
        <v>23</v>
      </c>
      <c r="R5" s="117"/>
      <c r="S5" s="127" t="s">
        <v>24</v>
      </c>
      <c r="T5" s="117"/>
      <c r="U5" s="127" t="s">
        <v>25</v>
      </c>
      <c r="V5" s="127" t="s">
        <v>26</v>
      </c>
      <c r="W5" s="127" t="s">
        <v>27</v>
      </c>
      <c r="X5" s="127" t="s">
        <v>28</v>
      </c>
      <c r="Y5" s="127" t="s">
        <v>29</v>
      </c>
      <c r="Z5" s="127" t="s">
        <v>30</v>
      </c>
      <c r="AA5" s="127" t="s">
        <v>227</v>
      </c>
      <c r="AB5" s="127" t="s">
        <v>228</v>
      </c>
      <c r="AC5" s="127" t="s">
        <v>247</v>
      </c>
      <c r="AD5" s="127" t="s">
        <v>31</v>
      </c>
      <c r="AE5" s="127" t="s">
        <v>32</v>
      </c>
      <c r="AF5" s="127" t="s">
        <v>33</v>
      </c>
      <c r="AG5" s="127" t="s">
        <v>34</v>
      </c>
      <c r="AH5" s="127" t="s">
        <v>35</v>
      </c>
      <c r="AI5" s="129" t="s">
        <v>36</v>
      </c>
      <c r="AJ5" s="127" t="s">
        <v>37</v>
      </c>
      <c r="AK5" s="129" t="s">
        <v>38</v>
      </c>
      <c r="AL5" s="129"/>
      <c r="AM5" s="118"/>
      <c r="AN5" s="118"/>
      <c r="AO5" s="118"/>
      <c r="AP5" s="118"/>
      <c r="AQ5" s="118"/>
      <c r="AR5" s="118"/>
      <c r="AS5" s="118"/>
      <c r="AT5" s="118"/>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c r="IV5" s="119"/>
      <c r="IW5" s="119"/>
      <c r="IX5" s="119"/>
      <c r="IY5" s="119"/>
      <c r="IZ5" s="119"/>
      <c r="JA5" s="119"/>
      <c r="JB5" s="119"/>
      <c r="JC5" s="119"/>
      <c r="JD5" s="119"/>
      <c r="JE5" s="119"/>
      <c r="JF5" s="119"/>
      <c r="JG5" s="119"/>
      <c r="JH5" s="119"/>
      <c r="JI5" s="119"/>
      <c r="JJ5" s="119"/>
      <c r="JK5" s="119"/>
      <c r="JL5" s="119"/>
      <c r="JM5" s="119"/>
      <c r="JN5" s="119"/>
      <c r="JO5" s="119"/>
      <c r="JP5" s="119"/>
      <c r="JQ5" s="119"/>
      <c r="JR5" s="119"/>
      <c r="JS5" s="119"/>
      <c r="JT5" s="119"/>
      <c r="JU5" s="119"/>
      <c r="JV5" s="119"/>
      <c r="JW5" s="119"/>
      <c r="JX5" s="119"/>
      <c r="JY5" s="119"/>
      <c r="JZ5" s="119"/>
      <c r="KA5" s="119"/>
      <c r="KB5" s="119"/>
      <c r="KC5" s="119"/>
      <c r="KD5" s="119"/>
    </row>
    <row r="6" spans="1:290" s="122" customFormat="1" ht="12.75" customHeight="1" x14ac:dyDescent="0.3">
      <c r="A6" s="129"/>
      <c r="B6" s="129"/>
      <c r="C6" s="129"/>
      <c r="D6" s="129"/>
      <c r="E6" s="129"/>
      <c r="F6" s="129"/>
      <c r="G6" s="129"/>
      <c r="H6" s="129"/>
      <c r="I6" s="128"/>
      <c r="J6" s="133"/>
      <c r="K6" s="134"/>
      <c r="L6" s="128"/>
      <c r="M6" s="128"/>
      <c r="N6" s="128"/>
      <c r="O6" s="128"/>
      <c r="P6" s="121"/>
      <c r="Q6" s="128"/>
      <c r="R6" s="121"/>
      <c r="S6" s="128"/>
      <c r="T6" s="121"/>
      <c r="U6" s="128"/>
      <c r="V6" s="128" t="s">
        <v>26</v>
      </c>
      <c r="W6" s="128" t="s">
        <v>27</v>
      </c>
      <c r="X6" s="128"/>
      <c r="Y6" s="128"/>
      <c r="Z6" s="128"/>
      <c r="AA6" s="128"/>
      <c r="AB6" s="128"/>
      <c r="AC6" s="128" t="s">
        <v>27</v>
      </c>
      <c r="AD6" s="128"/>
      <c r="AE6" s="128"/>
      <c r="AF6" s="128"/>
      <c r="AG6" s="128"/>
      <c r="AH6" s="128"/>
      <c r="AI6" s="129"/>
      <c r="AJ6" s="128"/>
      <c r="AK6" s="129"/>
      <c r="AL6" s="129"/>
      <c r="AM6" s="118"/>
      <c r="AN6" s="118"/>
      <c r="AO6" s="118"/>
      <c r="AP6" s="118"/>
      <c r="AQ6" s="118"/>
      <c r="AR6" s="118"/>
      <c r="AS6" s="118"/>
      <c r="AT6" s="118"/>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c r="IW6" s="119"/>
      <c r="IX6" s="119"/>
      <c r="IY6" s="119"/>
      <c r="IZ6" s="119"/>
      <c r="JA6" s="119"/>
      <c r="JB6" s="119"/>
      <c r="JC6" s="119"/>
      <c r="JD6" s="119"/>
      <c r="JE6" s="119"/>
      <c r="JF6" s="119"/>
      <c r="JG6" s="119"/>
      <c r="JH6" s="119"/>
      <c r="JI6" s="119"/>
      <c r="JJ6" s="119"/>
      <c r="JK6" s="119"/>
      <c r="JL6" s="119"/>
      <c r="JM6" s="119"/>
      <c r="JN6" s="119"/>
      <c r="JO6" s="119"/>
      <c r="JP6" s="119"/>
      <c r="JQ6" s="119"/>
      <c r="JR6" s="119"/>
      <c r="JS6" s="119"/>
      <c r="JT6" s="119"/>
      <c r="JU6" s="119"/>
      <c r="JV6" s="119"/>
      <c r="JW6" s="119"/>
      <c r="JX6" s="119"/>
      <c r="JY6" s="119"/>
      <c r="JZ6" s="119"/>
      <c r="KA6" s="119"/>
      <c r="KB6" s="119"/>
      <c r="KC6" s="119"/>
      <c r="KD6" s="119"/>
    </row>
    <row r="7" spans="1:290" s="125" customFormat="1" ht="24" x14ac:dyDescent="0.3">
      <c r="A7" s="127"/>
      <c r="B7" s="127"/>
      <c r="C7" s="127"/>
      <c r="D7" s="127"/>
      <c r="E7" s="127"/>
      <c r="F7" s="127"/>
      <c r="G7" s="127"/>
      <c r="H7" s="127"/>
      <c r="I7" s="128"/>
      <c r="J7" s="117" t="s">
        <v>39</v>
      </c>
      <c r="K7" s="117" t="s">
        <v>40</v>
      </c>
      <c r="L7" s="128"/>
      <c r="M7" s="128"/>
      <c r="N7" s="128"/>
      <c r="O7" s="128"/>
      <c r="P7" s="121" t="s">
        <v>41</v>
      </c>
      <c r="Q7" s="128"/>
      <c r="R7" s="121" t="s">
        <v>42</v>
      </c>
      <c r="S7" s="128"/>
      <c r="T7" s="121" t="s">
        <v>43</v>
      </c>
      <c r="U7" s="128"/>
      <c r="V7" s="128"/>
      <c r="W7" s="128"/>
      <c r="X7" s="128"/>
      <c r="Y7" s="128"/>
      <c r="Z7" s="128"/>
      <c r="AA7" s="128"/>
      <c r="AB7" s="135"/>
      <c r="AC7" s="128"/>
      <c r="AD7" s="128"/>
      <c r="AE7" s="128"/>
      <c r="AF7" s="128"/>
      <c r="AG7" s="128"/>
      <c r="AH7" s="128"/>
      <c r="AI7" s="117" t="s">
        <v>44</v>
      </c>
      <c r="AJ7" s="128"/>
      <c r="AK7" s="121" t="s">
        <v>45</v>
      </c>
      <c r="AL7" s="121" t="s">
        <v>46</v>
      </c>
      <c r="AM7" s="123"/>
      <c r="AN7" s="123"/>
      <c r="AO7" s="123"/>
      <c r="AP7" s="123"/>
      <c r="AQ7" s="123"/>
      <c r="AR7" s="123"/>
      <c r="AS7" s="123"/>
      <c r="AT7" s="123"/>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c r="KD7" s="124"/>
    </row>
    <row r="8" spans="1:290" s="3" customFormat="1" ht="144" x14ac:dyDescent="0.3">
      <c r="A8" s="41">
        <v>1</v>
      </c>
      <c r="B8" s="75" t="s">
        <v>263</v>
      </c>
      <c r="C8" s="75" t="s">
        <v>248</v>
      </c>
      <c r="D8" s="76" t="s">
        <v>215</v>
      </c>
      <c r="E8" s="76" t="s">
        <v>100</v>
      </c>
      <c r="F8" s="77" t="s">
        <v>47</v>
      </c>
      <c r="G8" s="78" t="s">
        <v>48</v>
      </c>
      <c r="H8" s="78" t="s">
        <v>49</v>
      </c>
      <c r="I8" s="78" t="s">
        <v>59</v>
      </c>
      <c r="J8" s="78" t="s">
        <v>101</v>
      </c>
      <c r="K8" s="78" t="s">
        <v>48</v>
      </c>
      <c r="L8" s="78" t="s">
        <v>102</v>
      </c>
      <c r="M8" s="78" t="s">
        <v>51</v>
      </c>
      <c r="N8" s="80" t="s">
        <v>103</v>
      </c>
      <c r="O8" s="78" t="s">
        <v>62</v>
      </c>
      <c r="P8" s="109">
        <f t="shared" ref="P8:P14" si="0">IF(O8="No Clasificada",5,IF(O8="Información Pública / Pública =Bajo",1,IF(O8="Clasificada / Uso Interno = Medio",3,IF(O8="Pública Reservada / Confidencial =Alta",5,))))</f>
        <v>5</v>
      </c>
      <c r="Q8" s="78" t="s">
        <v>58</v>
      </c>
      <c r="R8" s="109">
        <f t="shared" ref="R8:R14" si="1">IF(Q8="No Clasificada",5,IF(Q8="Bajo",1,IF(Q8="Medio",3,IF(Q8="Alto",5,))))</f>
        <v>5</v>
      </c>
      <c r="S8" s="78" t="s">
        <v>58</v>
      </c>
      <c r="T8" s="109">
        <f t="shared" ref="T8:T19" si="2">IF(S8="No Clasificada",5,IF(S8="Bajo",1,IF(S8="Medio",3,IF(S8="Alto",5,))))</f>
        <v>5</v>
      </c>
      <c r="U8" s="109" t="str">
        <f t="shared" ref="U8:U19" si="3">IF(OR(P8=0,R8=0,T8=0),"FALTAN DATOS",IF(AND(P8=1,R8=1,T8=1),"BAJO",(IF(OR(AND(P8=5,R8=5),AND(R8=5,T8=5),AND(P8=5,T8=5),AND(P8=5,R8=5,T8=5)),"ALTA","MEDIA"))))</f>
        <v>ALTA</v>
      </c>
      <c r="V8" s="78" t="s">
        <v>55</v>
      </c>
      <c r="W8" s="79" t="s">
        <v>55</v>
      </c>
      <c r="X8" s="78" t="s">
        <v>54</v>
      </c>
      <c r="Y8" s="79" t="s">
        <v>55</v>
      </c>
      <c r="Z8" s="78" t="s">
        <v>54</v>
      </c>
      <c r="AA8" s="78" t="s">
        <v>244</v>
      </c>
      <c r="AB8" s="68" t="s">
        <v>239</v>
      </c>
      <c r="AC8" s="78" t="s">
        <v>232</v>
      </c>
      <c r="AD8" s="67" t="s">
        <v>230</v>
      </c>
      <c r="AE8" s="66">
        <v>43839</v>
      </c>
      <c r="AF8" s="67" t="s">
        <v>229</v>
      </c>
      <c r="AG8" s="51"/>
      <c r="AH8" s="51"/>
      <c r="AI8" s="77" t="s">
        <v>132</v>
      </c>
      <c r="AJ8" s="78" t="s">
        <v>54</v>
      </c>
      <c r="AK8" s="80">
        <v>43677</v>
      </c>
      <c r="AL8" s="80" t="s">
        <v>48</v>
      </c>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c r="IZ8" s="98"/>
      <c r="JA8" s="98"/>
      <c r="JB8" s="98"/>
      <c r="JC8" s="98"/>
      <c r="JD8" s="98"/>
      <c r="JE8" s="98"/>
      <c r="JF8" s="98"/>
      <c r="JG8" s="98"/>
      <c r="JH8" s="98"/>
      <c r="JI8" s="98"/>
      <c r="JJ8" s="98"/>
      <c r="JK8" s="98"/>
      <c r="JL8" s="98"/>
      <c r="JM8" s="98"/>
      <c r="JN8" s="98"/>
      <c r="JO8" s="98"/>
      <c r="JP8" s="98"/>
      <c r="JQ8" s="98"/>
      <c r="JR8" s="98"/>
      <c r="JS8" s="98"/>
      <c r="JT8" s="98"/>
      <c r="JU8" s="98"/>
      <c r="JV8" s="98"/>
      <c r="JW8" s="98"/>
      <c r="JX8" s="98"/>
      <c r="JY8" s="98"/>
      <c r="JZ8" s="98"/>
      <c r="KA8" s="98"/>
      <c r="KB8" s="98"/>
      <c r="KC8" s="98"/>
      <c r="KD8" s="98"/>
    </row>
    <row r="9" spans="1:290" s="4" customFormat="1" ht="57.6" x14ac:dyDescent="0.3">
      <c r="A9" s="44">
        <v>2</v>
      </c>
      <c r="B9" s="75" t="s">
        <v>263</v>
      </c>
      <c r="C9" s="75" t="s">
        <v>248</v>
      </c>
      <c r="D9" s="76" t="s">
        <v>216</v>
      </c>
      <c r="E9" s="76" t="s">
        <v>104</v>
      </c>
      <c r="F9" s="77" t="s">
        <v>47</v>
      </c>
      <c r="G9" s="78" t="s">
        <v>48</v>
      </c>
      <c r="H9" s="78" t="s">
        <v>49</v>
      </c>
      <c r="I9" s="78" t="s">
        <v>59</v>
      </c>
      <c r="J9" s="78" t="s">
        <v>105</v>
      </c>
      <c r="K9" s="78" t="s">
        <v>48</v>
      </c>
      <c r="L9" s="78" t="s">
        <v>102</v>
      </c>
      <c r="M9" s="78" t="s">
        <v>51</v>
      </c>
      <c r="N9" s="80" t="s">
        <v>103</v>
      </c>
      <c r="O9" s="78" t="s">
        <v>57</v>
      </c>
      <c r="P9" s="109">
        <f t="shared" si="0"/>
        <v>1</v>
      </c>
      <c r="Q9" s="79" t="s">
        <v>53</v>
      </c>
      <c r="R9" s="109">
        <f t="shared" si="1"/>
        <v>3</v>
      </c>
      <c r="S9" s="78" t="s">
        <v>53</v>
      </c>
      <c r="T9" s="109">
        <f t="shared" si="2"/>
        <v>3</v>
      </c>
      <c r="U9" s="109" t="str">
        <f t="shared" si="3"/>
        <v>MEDIA</v>
      </c>
      <c r="V9" s="78" t="s">
        <v>55</v>
      </c>
      <c r="W9" s="78" t="s">
        <v>54</v>
      </c>
      <c r="X9" s="78" t="s">
        <v>54</v>
      </c>
      <c r="Y9" s="78" t="s">
        <v>54</v>
      </c>
      <c r="Z9" s="78" t="s">
        <v>54</v>
      </c>
      <c r="AA9" s="99" t="s">
        <v>48</v>
      </c>
      <c r="AB9" s="99" t="s">
        <v>48</v>
      </c>
      <c r="AC9" s="99" t="s">
        <v>48</v>
      </c>
      <c r="AD9" s="99" t="s">
        <v>48</v>
      </c>
      <c r="AE9" s="57">
        <v>43839</v>
      </c>
      <c r="AF9" s="99" t="s">
        <v>48</v>
      </c>
      <c r="AG9" s="51"/>
      <c r="AH9" s="51"/>
      <c r="AI9" s="77" t="s">
        <v>133</v>
      </c>
      <c r="AJ9" s="78" t="s">
        <v>54</v>
      </c>
      <c r="AK9" s="82">
        <v>43692</v>
      </c>
      <c r="AL9" s="80" t="s">
        <v>48</v>
      </c>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row>
    <row r="10" spans="1:290" s="4" customFormat="1" ht="172.8" x14ac:dyDescent="0.3">
      <c r="A10" s="41">
        <v>3</v>
      </c>
      <c r="B10" s="75" t="s">
        <v>263</v>
      </c>
      <c r="C10" s="75" t="s">
        <v>248</v>
      </c>
      <c r="D10" s="76" t="s">
        <v>106</v>
      </c>
      <c r="E10" s="76" t="s">
        <v>242</v>
      </c>
      <c r="F10" s="77" t="s">
        <v>47</v>
      </c>
      <c r="G10" s="78" t="s">
        <v>48</v>
      </c>
      <c r="H10" s="78" t="s">
        <v>49</v>
      </c>
      <c r="I10" s="78" t="s">
        <v>59</v>
      </c>
      <c r="J10" s="78" t="s">
        <v>107</v>
      </c>
      <c r="K10" s="78" t="s">
        <v>48</v>
      </c>
      <c r="L10" s="78" t="s">
        <v>102</v>
      </c>
      <c r="M10" s="78" t="s">
        <v>51</v>
      </c>
      <c r="N10" s="80" t="s">
        <v>103</v>
      </c>
      <c r="O10" s="89" t="s">
        <v>62</v>
      </c>
      <c r="P10" s="109">
        <f t="shared" si="0"/>
        <v>5</v>
      </c>
      <c r="Q10" s="79" t="s">
        <v>58</v>
      </c>
      <c r="R10" s="109">
        <f t="shared" si="1"/>
        <v>5</v>
      </c>
      <c r="S10" s="78" t="s">
        <v>58</v>
      </c>
      <c r="T10" s="109">
        <f t="shared" si="2"/>
        <v>5</v>
      </c>
      <c r="U10" s="109" t="str">
        <f t="shared" si="3"/>
        <v>ALTA</v>
      </c>
      <c r="V10" s="79" t="s">
        <v>55</v>
      </c>
      <c r="W10" s="79" t="s">
        <v>55</v>
      </c>
      <c r="X10" s="79" t="s">
        <v>55</v>
      </c>
      <c r="Y10" s="79" t="s">
        <v>55</v>
      </c>
      <c r="Z10" s="79" t="s">
        <v>131</v>
      </c>
      <c r="AA10" s="78" t="s">
        <v>244</v>
      </c>
      <c r="AB10" s="68" t="s">
        <v>243</v>
      </c>
      <c r="AC10" s="78" t="s">
        <v>233</v>
      </c>
      <c r="AD10" s="67" t="s">
        <v>238</v>
      </c>
      <c r="AE10" s="66">
        <v>43839</v>
      </c>
      <c r="AF10" s="100" t="s">
        <v>229</v>
      </c>
      <c r="AG10" s="51"/>
      <c r="AH10" s="51"/>
      <c r="AI10" s="77" t="s">
        <v>134</v>
      </c>
      <c r="AJ10" s="78" t="s">
        <v>54</v>
      </c>
      <c r="AK10" s="82">
        <v>43692</v>
      </c>
      <c r="AL10" s="80" t="s">
        <v>48</v>
      </c>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c r="JR10" s="61"/>
      <c r="JS10" s="61"/>
      <c r="JT10" s="61"/>
      <c r="JU10" s="61"/>
      <c r="JV10" s="61"/>
      <c r="JW10" s="61"/>
      <c r="JX10" s="61"/>
      <c r="JY10" s="61"/>
      <c r="JZ10" s="61"/>
      <c r="KA10" s="61"/>
      <c r="KB10" s="61"/>
      <c r="KC10" s="61"/>
      <c r="KD10" s="61"/>
    </row>
    <row r="11" spans="1:290" s="4" customFormat="1" ht="129.6" x14ac:dyDescent="0.3">
      <c r="A11" s="41">
        <v>4</v>
      </c>
      <c r="B11" s="75" t="s">
        <v>263</v>
      </c>
      <c r="C11" s="75" t="s">
        <v>248</v>
      </c>
      <c r="D11" s="76" t="s">
        <v>108</v>
      </c>
      <c r="E11" s="84" t="s">
        <v>109</v>
      </c>
      <c r="F11" s="81" t="s">
        <v>47</v>
      </c>
      <c r="G11" s="78" t="s">
        <v>48</v>
      </c>
      <c r="H11" s="78" t="s">
        <v>49</v>
      </c>
      <c r="I11" s="78" t="s">
        <v>50</v>
      </c>
      <c r="J11" s="79" t="s">
        <v>110</v>
      </c>
      <c r="K11" s="79" t="s">
        <v>111</v>
      </c>
      <c r="L11" s="79" t="s">
        <v>112</v>
      </c>
      <c r="M11" s="78" t="s">
        <v>51</v>
      </c>
      <c r="N11" s="78" t="s">
        <v>113</v>
      </c>
      <c r="O11" s="78" t="s">
        <v>52</v>
      </c>
      <c r="P11" s="109">
        <f t="shared" si="0"/>
        <v>3</v>
      </c>
      <c r="Q11" s="78" t="s">
        <v>58</v>
      </c>
      <c r="R11" s="109">
        <f t="shared" si="1"/>
        <v>5</v>
      </c>
      <c r="S11" s="78" t="s">
        <v>58</v>
      </c>
      <c r="T11" s="109">
        <f t="shared" si="2"/>
        <v>5</v>
      </c>
      <c r="U11" s="109" t="str">
        <f t="shared" si="3"/>
        <v>ALTA</v>
      </c>
      <c r="V11" s="79" t="s">
        <v>55</v>
      </c>
      <c r="W11" s="78" t="s">
        <v>55</v>
      </c>
      <c r="X11" s="79" t="s">
        <v>55</v>
      </c>
      <c r="Y11" s="78" t="s">
        <v>55</v>
      </c>
      <c r="Z11" s="78" t="s">
        <v>54</v>
      </c>
      <c r="AA11" s="78" t="s">
        <v>244</v>
      </c>
      <c r="AB11" s="68" t="s">
        <v>231</v>
      </c>
      <c r="AC11" s="78" t="s">
        <v>234</v>
      </c>
      <c r="AD11" s="67" t="s">
        <v>237</v>
      </c>
      <c r="AE11" s="66">
        <v>43839</v>
      </c>
      <c r="AF11" s="67" t="s">
        <v>229</v>
      </c>
      <c r="AG11" s="51"/>
      <c r="AH11" s="51"/>
      <c r="AI11" s="81" t="s">
        <v>300</v>
      </c>
      <c r="AJ11" s="79" t="s">
        <v>55</v>
      </c>
      <c r="AK11" s="82">
        <v>43692</v>
      </c>
      <c r="AL11" s="80" t="s">
        <v>48</v>
      </c>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c r="JK11" s="61"/>
      <c r="JL11" s="61"/>
      <c r="JM11" s="61"/>
      <c r="JN11" s="61"/>
      <c r="JO11" s="61"/>
      <c r="JP11" s="61"/>
      <c r="JQ11" s="61"/>
      <c r="JR11" s="61"/>
      <c r="JS11" s="61"/>
      <c r="JT11" s="61"/>
      <c r="JU11" s="61"/>
      <c r="JV11" s="61"/>
      <c r="JW11" s="61"/>
      <c r="JX11" s="61"/>
      <c r="JY11" s="61"/>
      <c r="JZ11" s="61"/>
      <c r="KA11" s="61"/>
      <c r="KB11" s="61"/>
      <c r="KC11" s="61"/>
      <c r="KD11" s="61"/>
    </row>
    <row r="12" spans="1:290" s="101" customFormat="1" ht="172.8" x14ac:dyDescent="0.3">
      <c r="A12" s="41">
        <v>5</v>
      </c>
      <c r="B12" s="75" t="s">
        <v>263</v>
      </c>
      <c r="C12" s="75" t="s">
        <v>248</v>
      </c>
      <c r="D12" s="76" t="s">
        <v>217</v>
      </c>
      <c r="E12" s="85" t="s">
        <v>225</v>
      </c>
      <c r="F12" s="77" t="s">
        <v>47</v>
      </c>
      <c r="G12" s="78" t="s">
        <v>48</v>
      </c>
      <c r="H12" s="78" t="s">
        <v>49</v>
      </c>
      <c r="I12" s="78" t="s">
        <v>50</v>
      </c>
      <c r="J12" s="78" t="s">
        <v>107</v>
      </c>
      <c r="K12" s="78" t="s">
        <v>114</v>
      </c>
      <c r="L12" s="78" t="s">
        <v>115</v>
      </c>
      <c r="M12" s="78" t="s">
        <v>51</v>
      </c>
      <c r="N12" s="78" t="s">
        <v>116</v>
      </c>
      <c r="O12" s="78" t="s">
        <v>57</v>
      </c>
      <c r="P12" s="109">
        <f t="shared" si="0"/>
        <v>1</v>
      </c>
      <c r="Q12" s="78" t="s">
        <v>58</v>
      </c>
      <c r="R12" s="109">
        <f t="shared" si="1"/>
        <v>5</v>
      </c>
      <c r="S12" s="78" t="s">
        <v>53</v>
      </c>
      <c r="T12" s="109">
        <f t="shared" si="2"/>
        <v>3</v>
      </c>
      <c r="U12" s="109" t="str">
        <f t="shared" si="3"/>
        <v>MEDIA</v>
      </c>
      <c r="V12" s="78" t="s">
        <v>54</v>
      </c>
      <c r="W12" s="78" t="s">
        <v>54</v>
      </c>
      <c r="X12" s="78" t="s">
        <v>54</v>
      </c>
      <c r="Y12" s="78" t="s">
        <v>54</v>
      </c>
      <c r="Z12" s="78" t="s">
        <v>54</v>
      </c>
      <c r="AA12" s="99" t="s">
        <v>48</v>
      </c>
      <c r="AB12" s="99" t="s">
        <v>48</v>
      </c>
      <c r="AC12" s="99" t="s">
        <v>48</v>
      </c>
      <c r="AD12" s="99" t="s">
        <v>48</v>
      </c>
      <c r="AE12" s="57">
        <v>43839</v>
      </c>
      <c r="AF12" s="99" t="s">
        <v>48</v>
      </c>
      <c r="AG12" s="51"/>
      <c r="AH12" s="51"/>
      <c r="AI12" s="77" t="s">
        <v>301</v>
      </c>
      <c r="AJ12" s="78" t="s">
        <v>54</v>
      </c>
      <c r="AK12" s="82">
        <v>43692</v>
      </c>
      <c r="AL12" s="80" t="s">
        <v>48</v>
      </c>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98"/>
      <c r="FD12" s="98"/>
      <c r="FE12" s="98"/>
      <c r="FF12" s="98"/>
      <c r="FG12" s="98"/>
      <c r="FH12" s="98"/>
      <c r="FI12" s="98"/>
      <c r="FJ12" s="98"/>
      <c r="FK12" s="98"/>
      <c r="FL12" s="98"/>
      <c r="FM12" s="98"/>
      <c r="FN12" s="98"/>
      <c r="FO12" s="98"/>
      <c r="FP12" s="98"/>
      <c r="FQ12" s="98"/>
      <c r="FR12" s="98"/>
      <c r="FS12" s="98"/>
      <c r="FT12" s="98"/>
      <c r="FU12" s="98"/>
      <c r="FV12" s="98"/>
      <c r="FW12" s="98"/>
      <c r="FX12" s="98"/>
      <c r="FY12" s="98"/>
      <c r="FZ12" s="98"/>
      <c r="GA12" s="98"/>
      <c r="GB12" s="98"/>
      <c r="GC12" s="98"/>
      <c r="GD12" s="98"/>
      <c r="GE12" s="98"/>
      <c r="GF12" s="98"/>
      <c r="GG12" s="98"/>
      <c r="GH12" s="98"/>
      <c r="GI12" s="98"/>
      <c r="GJ12" s="98"/>
      <c r="GK12" s="98"/>
      <c r="GL12" s="98"/>
      <c r="GM12" s="98"/>
      <c r="GN12" s="98"/>
      <c r="GO12" s="98"/>
      <c r="GP12" s="98"/>
      <c r="GQ12" s="98"/>
      <c r="GR12" s="98"/>
      <c r="GS12" s="98"/>
      <c r="GT12" s="98"/>
      <c r="GU12" s="98"/>
      <c r="GV12" s="98"/>
      <c r="GW12" s="98"/>
      <c r="GX12" s="98"/>
      <c r="GY12" s="98"/>
      <c r="GZ12" s="98"/>
      <c r="HA12" s="98"/>
      <c r="HB12" s="98"/>
      <c r="HC12" s="98"/>
      <c r="HD12" s="98"/>
      <c r="HE12" s="98"/>
      <c r="HF12" s="98"/>
      <c r="HG12" s="98"/>
      <c r="HH12" s="98"/>
      <c r="HI12" s="98"/>
      <c r="HJ12" s="98"/>
      <c r="HK12" s="98"/>
      <c r="HL12" s="98"/>
      <c r="HM12" s="98"/>
      <c r="HN12" s="98"/>
      <c r="HO12" s="98"/>
      <c r="HP12" s="98"/>
      <c r="HQ12" s="98"/>
      <c r="HR12" s="98"/>
      <c r="HS12" s="98"/>
      <c r="HT12" s="98"/>
      <c r="HU12" s="98"/>
      <c r="HV12" s="98"/>
      <c r="HW12" s="98"/>
      <c r="HX12" s="98"/>
      <c r="HY12" s="98"/>
      <c r="HZ12" s="98"/>
      <c r="IA12" s="98"/>
      <c r="IB12" s="98"/>
      <c r="IC12" s="98"/>
      <c r="ID12" s="98"/>
      <c r="IE12" s="98"/>
      <c r="IF12" s="98"/>
      <c r="IG12" s="98"/>
      <c r="IH12" s="98"/>
      <c r="II12" s="98"/>
      <c r="IJ12" s="98"/>
      <c r="IK12" s="98"/>
      <c r="IL12" s="98"/>
      <c r="IM12" s="98"/>
      <c r="IN12" s="98"/>
      <c r="IO12" s="98"/>
      <c r="IP12" s="98"/>
      <c r="IQ12" s="98"/>
      <c r="IR12" s="98"/>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row>
    <row r="13" spans="1:290" s="103" customFormat="1" ht="66.599999999999994" customHeight="1" x14ac:dyDescent="0.3">
      <c r="A13" s="44">
        <v>6</v>
      </c>
      <c r="B13" s="75" t="s">
        <v>263</v>
      </c>
      <c r="C13" s="75" t="s">
        <v>248</v>
      </c>
      <c r="D13" s="76" t="s">
        <v>219</v>
      </c>
      <c r="E13" s="85" t="s">
        <v>136</v>
      </c>
      <c r="F13" s="77" t="s">
        <v>47</v>
      </c>
      <c r="G13" s="78" t="s">
        <v>48</v>
      </c>
      <c r="H13" s="78" t="s">
        <v>49</v>
      </c>
      <c r="I13" s="78" t="s">
        <v>50</v>
      </c>
      <c r="J13" s="78" t="s">
        <v>107</v>
      </c>
      <c r="K13" s="78" t="s">
        <v>137</v>
      </c>
      <c r="L13" s="78" t="s">
        <v>117</v>
      </c>
      <c r="M13" s="78" t="s">
        <v>60</v>
      </c>
      <c r="N13" s="78" t="s">
        <v>116</v>
      </c>
      <c r="O13" s="78" t="s">
        <v>57</v>
      </c>
      <c r="P13" s="109">
        <f t="shared" si="0"/>
        <v>1</v>
      </c>
      <c r="Q13" s="78" t="s">
        <v>53</v>
      </c>
      <c r="R13" s="109">
        <f t="shared" si="1"/>
        <v>3</v>
      </c>
      <c r="S13" s="78" t="s">
        <v>58</v>
      </c>
      <c r="T13" s="109">
        <f t="shared" si="2"/>
        <v>5</v>
      </c>
      <c r="U13" s="109" t="str">
        <f t="shared" si="3"/>
        <v>MEDIA</v>
      </c>
      <c r="V13" s="78" t="s">
        <v>55</v>
      </c>
      <c r="W13" s="78" t="s">
        <v>54</v>
      </c>
      <c r="X13" s="78" t="s">
        <v>54</v>
      </c>
      <c r="Y13" s="78" t="s">
        <v>54</v>
      </c>
      <c r="Z13" s="78" t="s">
        <v>54</v>
      </c>
      <c r="AA13" s="99" t="s">
        <v>48</v>
      </c>
      <c r="AB13" s="99" t="s">
        <v>48</v>
      </c>
      <c r="AC13" s="99" t="s">
        <v>48</v>
      </c>
      <c r="AD13" s="99" t="s">
        <v>48</v>
      </c>
      <c r="AE13" s="57">
        <v>43839</v>
      </c>
      <c r="AF13" s="99" t="s">
        <v>48</v>
      </c>
      <c r="AG13" s="51"/>
      <c r="AH13" s="51"/>
      <c r="AI13" s="86" t="s">
        <v>302</v>
      </c>
      <c r="AJ13" s="87" t="s">
        <v>54</v>
      </c>
      <c r="AK13" s="88" t="s">
        <v>214</v>
      </c>
      <c r="AL13" s="80" t="s">
        <v>48</v>
      </c>
      <c r="AM13" s="98"/>
      <c r="AN13" s="98"/>
      <c r="AO13" s="98"/>
      <c r="AP13" s="98"/>
      <c r="AQ13" s="98"/>
      <c r="AR13" s="98"/>
      <c r="AS13" s="98"/>
      <c r="AT13" s="98"/>
      <c r="AU13" s="98"/>
      <c r="AV13" s="98"/>
      <c r="AW13" s="98"/>
      <c r="AX13" s="98"/>
      <c r="AY13" s="98"/>
      <c r="AZ13" s="98"/>
      <c r="BA13" s="98"/>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row>
    <row r="14" spans="1:290" s="103" customFormat="1" ht="172.8" x14ac:dyDescent="0.3">
      <c r="A14" s="41">
        <v>7</v>
      </c>
      <c r="B14" s="75" t="s">
        <v>263</v>
      </c>
      <c r="C14" s="75" t="s">
        <v>248</v>
      </c>
      <c r="D14" s="76" t="s">
        <v>218</v>
      </c>
      <c r="E14" s="85" t="s">
        <v>226</v>
      </c>
      <c r="F14" s="77" t="s">
        <v>47</v>
      </c>
      <c r="G14" s="78" t="s">
        <v>48</v>
      </c>
      <c r="H14" s="78" t="s">
        <v>49</v>
      </c>
      <c r="I14" s="78" t="s">
        <v>56</v>
      </c>
      <c r="J14" s="78" t="s">
        <v>48</v>
      </c>
      <c r="K14" s="78" t="s">
        <v>224</v>
      </c>
      <c r="L14" s="78" t="s">
        <v>138</v>
      </c>
      <c r="M14" s="78" t="s">
        <v>51</v>
      </c>
      <c r="N14" s="78" t="s">
        <v>113</v>
      </c>
      <c r="O14" s="78" t="s">
        <v>62</v>
      </c>
      <c r="P14" s="109">
        <f t="shared" si="0"/>
        <v>5</v>
      </c>
      <c r="Q14" s="78" t="s">
        <v>58</v>
      </c>
      <c r="R14" s="109">
        <f t="shared" si="1"/>
        <v>5</v>
      </c>
      <c r="S14" s="78" t="s">
        <v>58</v>
      </c>
      <c r="T14" s="109">
        <f t="shared" si="2"/>
        <v>5</v>
      </c>
      <c r="U14" s="109" t="str">
        <f t="shared" si="3"/>
        <v>ALTA</v>
      </c>
      <c r="V14" s="89" t="s">
        <v>55</v>
      </c>
      <c r="W14" s="89" t="s">
        <v>55</v>
      </c>
      <c r="X14" s="89" t="s">
        <v>55</v>
      </c>
      <c r="Y14" s="89" t="s">
        <v>55</v>
      </c>
      <c r="Z14" s="78" t="s">
        <v>54</v>
      </c>
      <c r="AA14" s="78" t="s">
        <v>244</v>
      </c>
      <c r="AB14" s="68" t="s">
        <v>231</v>
      </c>
      <c r="AC14" s="78" t="s">
        <v>235</v>
      </c>
      <c r="AD14" s="67" t="s">
        <v>238</v>
      </c>
      <c r="AE14" s="66">
        <v>43839</v>
      </c>
      <c r="AF14" s="100" t="s">
        <v>236</v>
      </c>
      <c r="AG14" s="51"/>
      <c r="AH14" s="51"/>
      <c r="AI14" s="86" t="s">
        <v>302</v>
      </c>
      <c r="AJ14" s="78" t="s">
        <v>55</v>
      </c>
      <c r="AK14" s="82">
        <v>44028</v>
      </c>
      <c r="AL14" s="80" t="s">
        <v>48</v>
      </c>
      <c r="AM14" s="98"/>
      <c r="AN14" s="98"/>
      <c r="AO14" s="98"/>
      <c r="AP14" s="98"/>
      <c r="AQ14" s="98"/>
      <c r="AR14" s="98"/>
      <c r="AS14" s="98"/>
      <c r="AT14" s="98"/>
      <c r="AU14" s="98"/>
      <c r="AV14" s="98"/>
      <c r="AW14" s="98"/>
      <c r="AX14" s="98"/>
      <c r="AY14" s="98"/>
      <c r="AZ14" s="98"/>
      <c r="BA14" s="98"/>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row>
    <row r="15" spans="1:290" s="101" customFormat="1" ht="86.4" x14ac:dyDescent="0.3">
      <c r="A15" s="44">
        <v>8</v>
      </c>
      <c r="B15" s="75" t="s">
        <v>263</v>
      </c>
      <c r="C15" s="75" t="s">
        <v>248</v>
      </c>
      <c r="D15" s="76" t="s">
        <v>220</v>
      </c>
      <c r="E15" s="90" t="s">
        <v>118</v>
      </c>
      <c r="F15" s="83" t="s">
        <v>47</v>
      </c>
      <c r="G15" s="89" t="s">
        <v>48</v>
      </c>
      <c r="H15" s="89" t="s">
        <v>49</v>
      </c>
      <c r="I15" s="89" t="s">
        <v>50</v>
      </c>
      <c r="J15" s="89" t="s">
        <v>107</v>
      </c>
      <c r="K15" s="89" t="s">
        <v>119</v>
      </c>
      <c r="L15" s="89" t="s">
        <v>120</v>
      </c>
      <c r="M15" s="89" t="s">
        <v>51</v>
      </c>
      <c r="N15" s="89" t="s">
        <v>116</v>
      </c>
      <c r="O15" s="89" t="s">
        <v>57</v>
      </c>
      <c r="P15" s="109">
        <f t="shared" ref="P15:P19" si="4">IF(O15="No Clasificada",5,IF(O15="Información Pública / Pública =Bajo",1,IF(O15="Clasificada / Uso Interno = Medio",3,IF(O15="Pública Reservada / Confidencial =Alta",5,))))</f>
        <v>1</v>
      </c>
      <c r="Q15" s="78" t="s">
        <v>65</v>
      </c>
      <c r="R15" s="109">
        <f t="shared" ref="R15:R19" si="5">IF(Q15="No Clasificada",5,IF(Q15="Bajo",1,IF(Q15="Medio",3,IF(Q15="Alto",5,))))</f>
        <v>1</v>
      </c>
      <c r="S15" s="78" t="s">
        <v>53</v>
      </c>
      <c r="T15" s="109">
        <f t="shared" si="2"/>
        <v>3</v>
      </c>
      <c r="U15" s="109" t="str">
        <f t="shared" si="3"/>
        <v>MEDIA</v>
      </c>
      <c r="V15" s="78" t="s">
        <v>54</v>
      </c>
      <c r="W15" s="78" t="s">
        <v>54</v>
      </c>
      <c r="X15" s="78" t="s">
        <v>54</v>
      </c>
      <c r="Y15" s="78" t="s">
        <v>54</v>
      </c>
      <c r="Z15" s="78" t="s">
        <v>54</v>
      </c>
      <c r="AA15" s="99" t="s">
        <v>48</v>
      </c>
      <c r="AB15" s="99" t="s">
        <v>48</v>
      </c>
      <c r="AC15" s="99" t="s">
        <v>48</v>
      </c>
      <c r="AD15" s="99" t="s">
        <v>48</v>
      </c>
      <c r="AE15" s="57">
        <v>43839</v>
      </c>
      <c r="AF15" s="99" t="s">
        <v>48</v>
      </c>
      <c r="AG15" s="51"/>
      <c r="AH15" s="51"/>
      <c r="AI15" s="77" t="s">
        <v>301</v>
      </c>
      <c r="AJ15" s="78" t="s">
        <v>54</v>
      </c>
      <c r="AK15" s="82">
        <v>43692</v>
      </c>
      <c r="AL15" s="80" t="s">
        <v>48</v>
      </c>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98"/>
      <c r="FD15" s="98"/>
      <c r="FE15" s="98"/>
      <c r="FF15" s="98"/>
      <c r="FG15" s="98"/>
      <c r="FH15" s="98"/>
      <c r="FI15" s="98"/>
      <c r="FJ15" s="98"/>
      <c r="FK15" s="98"/>
      <c r="FL15" s="98"/>
      <c r="FM15" s="98"/>
      <c r="FN15" s="98"/>
      <c r="FO15" s="98"/>
      <c r="FP15" s="98"/>
      <c r="FQ15" s="98"/>
      <c r="FR15" s="98"/>
      <c r="FS15" s="98"/>
      <c r="FT15" s="98"/>
      <c r="FU15" s="98"/>
      <c r="FV15" s="98"/>
      <c r="FW15" s="98"/>
      <c r="FX15" s="98"/>
      <c r="FY15" s="98"/>
      <c r="FZ15" s="98"/>
      <c r="GA15" s="98"/>
      <c r="GB15" s="98"/>
      <c r="GC15" s="98"/>
      <c r="GD15" s="98"/>
      <c r="GE15" s="98"/>
      <c r="GF15" s="98"/>
      <c r="GG15" s="98"/>
      <c r="GH15" s="98"/>
      <c r="GI15" s="98"/>
      <c r="GJ15" s="98"/>
      <c r="GK15" s="98"/>
      <c r="GL15" s="98"/>
      <c r="GM15" s="98"/>
      <c r="GN15" s="98"/>
      <c r="GO15" s="98"/>
      <c r="GP15" s="98"/>
      <c r="GQ15" s="98"/>
      <c r="GR15" s="98"/>
      <c r="GS15" s="98"/>
      <c r="GT15" s="98"/>
      <c r="GU15" s="98"/>
      <c r="GV15" s="98"/>
      <c r="GW15" s="98"/>
      <c r="GX15" s="98"/>
      <c r="GY15" s="98"/>
      <c r="GZ15" s="98"/>
      <c r="HA15" s="98"/>
      <c r="HB15" s="98"/>
      <c r="HC15" s="98"/>
      <c r="HD15" s="98"/>
      <c r="HE15" s="98"/>
      <c r="HF15" s="98"/>
      <c r="HG15" s="98"/>
      <c r="HH15" s="98"/>
      <c r="HI15" s="98"/>
      <c r="HJ15" s="98"/>
      <c r="HK15" s="98"/>
      <c r="HL15" s="98"/>
      <c r="HM15" s="98"/>
      <c r="HN15" s="98"/>
      <c r="HO15" s="98"/>
      <c r="HP15" s="98"/>
      <c r="HQ15" s="98"/>
      <c r="HR15" s="98"/>
      <c r="HS15" s="98"/>
      <c r="HT15" s="98"/>
      <c r="HU15" s="98"/>
      <c r="HV15" s="98"/>
      <c r="HW15" s="98"/>
      <c r="HX15" s="98"/>
      <c r="HY15" s="98"/>
      <c r="HZ15" s="98"/>
      <c r="IA15" s="98"/>
      <c r="IB15" s="98"/>
      <c r="IC15" s="98"/>
      <c r="ID15" s="98"/>
      <c r="IE15" s="98"/>
      <c r="IF15" s="98"/>
      <c r="IG15" s="98"/>
      <c r="IH15" s="98"/>
      <c r="II15" s="98"/>
      <c r="IJ15" s="98"/>
      <c r="IK15" s="98"/>
      <c r="IL15" s="98"/>
      <c r="IM15" s="98"/>
      <c r="IN15" s="98"/>
      <c r="IO15" s="98"/>
      <c r="IP15" s="98"/>
      <c r="IQ15" s="98"/>
      <c r="IR15" s="98"/>
      <c r="IS15" s="98"/>
      <c r="IT15" s="98"/>
      <c r="IU15" s="98"/>
      <c r="IV15" s="98"/>
      <c r="IW15" s="98"/>
      <c r="IX15" s="98"/>
      <c r="IY15" s="98"/>
      <c r="IZ15" s="98"/>
      <c r="JA15" s="98"/>
      <c r="JB15" s="98"/>
      <c r="JC15" s="98"/>
      <c r="JD15" s="98"/>
      <c r="JE15" s="98"/>
      <c r="JF15" s="98"/>
      <c r="JG15" s="98"/>
      <c r="JH15" s="98"/>
      <c r="JI15" s="98"/>
      <c r="JJ15" s="98"/>
      <c r="JK15" s="98"/>
      <c r="JL15" s="98"/>
      <c r="JM15" s="98"/>
      <c r="JN15" s="98"/>
      <c r="JO15" s="98"/>
      <c r="JP15" s="98"/>
      <c r="JQ15" s="98"/>
      <c r="JR15" s="98"/>
      <c r="JS15" s="98"/>
      <c r="JT15" s="98"/>
      <c r="JU15" s="98"/>
      <c r="JV15" s="98"/>
      <c r="JW15" s="98"/>
      <c r="JX15" s="98"/>
      <c r="JY15" s="98"/>
      <c r="JZ15" s="98"/>
      <c r="KA15" s="98"/>
      <c r="KB15" s="98"/>
      <c r="KC15" s="98"/>
      <c r="KD15" s="98"/>
    </row>
    <row r="16" spans="1:290" s="91" customFormat="1" ht="130.65" customHeight="1" x14ac:dyDescent="0.3">
      <c r="A16" s="41">
        <v>9</v>
      </c>
      <c r="B16" s="75" t="s">
        <v>263</v>
      </c>
      <c r="C16" s="75" t="s">
        <v>248</v>
      </c>
      <c r="D16" s="76" t="s">
        <v>221</v>
      </c>
      <c r="E16" s="84" t="s">
        <v>121</v>
      </c>
      <c r="F16" s="77" t="s">
        <v>47</v>
      </c>
      <c r="G16" s="78" t="s">
        <v>48</v>
      </c>
      <c r="H16" s="78" t="s">
        <v>49</v>
      </c>
      <c r="I16" s="78" t="s">
        <v>50</v>
      </c>
      <c r="J16" s="78" t="s">
        <v>122</v>
      </c>
      <c r="K16" s="78" t="s">
        <v>123</v>
      </c>
      <c r="L16" s="78" t="s">
        <v>124</v>
      </c>
      <c r="M16" s="78" t="s">
        <v>51</v>
      </c>
      <c r="N16" s="78" t="s">
        <v>113</v>
      </c>
      <c r="O16" s="78" t="s">
        <v>57</v>
      </c>
      <c r="P16" s="109">
        <f t="shared" si="4"/>
        <v>1</v>
      </c>
      <c r="Q16" s="78" t="s">
        <v>65</v>
      </c>
      <c r="R16" s="109">
        <f t="shared" si="5"/>
        <v>1</v>
      </c>
      <c r="S16" s="78" t="s">
        <v>53</v>
      </c>
      <c r="T16" s="109">
        <f t="shared" si="2"/>
        <v>3</v>
      </c>
      <c r="U16" s="109" t="str">
        <f t="shared" si="3"/>
        <v>MEDIA</v>
      </c>
      <c r="V16" s="78" t="s">
        <v>54</v>
      </c>
      <c r="W16" s="78" t="s">
        <v>54</v>
      </c>
      <c r="X16" s="78" t="s">
        <v>54</v>
      </c>
      <c r="Y16" s="78" t="s">
        <v>54</v>
      </c>
      <c r="Z16" s="78" t="s">
        <v>54</v>
      </c>
      <c r="AA16" s="99" t="s">
        <v>48</v>
      </c>
      <c r="AB16" s="99" t="s">
        <v>48</v>
      </c>
      <c r="AC16" s="99" t="s">
        <v>48</v>
      </c>
      <c r="AD16" s="99" t="s">
        <v>48</v>
      </c>
      <c r="AE16" s="57">
        <v>43839</v>
      </c>
      <c r="AF16" s="99" t="s">
        <v>48</v>
      </c>
      <c r="AG16" s="51"/>
      <c r="AH16" s="51"/>
      <c r="AI16" s="77" t="s">
        <v>135</v>
      </c>
      <c r="AJ16" s="78" t="s">
        <v>54</v>
      </c>
      <c r="AK16" s="82">
        <v>43692</v>
      </c>
      <c r="AL16" s="80" t="s">
        <v>48</v>
      </c>
      <c r="AM16" s="98"/>
      <c r="AN16" s="98"/>
      <c r="AO16" s="98"/>
      <c r="AP16" s="98"/>
      <c r="AQ16" s="98"/>
      <c r="AR16" s="98"/>
      <c r="AS16" s="98"/>
      <c r="AT16" s="98"/>
      <c r="AU16" s="98"/>
      <c r="AV16" s="98"/>
      <c r="AW16" s="98"/>
      <c r="AX16" s="98"/>
      <c r="AY16" s="98"/>
      <c r="AZ16" s="98"/>
      <c r="BA16" s="98"/>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row>
    <row r="17" spans="1:290" s="91" customFormat="1" ht="127.65" customHeight="1" x14ac:dyDescent="0.3">
      <c r="A17" s="44">
        <v>10</v>
      </c>
      <c r="B17" s="75" t="s">
        <v>263</v>
      </c>
      <c r="C17" s="75" t="s">
        <v>248</v>
      </c>
      <c r="D17" s="76" t="s">
        <v>222</v>
      </c>
      <c r="E17" s="84" t="s">
        <v>125</v>
      </c>
      <c r="F17" s="77" t="s">
        <v>47</v>
      </c>
      <c r="G17" s="78" t="s">
        <v>48</v>
      </c>
      <c r="H17" s="78" t="s">
        <v>49</v>
      </c>
      <c r="I17" s="78" t="s">
        <v>50</v>
      </c>
      <c r="J17" s="78" t="s">
        <v>107</v>
      </c>
      <c r="K17" s="78" t="s">
        <v>123</v>
      </c>
      <c r="L17" s="78" t="s">
        <v>124</v>
      </c>
      <c r="M17" s="78" t="s">
        <v>51</v>
      </c>
      <c r="N17" s="78" t="s">
        <v>113</v>
      </c>
      <c r="O17" s="78" t="s">
        <v>57</v>
      </c>
      <c r="P17" s="109">
        <f t="shared" si="4"/>
        <v>1</v>
      </c>
      <c r="Q17" s="78" t="s">
        <v>65</v>
      </c>
      <c r="R17" s="109">
        <f t="shared" si="5"/>
        <v>1</v>
      </c>
      <c r="S17" s="78" t="s">
        <v>53</v>
      </c>
      <c r="T17" s="109">
        <f t="shared" si="2"/>
        <v>3</v>
      </c>
      <c r="U17" s="109" t="str">
        <f t="shared" si="3"/>
        <v>MEDIA</v>
      </c>
      <c r="V17" s="78" t="s">
        <v>54</v>
      </c>
      <c r="W17" s="78" t="s">
        <v>54</v>
      </c>
      <c r="X17" s="78" t="s">
        <v>54</v>
      </c>
      <c r="Y17" s="78" t="s">
        <v>54</v>
      </c>
      <c r="Z17" s="78" t="s">
        <v>54</v>
      </c>
      <c r="AA17" s="99" t="s">
        <v>48</v>
      </c>
      <c r="AB17" s="99" t="s">
        <v>48</v>
      </c>
      <c r="AC17" s="99" t="s">
        <v>48</v>
      </c>
      <c r="AD17" s="99" t="s">
        <v>48</v>
      </c>
      <c r="AE17" s="57">
        <v>43839</v>
      </c>
      <c r="AF17" s="99" t="s">
        <v>48</v>
      </c>
      <c r="AG17" s="51"/>
      <c r="AH17" s="51"/>
      <c r="AI17" s="77" t="s">
        <v>301</v>
      </c>
      <c r="AJ17" s="78" t="s">
        <v>54</v>
      </c>
      <c r="AK17" s="82">
        <v>43692</v>
      </c>
      <c r="AL17" s="80" t="s">
        <v>48</v>
      </c>
      <c r="AM17" s="98"/>
      <c r="AN17" s="98"/>
      <c r="AO17" s="98"/>
      <c r="AP17" s="98"/>
      <c r="AQ17" s="98"/>
      <c r="AR17" s="98"/>
      <c r="AS17" s="98"/>
      <c r="AT17" s="98"/>
      <c r="AU17" s="98"/>
      <c r="AV17" s="98"/>
      <c r="AW17" s="98"/>
      <c r="AX17" s="98"/>
      <c r="AY17" s="98"/>
      <c r="AZ17" s="98"/>
      <c r="BA17" s="98"/>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row>
    <row r="18" spans="1:290" s="91" customFormat="1" ht="333" customHeight="1" x14ac:dyDescent="0.3">
      <c r="A18" s="41">
        <v>11</v>
      </c>
      <c r="B18" s="75" t="s">
        <v>263</v>
      </c>
      <c r="C18" s="75" t="s">
        <v>248</v>
      </c>
      <c r="D18" s="76" t="s">
        <v>126</v>
      </c>
      <c r="E18" s="84" t="s">
        <v>127</v>
      </c>
      <c r="F18" s="77" t="s">
        <v>47</v>
      </c>
      <c r="G18" s="78" t="s">
        <v>48</v>
      </c>
      <c r="H18" s="78" t="s">
        <v>49</v>
      </c>
      <c r="I18" s="79" t="s">
        <v>50</v>
      </c>
      <c r="J18" s="78" t="s">
        <v>128</v>
      </c>
      <c r="K18" s="78" t="s">
        <v>123</v>
      </c>
      <c r="L18" s="78" t="s">
        <v>124</v>
      </c>
      <c r="M18" s="78" t="s">
        <v>51</v>
      </c>
      <c r="N18" s="78" t="s">
        <v>113</v>
      </c>
      <c r="O18" s="79" t="s">
        <v>62</v>
      </c>
      <c r="P18" s="109">
        <f t="shared" si="4"/>
        <v>5</v>
      </c>
      <c r="Q18" s="79" t="s">
        <v>58</v>
      </c>
      <c r="R18" s="109">
        <f t="shared" si="5"/>
        <v>5</v>
      </c>
      <c r="S18" s="79" t="s">
        <v>58</v>
      </c>
      <c r="T18" s="109">
        <f t="shared" si="2"/>
        <v>5</v>
      </c>
      <c r="U18" s="109" t="str">
        <f t="shared" si="3"/>
        <v>ALTA</v>
      </c>
      <c r="V18" s="78" t="s">
        <v>55</v>
      </c>
      <c r="W18" s="78" t="s">
        <v>55</v>
      </c>
      <c r="X18" s="78" t="s">
        <v>55</v>
      </c>
      <c r="Y18" s="78" t="s">
        <v>55</v>
      </c>
      <c r="Z18" s="79" t="s">
        <v>55</v>
      </c>
      <c r="AA18" s="78" t="s">
        <v>244</v>
      </c>
      <c r="AB18" s="87" t="s">
        <v>240</v>
      </c>
      <c r="AC18" s="87" t="s">
        <v>241</v>
      </c>
      <c r="AD18" s="67" t="s">
        <v>238</v>
      </c>
      <c r="AE18" s="57">
        <v>43839</v>
      </c>
      <c r="AF18" s="67" t="s">
        <v>229</v>
      </c>
      <c r="AG18" s="51"/>
      <c r="AH18" s="51"/>
      <c r="AI18" s="77" t="s">
        <v>303</v>
      </c>
      <c r="AJ18" s="78" t="s">
        <v>54</v>
      </c>
      <c r="AK18" s="82">
        <v>43692</v>
      </c>
      <c r="AL18" s="80" t="s">
        <v>48</v>
      </c>
      <c r="AM18" s="98"/>
      <c r="AN18" s="98"/>
      <c r="AO18" s="98"/>
      <c r="AP18" s="98"/>
      <c r="AQ18" s="98"/>
      <c r="AR18" s="98"/>
      <c r="AS18" s="98"/>
      <c r="AT18" s="98"/>
      <c r="AU18" s="98"/>
      <c r="AV18" s="98"/>
      <c r="AW18" s="98"/>
      <c r="AX18" s="98"/>
      <c r="AY18" s="98"/>
      <c r="AZ18" s="98"/>
      <c r="BA18" s="98"/>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c r="IW18" s="104"/>
      <c r="IX18" s="104"/>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row>
    <row r="19" spans="1:290" s="91" customFormat="1" ht="129.75" customHeight="1" x14ac:dyDescent="0.3">
      <c r="A19" s="44">
        <v>12</v>
      </c>
      <c r="B19" s="75" t="s">
        <v>263</v>
      </c>
      <c r="C19" s="75" t="s">
        <v>248</v>
      </c>
      <c r="D19" s="76" t="s">
        <v>223</v>
      </c>
      <c r="E19" s="84" t="s">
        <v>129</v>
      </c>
      <c r="F19" s="77" t="s">
        <v>47</v>
      </c>
      <c r="G19" s="78" t="s">
        <v>48</v>
      </c>
      <c r="H19" s="78" t="s">
        <v>49</v>
      </c>
      <c r="I19" s="78" t="s">
        <v>50</v>
      </c>
      <c r="J19" s="78" t="s">
        <v>107</v>
      </c>
      <c r="K19" s="78" t="s">
        <v>130</v>
      </c>
      <c r="L19" s="78" t="s">
        <v>112</v>
      </c>
      <c r="M19" s="78" t="s">
        <v>51</v>
      </c>
      <c r="N19" s="78" t="s">
        <v>103</v>
      </c>
      <c r="O19" s="78" t="s">
        <v>57</v>
      </c>
      <c r="P19" s="109">
        <f t="shared" si="4"/>
        <v>1</v>
      </c>
      <c r="Q19" s="78" t="s">
        <v>58</v>
      </c>
      <c r="R19" s="109">
        <f t="shared" si="5"/>
        <v>5</v>
      </c>
      <c r="S19" s="87" t="s">
        <v>58</v>
      </c>
      <c r="T19" s="109">
        <f t="shared" si="2"/>
        <v>5</v>
      </c>
      <c r="U19" s="109" t="str">
        <f t="shared" si="3"/>
        <v>ALTA</v>
      </c>
      <c r="V19" s="78" t="s">
        <v>54</v>
      </c>
      <c r="W19" s="78" t="s">
        <v>54</v>
      </c>
      <c r="X19" s="87" t="s">
        <v>55</v>
      </c>
      <c r="Y19" s="78" t="s">
        <v>54</v>
      </c>
      <c r="Z19" s="78" t="s">
        <v>54</v>
      </c>
      <c r="AA19" s="99" t="s">
        <v>48</v>
      </c>
      <c r="AB19" s="99" t="s">
        <v>48</v>
      </c>
      <c r="AC19" s="99" t="s">
        <v>48</v>
      </c>
      <c r="AD19" s="99" t="s">
        <v>48</v>
      </c>
      <c r="AE19" s="57">
        <v>43839</v>
      </c>
      <c r="AF19" s="99" t="s">
        <v>48</v>
      </c>
      <c r="AG19" s="51"/>
      <c r="AH19" s="51"/>
      <c r="AI19" s="86" t="s">
        <v>213</v>
      </c>
      <c r="AJ19" s="78" t="s">
        <v>54</v>
      </c>
      <c r="AK19" s="88">
        <v>43692</v>
      </c>
      <c r="AL19" s="80" t="s">
        <v>48</v>
      </c>
      <c r="AM19" s="98"/>
      <c r="AN19" s="98"/>
      <c r="AO19" s="98"/>
      <c r="AP19" s="98"/>
      <c r="AQ19" s="98"/>
      <c r="AR19" s="98"/>
      <c r="AS19" s="98"/>
      <c r="AT19" s="98"/>
      <c r="AU19" s="98"/>
      <c r="AV19" s="98"/>
      <c r="AW19" s="98"/>
      <c r="AX19" s="98"/>
      <c r="AY19" s="98"/>
      <c r="AZ19" s="98"/>
      <c r="BA19" s="98"/>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row>
    <row r="20" spans="1:290" s="91" customFormat="1" ht="14.4" x14ac:dyDescent="0.3">
      <c r="A20" s="105"/>
      <c r="C20" s="92"/>
      <c r="D20" s="93"/>
      <c r="E20" s="94"/>
      <c r="G20" s="97"/>
      <c r="H20" s="106"/>
      <c r="I20" s="106"/>
      <c r="J20" s="106"/>
      <c r="K20" s="106"/>
      <c r="L20" s="106"/>
      <c r="M20" s="97"/>
      <c r="N20" s="107"/>
      <c r="O20" s="106"/>
      <c r="P20" s="106"/>
      <c r="Q20" s="106"/>
      <c r="R20" s="106"/>
      <c r="S20" s="106"/>
      <c r="T20" s="106"/>
      <c r="U20" s="97"/>
      <c r="V20" s="95"/>
      <c r="W20" s="95"/>
      <c r="X20" s="95"/>
      <c r="Y20" s="95"/>
      <c r="Z20" s="95"/>
      <c r="AA20" s="95"/>
      <c r="AB20" s="95"/>
      <c r="AC20" s="97"/>
      <c r="AD20" s="95"/>
      <c r="AE20" s="96"/>
      <c r="AJ20" s="106"/>
      <c r="AK20" s="107"/>
      <c r="AL20" s="107"/>
      <c r="AM20" s="98"/>
      <c r="AN20" s="98"/>
      <c r="AO20" s="98"/>
      <c r="AP20" s="98"/>
      <c r="AQ20" s="98"/>
      <c r="AR20" s="98"/>
      <c r="AS20" s="98"/>
      <c r="AT20" s="98"/>
      <c r="AU20" s="98"/>
      <c r="AV20" s="98"/>
      <c r="AW20" s="98"/>
      <c r="AX20" s="98"/>
      <c r="AY20" s="98"/>
      <c r="AZ20" s="98"/>
      <c r="BA20" s="98"/>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c r="IW20" s="104"/>
      <c r="IX20" s="104"/>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row>
    <row r="21" spans="1:290" s="91" customFormat="1" ht="14.4" x14ac:dyDescent="0.3">
      <c r="A21" s="105"/>
      <c r="C21" s="92"/>
      <c r="D21" s="93"/>
      <c r="E21" s="94"/>
      <c r="G21" s="97"/>
      <c r="H21" s="106"/>
      <c r="I21" s="106"/>
      <c r="J21" s="106"/>
      <c r="K21" s="106"/>
      <c r="L21" s="106"/>
      <c r="M21" s="97"/>
      <c r="N21" s="107"/>
      <c r="O21" s="106"/>
      <c r="P21" s="106"/>
      <c r="Q21" s="106"/>
      <c r="R21" s="106"/>
      <c r="S21" s="106"/>
      <c r="T21" s="106"/>
      <c r="U21" s="97"/>
      <c r="V21" s="95"/>
      <c r="W21" s="95"/>
      <c r="X21" s="95"/>
      <c r="Y21" s="95"/>
      <c r="Z21" s="95"/>
      <c r="AA21" s="95"/>
      <c r="AB21" s="95"/>
      <c r="AC21" s="97"/>
      <c r="AD21" s="95"/>
      <c r="AE21" s="96"/>
      <c r="AJ21" s="106"/>
      <c r="AK21" s="107"/>
      <c r="AL21" s="107"/>
      <c r="AM21" s="98"/>
      <c r="AN21" s="98"/>
      <c r="AO21" s="98"/>
      <c r="AP21" s="98"/>
      <c r="AQ21" s="98"/>
      <c r="AR21" s="98"/>
      <c r="AS21" s="98"/>
      <c r="AT21" s="98"/>
      <c r="AU21" s="98"/>
      <c r="AV21" s="98"/>
      <c r="AW21" s="98"/>
      <c r="AX21" s="98"/>
      <c r="AY21" s="98"/>
      <c r="AZ21" s="98"/>
      <c r="BA21" s="98"/>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c r="IW21" s="104"/>
      <c r="IX21" s="104"/>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row>
    <row r="22" spans="1:290" s="91" customFormat="1" ht="14.4" x14ac:dyDescent="0.3">
      <c r="A22" s="105"/>
      <c r="C22" s="92"/>
      <c r="D22" s="93"/>
      <c r="E22" s="94"/>
      <c r="G22" s="97"/>
      <c r="H22" s="106"/>
      <c r="I22" s="106"/>
      <c r="J22" s="106"/>
      <c r="K22" s="106"/>
      <c r="L22" s="106"/>
      <c r="M22" s="97"/>
      <c r="N22" s="107"/>
      <c r="O22" s="106"/>
      <c r="P22" s="106"/>
      <c r="Q22" s="106"/>
      <c r="R22" s="106"/>
      <c r="S22" s="106"/>
      <c r="T22" s="106"/>
      <c r="U22" s="97"/>
      <c r="V22" s="95"/>
      <c r="W22" s="95"/>
      <c r="X22" s="95"/>
      <c r="Y22" s="95"/>
      <c r="Z22" s="95"/>
      <c r="AA22" s="95"/>
      <c r="AB22" s="95"/>
      <c r="AC22" s="97"/>
      <c r="AD22" s="95"/>
      <c r="AE22" s="96"/>
      <c r="AJ22" s="106"/>
      <c r="AK22" s="107"/>
      <c r="AL22" s="107"/>
      <c r="AM22" s="98"/>
      <c r="AN22" s="98"/>
      <c r="AO22" s="98"/>
      <c r="AP22" s="98"/>
      <c r="AQ22" s="98"/>
      <c r="AR22" s="98"/>
      <c r="AS22" s="98"/>
      <c r="AT22" s="98"/>
      <c r="AU22" s="98"/>
      <c r="AV22" s="98"/>
      <c r="AW22" s="98"/>
      <c r="AX22" s="98"/>
      <c r="AY22" s="98"/>
      <c r="AZ22" s="98"/>
      <c r="BA22" s="98"/>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c r="IW22" s="104"/>
      <c r="IX22" s="104"/>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row>
    <row r="23" spans="1:290" s="91" customFormat="1" ht="14.4" x14ac:dyDescent="0.3">
      <c r="A23" s="105"/>
      <c r="C23" s="92"/>
      <c r="D23" s="93"/>
      <c r="E23" s="94"/>
      <c r="G23" s="97"/>
      <c r="H23" s="106"/>
      <c r="I23" s="106"/>
      <c r="J23" s="106"/>
      <c r="K23" s="106"/>
      <c r="L23" s="106"/>
      <c r="M23" s="97"/>
      <c r="N23" s="107"/>
      <c r="O23" s="106"/>
      <c r="P23" s="106"/>
      <c r="Q23" s="106"/>
      <c r="R23" s="106"/>
      <c r="S23" s="106"/>
      <c r="T23" s="106"/>
      <c r="U23" s="97"/>
      <c r="V23" s="95"/>
      <c r="W23" s="95"/>
      <c r="X23" s="95"/>
      <c r="Y23" s="95"/>
      <c r="Z23" s="95"/>
      <c r="AA23" s="95"/>
      <c r="AB23" s="95"/>
      <c r="AC23" s="97"/>
      <c r="AD23" s="95"/>
      <c r="AE23" s="96"/>
      <c r="AJ23" s="106"/>
      <c r="AK23" s="107"/>
      <c r="AL23" s="107"/>
      <c r="AM23" s="98"/>
      <c r="AN23" s="98"/>
      <c r="AO23" s="98"/>
      <c r="AP23" s="98"/>
      <c r="AQ23" s="98"/>
      <c r="AR23" s="98"/>
      <c r="AS23" s="98"/>
      <c r="AT23" s="98"/>
      <c r="AU23" s="98"/>
      <c r="AV23" s="98"/>
      <c r="AW23" s="98"/>
      <c r="AX23" s="98"/>
      <c r="AY23" s="98"/>
      <c r="AZ23" s="98"/>
      <c r="BA23" s="98"/>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c r="IW23" s="104"/>
      <c r="IX23" s="104"/>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row>
    <row r="24" spans="1:290" s="91" customFormat="1" ht="14.4" x14ac:dyDescent="0.3">
      <c r="A24" s="105"/>
      <c r="C24" s="92"/>
      <c r="D24" s="93"/>
      <c r="E24" s="94"/>
      <c r="G24" s="97"/>
      <c r="H24" s="106"/>
      <c r="I24" s="106"/>
      <c r="J24" s="106"/>
      <c r="K24" s="106"/>
      <c r="L24" s="106"/>
      <c r="M24" s="97"/>
      <c r="N24" s="107"/>
      <c r="O24" s="106"/>
      <c r="P24" s="106"/>
      <c r="Q24" s="106"/>
      <c r="R24" s="106"/>
      <c r="S24" s="106"/>
      <c r="T24" s="106"/>
      <c r="U24" s="97"/>
      <c r="V24" s="95"/>
      <c r="W24" s="95"/>
      <c r="X24" s="95"/>
      <c r="Y24" s="95"/>
      <c r="Z24" s="95"/>
      <c r="AA24" s="95"/>
      <c r="AB24" s="95"/>
      <c r="AC24" s="97"/>
      <c r="AD24" s="95"/>
      <c r="AE24" s="96"/>
      <c r="AJ24" s="106"/>
      <c r="AK24" s="107"/>
      <c r="AL24" s="107"/>
      <c r="AM24" s="98"/>
      <c r="AN24" s="98"/>
      <c r="AO24" s="98"/>
      <c r="AP24" s="98"/>
      <c r="AQ24" s="98"/>
      <c r="AR24" s="98"/>
      <c r="AS24" s="98"/>
      <c r="AT24" s="98"/>
      <c r="AU24" s="98"/>
      <c r="AV24" s="98"/>
      <c r="AW24" s="98"/>
      <c r="AX24" s="98"/>
      <c r="AY24" s="98"/>
      <c r="AZ24" s="98"/>
      <c r="BA24" s="98"/>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c r="IW24" s="104"/>
      <c r="IX24" s="104"/>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row>
    <row r="25" spans="1:290" s="91" customFormat="1" ht="14.4" x14ac:dyDescent="0.3">
      <c r="A25" s="105"/>
      <c r="C25" s="92"/>
      <c r="D25" s="93"/>
      <c r="E25" s="94"/>
      <c r="G25" s="97"/>
      <c r="H25" s="106"/>
      <c r="I25" s="106"/>
      <c r="J25" s="106"/>
      <c r="K25" s="106"/>
      <c r="L25" s="106"/>
      <c r="M25" s="97"/>
      <c r="N25" s="107"/>
      <c r="O25" s="106"/>
      <c r="P25" s="106"/>
      <c r="Q25" s="106"/>
      <c r="R25" s="106"/>
      <c r="S25" s="106"/>
      <c r="T25" s="106"/>
      <c r="U25" s="97"/>
      <c r="V25" s="95"/>
      <c r="W25" s="95"/>
      <c r="X25" s="95"/>
      <c r="Y25" s="95"/>
      <c r="Z25" s="95"/>
      <c r="AA25" s="95"/>
      <c r="AB25" s="95"/>
      <c r="AC25" s="97"/>
      <c r="AD25" s="95"/>
      <c r="AE25" s="96"/>
      <c r="AJ25" s="106"/>
      <c r="AK25" s="107"/>
      <c r="AL25" s="107"/>
      <c r="AM25" s="98"/>
      <c r="AN25" s="98"/>
      <c r="AO25" s="98"/>
      <c r="AP25" s="98"/>
      <c r="AQ25" s="98"/>
      <c r="AR25" s="98"/>
      <c r="AS25" s="98"/>
      <c r="AT25" s="98"/>
      <c r="AU25" s="98"/>
      <c r="AV25" s="98"/>
      <c r="AW25" s="98"/>
      <c r="AX25" s="98"/>
      <c r="AY25" s="98"/>
      <c r="AZ25" s="98"/>
      <c r="BA25" s="98"/>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row>
    <row r="26" spans="1:290" s="91" customFormat="1" ht="14.4" x14ac:dyDescent="0.3">
      <c r="A26" s="105"/>
      <c r="C26" s="92"/>
      <c r="D26" s="93"/>
      <c r="E26" s="94"/>
      <c r="G26" s="97"/>
      <c r="H26" s="106"/>
      <c r="I26" s="106"/>
      <c r="J26" s="106"/>
      <c r="K26" s="106"/>
      <c r="L26" s="106"/>
      <c r="M26" s="97"/>
      <c r="N26" s="107"/>
      <c r="O26" s="106"/>
      <c r="P26" s="106"/>
      <c r="Q26" s="106"/>
      <c r="R26" s="106"/>
      <c r="S26" s="106"/>
      <c r="T26" s="106"/>
      <c r="U26" s="97"/>
      <c r="V26" s="95"/>
      <c r="W26" s="95"/>
      <c r="X26" s="95"/>
      <c r="Y26" s="95"/>
      <c r="Z26" s="95"/>
      <c r="AA26" s="95"/>
      <c r="AB26" s="95"/>
      <c r="AC26" s="97"/>
      <c r="AD26" s="95"/>
      <c r="AE26" s="96"/>
      <c r="AJ26" s="106"/>
      <c r="AK26" s="107"/>
      <c r="AL26" s="107"/>
      <c r="AM26" s="98"/>
      <c r="AN26" s="98"/>
      <c r="AO26" s="98"/>
      <c r="AP26" s="98"/>
      <c r="AQ26" s="98"/>
      <c r="AR26" s="98"/>
      <c r="AS26" s="98"/>
      <c r="AT26" s="98"/>
      <c r="AU26" s="98"/>
      <c r="AV26" s="98"/>
      <c r="AW26" s="98"/>
      <c r="AX26" s="98"/>
      <c r="AY26" s="98"/>
      <c r="AZ26" s="98"/>
      <c r="BA26" s="98"/>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c r="IW26" s="104"/>
      <c r="IX26" s="104"/>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row>
    <row r="27" spans="1:290" s="91" customFormat="1" ht="14.4" x14ac:dyDescent="0.3">
      <c r="A27" s="105"/>
      <c r="C27" s="92"/>
      <c r="D27" s="93"/>
      <c r="E27" s="94"/>
      <c r="G27" s="97"/>
      <c r="H27" s="106"/>
      <c r="I27" s="106"/>
      <c r="J27" s="106"/>
      <c r="K27" s="106"/>
      <c r="L27" s="106"/>
      <c r="M27" s="97"/>
      <c r="N27" s="107"/>
      <c r="O27" s="106"/>
      <c r="P27" s="106"/>
      <c r="Q27" s="106"/>
      <c r="R27" s="106"/>
      <c r="S27" s="106"/>
      <c r="T27" s="106"/>
      <c r="U27" s="97"/>
      <c r="V27" s="95"/>
      <c r="W27" s="95"/>
      <c r="X27" s="95"/>
      <c r="Y27" s="95"/>
      <c r="Z27" s="95"/>
      <c r="AA27" s="95"/>
      <c r="AB27" s="95"/>
      <c r="AC27" s="97"/>
      <c r="AD27" s="95"/>
      <c r="AE27" s="96"/>
      <c r="AJ27" s="106"/>
      <c r="AK27" s="107"/>
      <c r="AL27" s="107"/>
      <c r="AM27" s="98"/>
      <c r="AN27" s="98"/>
      <c r="AO27" s="98"/>
      <c r="AP27" s="98"/>
      <c r="AQ27" s="98"/>
      <c r="AR27" s="98"/>
      <c r="AS27" s="98"/>
      <c r="AT27" s="98"/>
      <c r="AU27" s="98"/>
      <c r="AV27" s="98"/>
      <c r="AW27" s="98"/>
      <c r="AX27" s="98"/>
      <c r="AY27" s="98"/>
      <c r="AZ27" s="98"/>
      <c r="BA27" s="98"/>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c r="IW27" s="104"/>
      <c r="IX27" s="104"/>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row>
    <row r="28" spans="1:290" s="91" customFormat="1" ht="14.4" x14ac:dyDescent="0.3">
      <c r="A28" s="105"/>
      <c r="C28" s="92"/>
      <c r="D28" s="93"/>
      <c r="E28" s="94"/>
      <c r="G28" s="97"/>
      <c r="H28" s="106"/>
      <c r="I28" s="106"/>
      <c r="J28" s="106"/>
      <c r="K28" s="106"/>
      <c r="L28" s="106"/>
      <c r="M28" s="97"/>
      <c r="N28" s="107"/>
      <c r="O28" s="106"/>
      <c r="P28" s="106"/>
      <c r="Q28" s="106"/>
      <c r="R28" s="106"/>
      <c r="S28" s="106"/>
      <c r="T28" s="106"/>
      <c r="U28" s="97"/>
      <c r="V28" s="95"/>
      <c r="W28" s="95"/>
      <c r="X28" s="95"/>
      <c r="Y28" s="95"/>
      <c r="Z28" s="95"/>
      <c r="AA28" s="95"/>
      <c r="AB28" s="95"/>
      <c r="AC28" s="97"/>
      <c r="AD28" s="95"/>
      <c r="AE28" s="96"/>
      <c r="AJ28" s="106"/>
      <c r="AK28" s="107"/>
      <c r="AL28" s="107"/>
      <c r="AM28" s="98"/>
      <c r="AN28" s="98"/>
      <c r="AO28" s="98"/>
      <c r="AP28" s="98"/>
      <c r="AQ28" s="98"/>
      <c r="AR28" s="98"/>
      <c r="AS28" s="98"/>
      <c r="AT28" s="98"/>
      <c r="AU28" s="98"/>
      <c r="AV28" s="98"/>
      <c r="AW28" s="98"/>
      <c r="AX28" s="98"/>
      <c r="AY28" s="98"/>
      <c r="AZ28" s="98"/>
      <c r="BA28" s="98"/>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c r="IW28" s="104"/>
      <c r="IX28" s="104"/>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row>
    <row r="29" spans="1:290" s="91" customFormat="1" ht="14.4" x14ac:dyDescent="0.3">
      <c r="A29" s="105"/>
      <c r="C29" s="92"/>
      <c r="D29" s="93"/>
      <c r="E29" s="94"/>
      <c r="G29" s="97"/>
      <c r="H29" s="106"/>
      <c r="I29" s="106"/>
      <c r="J29" s="106"/>
      <c r="K29" s="106"/>
      <c r="L29" s="106"/>
      <c r="M29" s="97"/>
      <c r="N29" s="107"/>
      <c r="O29" s="106"/>
      <c r="P29" s="106"/>
      <c r="Q29" s="106"/>
      <c r="R29" s="106"/>
      <c r="S29" s="106"/>
      <c r="T29" s="106"/>
      <c r="U29" s="97"/>
      <c r="V29" s="95"/>
      <c r="W29" s="95"/>
      <c r="X29" s="95"/>
      <c r="Y29" s="95"/>
      <c r="Z29" s="95"/>
      <c r="AA29" s="95"/>
      <c r="AB29" s="95"/>
      <c r="AC29" s="97"/>
      <c r="AD29" s="95"/>
      <c r="AE29" s="96"/>
      <c r="AJ29" s="106"/>
      <c r="AK29" s="107"/>
      <c r="AL29" s="107"/>
      <c r="AM29" s="98"/>
      <c r="AN29" s="98"/>
      <c r="AO29" s="98"/>
      <c r="AP29" s="98"/>
      <c r="AQ29" s="98"/>
      <c r="AR29" s="98"/>
      <c r="AS29" s="98"/>
      <c r="AT29" s="98"/>
      <c r="AU29" s="98"/>
      <c r="AV29" s="98"/>
      <c r="AW29" s="98"/>
      <c r="AX29" s="98"/>
      <c r="AY29" s="98"/>
      <c r="AZ29" s="98"/>
      <c r="BA29" s="98"/>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c r="IW29" s="104"/>
      <c r="IX29" s="104"/>
      <c r="IY29" s="104"/>
      <c r="IZ29" s="104"/>
      <c r="JA29" s="104"/>
      <c r="JB29" s="104"/>
      <c r="JC29" s="104"/>
      <c r="JD29" s="104"/>
      <c r="JE29" s="104"/>
      <c r="JF29" s="104"/>
      <c r="JG29" s="104"/>
      <c r="JH29" s="104"/>
      <c r="JI29" s="104"/>
      <c r="JJ29" s="104"/>
      <c r="JK29" s="104"/>
      <c r="JL29" s="104"/>
      <c r="JM29" s="104"/>
      <c r="JN29" s="104"/>
      <c r="JO29" s="104"/>
      <c r="JP29" s="104"/>
      <c r="JQ29" s="104"/>
      <c r="JR29" s="104"/>
      <c r="JS29" s="104"/>
      <c r="JT29" s="104"/>
      <c r="JU29" s="104"/>
      <c r="JV29" s="104"/>
      <c r="JW29" s="104"/>
      <c r="JX29" s="104"/>
      <c r="JY29" s="104"/>
      <c r="JZ29" s="104"/>
      <c r="KA29" s="104"/>
      <c r="KB29" s="104"/>
      <c r="KC29" s="104"/>
      <c r="KD29" s="104"/>
    </row>
    <row r="30" spans="1:290" s="5" customFormat="1" x14ac:dyDescent="0.3">
      <c r="A30" s="42"/>
      <c r="B30" s="52"/>
      <c r="C30" s="53"/>
      <c r="D30" s="54"/>
      <c r="E30" s="55"/>
      <c r="F30" s="52"/>
      <c r="G30" s="63"/>
      <c r="H30" s="108"/>
      <c r="I30" s="108"/>
      <c r="J30" s="108"/>
      <c r="K30" s="108"/>
      <c r="L30" s="108"/>
      <c r="M30" s="63"/>
      <c r="N30" s="110"/>
      <c r="O30" s="108"/>
      <c r="P30" s="108"/>
      <c r="Q30" s="108"/>
      <c r="R30" s="108"/>
      <c r="S30" s="108"/>
      <c r="T30" s="108"/>
      <c r="U30" s="63"/>
      <c r="V30" s="56"/>
      <c r="W30" s="56"/>
      <c r="X30" s="56"/>
      <c r="Y30" s="56"/>
      <c r="Z30" s="56"/>
      <c r="AA30" s="56"/>
      <c r="AB30" s="56"/>
      <c r="AC30" s="63"/>
      <c r="AD30" s="56"/>
      <c r="AE30" s="7"/>
      <c r="AJ30" s="70"/>
      <c r="AK30" s="71"/>
      <c r="AL30" s="71"/>
      <c r="AM30" s="59"/>
      <c r="AN30" s="59"/>
      <c r="AO30" s="59"/>
      <c r="AP30" s="59"/>
      <c r="AQ30" s="59"/>
      <c r="AR30" s="59"/>
      <c r="AS30" s="59"/>
      <c r="AT30" s="59"/>
      <c r="AU30" s="59"/>
      <c r="AV30" s="59"/>
      <c r="AW30" s="59"/>
      <c r="AX30" s="59"/>
      <c r="AY30" s="59"/>
      <c r="AZ30" s="59"/>
      <c r="BA30" s="59"/>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row>
    <row r="31" spans="1:290" s="5" customFormat="1" x14ac:dyDescent="0.3">
      <c r="A31" s="42"/>
      <c r="B31" s="52"/>
      <c r="C31" s="53"/>
      <c r="D31" s="54"/>
      <c r="E31" s="55"/>
      <c r="F31" s="52"/>
      <c r="G31" s="63"/>
      <c r="H31" s="108"/>
      <c r="I31" s="108"/>
      <c r="J31" s="108"/>
      <c r="K31" s="108"/>
      <c r="L31" s="108"/>
      <c r="M31" s="63"/>
      <c r="N31" s="110"/>
      <c r="O31" s="108"/>
      <c r="P31" s="108"/>
      <c r="Q31" s="108"/>
      <c r="R31" s="108"/>
      <c r="S31" s="108"/>
      <c r="T31" s="108"/>
      <c r="U31" s="63"/>
      <c r="V31" s="56"/>
      <c r="W31" s="56"/>
      <c r="X31" s="56"/>
      <c r="Y31" s="56"/>
      <c r="Z31" s="56"/>
      <c r="AA31" s="56"/>
      <c r="AB31" s="56"/>
      <c r="AC31" s="63"/>
      <c r="AD31" s="56"/>
      <c r="AE31" s="7"/>
      <c r="AJ31" s="70"/>
      <c r="AK31" s="71"/>
      <c r="AL31" s="71"/>
      <c r="AM31" s="59"/>
      <c r="AN31" s="59"/>
      <c r="AO31" s="59"/>
      <c r="AP31" s="59"/>
      <c r="AQ31" s="59"/>
      <c r="AR31" s="59"/>
      <c r="AS31" s="59"/>
      <c r="AT31" s="59"/>
      <c r="AU31" s="59"/>
      <c r="AV31" s="59"/>
      <c r="AW31" s="59"/>
      <c r="AX31" s="59"/>
      <c r="AY31" s="59"/>
      <c r="AZ31" s="59"/>
      <c r="BA31" s="59"/>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row>
    <row r="32" spans="1:290" s="5" customFormat="1" x14ac:dyDescent="0.3">
      <c r="A32" s="42"/>
      <c r="B32" s="52"/>
      <c r="C32" s="53"/>
      <c r="D32" s="54"/>
      <c r="E32" s="55"/>
      <c r="F32" s="52"/>
      <c r="G32" s="63"/>
      <c r="H32" s="108"/>
      <c r="I32" s="108"/>
      <c r="J32" s="108"/>
      <c r="K32" s="108"/>
      <c r="L32" s="108"/>
      <c r="M32" s="63"/>
      <c r="N32" s="110"/>
      <c r="O32" s="108"/>
      <c r="P32" s="108"/>
      <c r="Q32" s="108"/>
      <c r="R32" s="108"/>
      <c r="S32" s="108"/>
      <c r="T32" s="108"/>
      <c r="U32" s="63"/>
      <c r="V32" s="56"/>
      <c r="W32" s="56"/>
      <c r="X32" s="56"/>
      <c r="Y32" s="56"/>
      <c r="Z32" s="56"/>
      <c r="AA32" s="56"/>
      <c r="AB32" s="56"/>
      <c r="AC32" s="63"/>
      <c r="AD32" s="56"/>
      <c r="AE32" s="7"/>
      <c r="AJ32" s="70"/>
      <c r="AK32" s="71"/>
      <c r="AL32" s="71"/>
      <c r="AM32" s="59"/>
      <c r="AN32" s="59"/>
      <c r="AO32" s="59"/>
      <c r="AP32" s="59"/>
      <c r="AQ32" s="59"/>
      <c r="AR32" s="59"/>
      <c r="AS32" s="59"/>
      <c r="AT32" s="59"/>
      <c r="AU32" s="59"/>
      <c r="AV32" s="59"/>
      <c r="AW32" s="59"/>
      <c r="AX32" s="59"/>
      <c r="AY32" s="59"/>
      <c r="AZ32" s="59"/>
      <c r="BA32" s="59"/>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row>
    <row r="33" spans="1:290" s="5" customFormat="1" x14ac:dyDescent="0.3">
      <c r="A33" s="42"/>
      <c r="B33" s="52"/>
      <c r="C33" s="53"/>
      <c r="D33" s="54"/>
      <c r="E33" s="55"/>
      <c r="F33" s="52"/>
      <c r="G33" s="63"/>
      <c r="H33" s="108"/>
      <c r="I33" s="108"/>
      <c r="J33" s="108"/>
      <c r="K33" s="108"/>
      <c r="L33" s="108"/>
      <c r="M33" s="63"/>
      <c r="N33" s="110"/>
      <c r="O33" s="108"/>
      <c r="P33" s="108"/>
      <c r="Q33" s="108"/>
      <c r="R33" s="108"/>
      <c r="S33" s="108"/>
      <c r="T33" s="108"/>
      <c r="U33" s="63"/>
      <c r="V33" s="56"/>
      <c r="W33" s="56"/>
      <c r="X33" s="56"/>
      <c r="Y33" s="56"/>
      <c r="Z33" s="56"/>
      <c r="AA33" s="56"/>
      <c r="AB33" s="56"/>
      <c r="AC33" s="63"/>
      <c r="AD33" s="56"/>
      <c r="AE33" s="7"/>
      <c r="AJ33" s="70"/>
      <c r="AK33" s="71"/>
      <c r="AL33" s="71"/>
      <c r="AM33" s="59"/>
      <c r="AN33" s="59"/>
      <c r="AO33" s="59"/>
      <c r="AP33" s="59"/>
      <c r="AQ33" s="59"/>
      <c r="AR33" s="59"/>
      <c r="AS33" s="59"/>
      <c r="AT33" s="59"/>
      <c r="AU33" s="59"/>
      <c r="AV33" s="59"/>
      <c r="AW33" s="59"/>
      <c r="AX33" s="59"/>
      <c r="AY33" s="59"/>
      <c r="AZ33" s="59"/>
      <c r="BA33" s="59"/>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row>
    <row r="34" spans="1:290" s="5" customFormat="1" x14ac:dyDescent="0.3">
      <c r="A34" s="42"/>
      <c r="B34" s="52"/>
      <c r="C34" s="53"/>
      <c r="D34" s="54"/>
      <c r="E34" s="55"/>
      <c r="F34" s="52"/>
      <c r="G34" s="63"/>
      <c r="H34" s="108"/>
      <c r="I34" s="108"/>
      <c r="J34" s="108"/>
      <c r="K34" s="108"/>
      <c r="L34" s="108"/>
      <c r="M34" s="63"/>
      <c r="N34" s="110"/>
      <c r="O34" s="108"/>
      <c r="P34" s="108"/>
      <c r="Q34" s="108"/>
      <c r="R34" s="108"/>
      <c r="S34" s="108"/>
      <c r="T34" s="108"/>
      <c r="U34" s="63"/>
      <c r="V34" s="56"/>
      <c r="W34" s="56"/>
      <c r="X34" s="56"/>
      <c r="Y34" s="56"/>
      <c r="Z34" s="56"/>
      <c r="AA34" s="56"/>
      <c r="AB34" s="56"/>
      <c r="AC34" s="63"/>
      <c r="AD34" s="56"/>
      <c r="AE34" s="7"/>
      <c r="AJ34" s="70"/>
      <c r="AK34" s="71"/>
      <c r="AL34" s="71"/>
      <c r="AM34" s="59"/>
      <c r="AN34" s="59"/>
      <c r="AO34" s="59"/>
      <c r="AP34" s="59"/>
      <c r="AQ34" s="59"/>
      <c r="AR34" s="59"/>
      <c r="AS34" s="59"/>
      <c r="AT34" s="59"/>
      <c r="AU34" s="59"/>
      <c r="AV34" s="59"/>
      <c r="AW34" s="59"/>
      <c r="AX34" s="59"/>
      <c r="AY34" s="59"/>
      <c r="AZ34" s="59"/>
      <c r="BA34" s="59"/>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row>
    <row r="35" spans="1:290" s="5" customFormat="1" x14ac:dyDescent="0.3">
      <c r="A35" s="42"/>
      <c r="B35" s="52"/>
      <c r="C35" s="53"/>
      <c r="D35" s="54"/>
      <c r="E35" s="55"/>
      <c r="F35" s="52"/>
      <c r="G35" s="63"/>
      <c r="H35" s="108"/>
      <c r="I35" s="108"/>
      <c r="J35" s="108"/>
      <c r="K35" s="108"/>
      <c r="L35" s="108"/>
      <c r="M35" s="63"/>
      <c r="N35" s="110"/>
      <c r="O35" s="108"/>
      <c r="P35" s="108"/>
      <c r="Q35" s="108"/>
      <c r="R35" s="108"/>
      <c r="S35" s="108"/>
      <c r="T35" s="108"/>
      <c r="U35" s="63"/>
      <c r="V35" s="56"/>
      <c r="W35" s="56"/>
      <c r="X35" s="56"/>
      <c r="Y35" s="56"/>
      <c r="Z35" s="56"/>
      <c r="AA35" s="56"/>
      <c r="AB35" s="56"/>
      <c r="AC35" s="63"/>
      <c r="AD35" s="56"/>
      <c r="AE35" s="7"/>
      <c r="AJ35" s="70"/>
      <c r="AK35" s="71"/>
      <c r="AL35" s="71"/>
      <c r="AM35" s="59"/>
      <c r="AN35" s="59"/>
      <c r="AO35" s="59"/>
      <c r="AP35" s="59"/>
      <c r="AQ35" s="59"/>
      <c r="AR35" s="59"/>
      <c r="AS35" s="59"/>
      <c r="AT35" s="59"/>
      <c r="AU35" s="59"/>
      <c r="AV35" s="59"/>
      <c r="AW35" s="59"/>
      <c r="AX35" s="59"/>
      <c r="AY35" s="59"/>
      <c r="AZ35" s="59"/>
      <c r="BA35" s="59"/>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row>
    <row r="36" spans="1:290" s="5" customFormat="1" x14ac:dyDescent="0.3">
      <c r="A36" s="42"/>
      <c r="B36" s="52"/>
      <c r="C36" s="53"/>
      <c r="D36" s="54"/>
      <c r="E36" s="55"/>
      <c r="F36" s="52"/>
      <c r="G36" s="63"/>
      <c r="H36" s="108"/>
      <c r="I36" s="108"/>
      <c r="J36" s="108"/>
      <c r="K36" s="108"/>
      <c r="L36" s="108"/>
      <c r="M36" s="63"/>
      <c r="N36" s="110"/>
      <c r="O36" s="108"/>
      <c r="P36" s="108"/>
      <c r="Q36" s="108"/>
      <c r="R36" s="108"/>
      <c r="S36" s="108"/>
      <c r="T36" s="108"/>
      <c r="U36" s="63"/>
      <c r="V36" s="56"/>
      <c r="W36" s="56"/>
      <c r="X36" s="56"/>
      <c r="Y36" s="56"/>
      <c r="Z36" s="56"/>
      <c r="AA36" s="56"/>
      <c r="AB36" s="56"/>
      <c r="AC36" s="63"/>
      <c r="AD36" s="56"/>
      <c r="AE36" s="7"/>
      <c r="AJ36" s="70"/>
      <c r="AK36" s="71"/>
      <c r="AL36" s="71"/>
      <c r="AM36" s="59"/>
      <c r="AN36" s="59"/>
      <c r="AO36" s="59"/>
      <c r="AP36" s="59"/>
      <c r="AQ36" s="59"/>
      <c r="AR36" s="59"/>
      <c r="AS36" s="59"/>
      <c r="AT36" s="59"/>
      <c r="AU36" s="59"/>
      <c r="AV36" s="59"/>
      <c r="AW36" s="59"/>
      <c r="AX36" s="59"/>
      <c r="AY36" s="59"/>
      <c r="AZ36" s="59"/>
      <c r="BA36" s="59"/>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row>
    <row r="37" spans="1:290" s="5" customFormat="1" x14ac:dyDescent="0.3">
      <c r="A37" s="42"/>
      <c r="B37" s="52"/>
      <c r="C37" s="53"/>
      <c r="D37" s="54"/>
      <c r="E37" s="55"/>
      <c r="F37" s="52"/>
      <c r="G37" s="63"/>
      <c r="H37" s="108"/>
      <c r="I37" s="108"/>
      <c r="J37" s="108"/>
      <c r="K37" s="108"/>
      <c r="L37" s="108"/>
      <c r="M37" s="63"/>
      <c r="N37" s="110"/>
      <c r="O37" s="108"/>
      <c r="P37" s="108"/>
      <c r="Q37" s="108"/>
      <c r="R37" s="108"/>
      <c r="S37" s="108"/>
      <c r="T37" s="108"/>
      <c r="U37" s="63"/>
      <c r="V37" s="56"/>
      <c r="W37" s="56"/>
      <c r="X37" s="56"/>
      <c r="Y37" s="56"/>
      <c r="Z37" s="56"/>
      <c r="AA37" s="56"/>
      <c r="AB37" s="56"/>
      <c r="AC37" s="63"/>
      <c r="AD37" s="56"/>
      <c r="AE37" s="7"/>
      <c r="AJ37" s="70"/>
      <c r="AK37" s="71"/>
      <c r="AL37" s="71"/>
      <c r="AM37" s="59"/>
      <c r="AN37" s="59"/>
      <c r="AO37" s="59"/>
      <c r="AP37" s="59"/>
      <c r="AQ37" s="59"/>
      <c r="AR37" s="59"/>
      <c r="AS37" s="59"/>
      <c r="AT37" s="59"/>
      <c r="AU37" s="59"/>
      <c r="AV37" s="59"/>
      <c r="AW37" s="59"/>
      <c r="AX37" s="59"/>
      <c r="AY37" s="59"/>
      <c r="AZ37" s="59"/>
      <c r="BA37" s="59"/>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row>
    <row r="38" spans="1:290" s="5" customFormat="1" x14ac:dyDescent="0.3">
      <c r="A38" s="42"/>
      <c r="B38" s="52"/>
      <c r="C38" s="53"/>
      <c r="D38" s="54"/>
      <c r="E38" s="55"/>
      <c r="F38" s="52"/>
      <c r="G38" s="63"/>
      <c r="H38" s="108"/>
      <c r="I38" s="108"/>
      <c r="J38" s="108"/>
      <c r="K38" s="108"/>
      <c r="L38" s="108"/>
      <c r="M38" s="63"/>
      <c r="N38" s="110"/>
      <c r="O38" s="108"/>
      <c r="P38" s="108"/>
      <c r="Q38" s="108"/>
      <c r="R38" s="108"/>
      <c r="S38" s="108"/>
      <c r="T38" s="108"/>
      <c r="U38" s="63"/>
      <c r="V38" s="56"/>
      <c r="W38" s="56"/>
      <c r="X38" s="56"/>
      <c r="Y38" s="56"/>
      <c r="Z38" s="56"/>
      <c r="AA38" s="56"/>
      <c r="AB38" s="56"/>
      <c r="AC38" s="63"/>
      <c r="AD38" s="56"/>
      <c r="AE38" s="7"/>
      <c r="AJ38" s="70"/>
      <c r="AK38" s="71"/>
      <c r="AL38" s="71"/>
      <c r="AM38" s="59"/>
      <c r="AN38" s="59"/>
      <c r="AO38" s="59"/>
      <c r="AP38" s="59"/>
      <c r="AQ38" s="59"/>
      <c r="AR38" s="59"/>
      <c r="AS38" s="59"/>
      <c r="AT38" s="59"/>
      <c r="AU38" s="59"/>
      <c r="AV38" s="59"/>
      <c r="AW38" s="59"/>
      <c r="AX38" s="59"/>
      <c r="AY38" s="59"/>
      <c r="AZ38" s="59"/>
      <c r="BA38" s="59"/>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row>
    <row r="39" spans="1:290" s="5" customFormat="1" x14ac:dyDescent="0.3">
      <c r="A39" s="42"/>
      <c r="B39" s="52"/>
      <c r="C39" s="53"/>
      <c r="D39" s="54"/>
      <c r="E39" s="55"/>
      <c r="F39" s="52"/>
      <c r="G39" s="63"/>
      <c r="H39" s="108"/>
      <c r="I39" s="108"/>
      <c r="J39" s="108"/>
      <c r="K39" s="108"/>
      <c r="L39" s="108"/>
      <c r="M39" s="63"/>
      <c r="N39" s="110"/>
      <c r="O39" s="108"/>
      <c r="P39" s="108"/>
      <c r="Q39" s="108"/>
      <c r="R39" s="108"/>
      <c r="S39" s="108"/>
      <c r="T39" s="108"/>
      <c r="U39" s="63"/>
      <c r="V39" s="56"/>
      <c r="W39" s="56"/>
      <c r="X39" s="56"/>
      <c r="Y39" s="56"/>
      <c r="Z39" s="56"/>
      <c r="AA39" s="56"/>
      <c r="AB39" s="56"/>
      <c r="AC39" s="63"/>
      <c r="AD39" s="56"/>
      <c r="AE39" s="7"/>
      <c r="AJ39" s="70"/>
      <c r="AK39" s="71"/>
      <c r="AL39" s="71"/>
      <c r="AM39" s="59"/>
      <c r="AN39" s="59"/>
      <c r="AO39" s="59"/>
      <c r="AP39" s="59"/>
      <c r="AQ39" s="59"/>
      <c r="AR39" s="59"/>
      <c r="AS39" s="59"/>
      <c r="AT39" s="59"/>
      <c r="AU39" s="59"/>
      <c r="AV39" s="59"/>
      <c r="AW39" s="59"/>
      <c r="AX39" s="59"/>
      <c r="AY39" s="59"/>
      <c r="AZ39" s="59"/>
      <c r="BA39" s="59"/>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row>
    <row r="40" spans="1:290" s="5" customFormat="1" x14ac:dyDescent="0.3">
      <c r="A40" s="42"/>
      <c r="B40" s="52"/>
      <c r="C40" s="53"/>
      <c r="D40" s="54"/>
      <c r="E40" s="55"/>
      <c r="F40" s="52"/>
      <c r="G40" s="63"/>
      <c r="H40" s="108"/>
      <c r="I40" s="108"/>
      <c r="J40" s="108"/>
      <c r="K40" s="108"/>
      <c r="L40" s="108"/>
      <c r="M40" s="63"/>
      <c r="N40" s="110"/>
      <c r="O40" s="108"/>
      <c r="P40" s="108"/>
      <c r="Q40" s="108"/>
      <c r="R40" s="108"/>
      <c r="S40" s="108"/>
      <c r="T40" s="108"/>
      <c r="U40" s="63"/>
      <c r="V40" s="56"/>
      <c r="W40" s="56"/>
      <c r="X40" s="56"/>
      <c r="Y40" s="56"/>
      <c r="Z40" s="56"/>
      <c r="AA40" s="56"/>
      <c r="AB40" s="56"/>
      <c r="AC40" s="63"/>
      <c r="AD40" s="56"/>
      <c r="AE40" s="7"/>
      <c r="AJ40" s="70"/>
      <c r="AK40" s="71"/>
      <c r="AL40" s="71"/>
      <c r="AM40" s="59"/>
      <c r="AN40" s="59"/>
      <c r="AO40" s="59"/>
      <c r="AP40" s="59"/>
      <c r="AQ40" s="59"/>
      <c r="AR40" s="59"/>
      <c r="AS40" s="59"/>
      <c r="AT40" s="59"/>
      <c r="AU40" s="59"/>
      <c r="AV40" s="59"/>
      <c r="AW40" s="59"/>
      <c r="AX40" s="59"/>
      <c r="AY40" s="59"/>
      <c r="AZ40" s="59"/>
      <c r="BA40" s="59"/>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row>
    <row r="41" spans="1:290" s="5" customFormat="1" x14ac:dyDescent="0.3">
      <c r="A41" s="42"/>
      <c r="B41" s="52"/>
      <c r="C41" s="53"/>
      <c r="D41" s="54"/>
      <c r="E41" s="55"/>
      <c r="F41" s="52"/>
      <c r="G41" s="63"/>
      <c r="H41" s="108"/>
      <c r="I41" s="108"/>
      <c r="J41" s="108"/>
      <c r="K41" s="108"/>
      <c r="L41" s="108"/>
      <c r="M41" s="63"/>
      <c r="N41" s="110"/>
      <c r="O41" s="108"/>
      <c r="P41" s="108"/>
      <c r="Q41" s="108"/>
      <c r="R41" s="108"/>
      <c r="S41" s="108"/>
      <c r="T41" s="108"/>
      <c r="U41" s="63"/>
      <c r="V41" s="56"/>
      <c r="W41" s="56"/>
      <c r="X41" s="56"/>
      <c r="Y41" s="56"/>
      <c r="Z41" s="56"/>
      <c r="AA41" s="56"/>
      <c r="AB41" s="56"/>
      <c r="AC41" s="63"/>
      <c r="AD41" s="56"/>
      <c r="AE41" s="7"/>
      <c r="AJ41" s="70"/>
      <c r="AK41" s="71"/>
      <c r="AL41" s="71"/>
      <c r="AM41" s="59"/>
      <c r="AN41" s="59"/>
      <c r="AO41" s="59"/>
      <c r="AP41" s="59"/>
      <c r="AQ41" s="59"/>
      <c r="AR41" s="59"/>
      <c r="AS41" s="59"/>
      <c r="AT41" s="59"/>
      <c r="AU41" s="59"/>
      <c r="AV41" s="59"/>
      <c r="AW41" s="59"/>
      <c r="AX41" s="59"/>
      <c r="AY41" s="59"/>
      <c r="AZ41" s="59"/>
      <c r="BA41" s="59"/>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row>
    <row r="42" spans="1:290" s="5" customFormat="1" x14ac:dyDescent="0.3">
      <c r="A42" s="42"/>
      <c r="B42" s="52"/>
      <c r="C42" s="53"/>
      <c r="D42" s="54"/>
      <c r="E42" s="55"/>
      <c r="F42" s="52"/>
      <c r="G42" s="63"/>
      <c r="H42" s="108"/>
      <c r="I42" s="108"/>
      <c r="J42" s="108"/>
      <c r="K42" s="108"/>
      <c r="L42" s="108"/>
      <c r="M42" s="63"/>
      <c r="N42" s="110"/>
      <c r="O42" s="108"/>
      <c r="P42" s="108"/>
      <c r="Q42" s="108"/>
      <c r="R42" s="108"/>
      <c r="S42" s="108"/>
      <c r="T42" s="108"/>
      <c r="U42" s="63"/>
      <c r="V42" s="56"/>
      <c r="W42" s="56"/>
      <c r="X42" s="56"/>
      <c r="Y42" s="56"/>
      <c r="Z42" s="56"/>
      <c r="AA42" s="56"/>
      <c r="AB42" s="56"/>
      <c r="AC42" s="63"/>
      <c r="AD42" s="56"/>
      <c r="AE42" s="7"/>
      <c r="AJ42" s="70"/>
      <c r="AK42" s="71"/>
      <c r="AL42" s="71"/>
      <c r="AM42" s="59"/>
      <c r="AN42" s="59"/>
      <c r="AO42" s="59"/>
      <c r="AP42" s="59"/>
      <c r="AQ42" s="59"/>
      <c r="AR42" s="59"/>
      <c r="AS42" s="59"/>
      <c r="AT42" s="59"/>
      <c r="AU42" s="59"/>
      <c r="AV42" s="59"/>
      <c r="AW42" s="59"/>
      <c r="AX42" s="59"/>
      <c r="AY42" s="59"/>
      <c r="AZ42" s="59"/>
      <c r="BA42" s="59"/>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row>
    <row r="43" spans="1:290" s="5" customFormat="1" x14ac:dyDescent="0.3">
      <c r="A43" s="42"/>
      <c r="B43" s="52"/>
      <c r="C43" s="53"/>
      <c r="D43" s="54"/>
      <c r="E43" s="55"/>
      <c r="F43" s="52"/>
      <c r="G43" s="63"/>
      <c r="H43" s="108"/>
      <c r="I43" s="108"/>
      <c r="J43" s="108"/>
      <c r="K43" s="108"/>
      <c r="L43" s="108"/>
      <c r="M43" s="63"/>
      <c r="N43" s="110"/>
      <c r="O43" s="108"/>
      <c r="P43" s="108"/>
      <c r="Q43" s="108"/>
      <c r="R43" s="108"/>
      <c r="S43" s="108"/>
      <c r="T43" s="108"/>
      <c r="U43" s="63"/>
      <c r="V43" s="56"/>
      <c r="W43" s="56"/>
      <c r="X43" s="56"/>
      <c r="Y43" s="56"/>
      <c r="Z43" s="56"/>
      <c r="AA43" s="56"/>
      <c r="AB43" s="56"/>
      <c r="AC43" s="63"/>
      <c r="AD43" s="56"/>
      <c r="AE43" s="7"/>
      <c r="AJ43" s="70"/>
      <c r="AK43" s="71"/>
      <c r="AL43" s="71"/>
      <c r="AM43" s="59"/>
      <c r="AN43" s="59"/>
      <c r="AO43" s="59"/>
      <c r="AP43" s="59"/>
      <c r="AQ43" s="59"/>
      <c r="AR43" s="59"/>
      <c r="AS43" s="59"/>
      <c r="AT43" s="59"/>
      <c r="AU43" s="59"/>
      <c r="AV43" s="59"/>
      <c r="AW43" s="59"/>
      <c r="AX43" s="59"/>
      <c r="AY43" s="59"/>
      <c r="AZ43" s="59"/>
      <c r="BA43" s="59"/>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row>
    <row r="44" spans="1:290" s="5" customFormat="1" x14ac:dyDescent="0.3">
      <c r="A44" s="42"/>
      <c r="C44" s="49"/>
      <c r="D44" s="45"/>
      <c r="E44" s="47"/>
      <c r="G44" s="64"/>
      <c r="H44" s="70"/>
      <c r="I44" s="70"/>
      <c r="J44" s="70"/>
      <c r="K44" s="70"/>
      <c r="L44" s="70"/>
      <c r="M44" s="64"/>
      <c r="N44" s="71"/>
      <c r="O44" s="70"/>
      <c r="P44" s="70"/>
      <c r="Q44" s="70"/>
      <c r="R44" s="70"/>
      <c r="S44" s="70"/>
      <c r="T44" s="70"/>
      <c r="U44" s="64"/>
      <c r="V44" s="6"/>
      <c r="W44" s="6"/>
      <c r="X44" s="6"/>
      <c r="Y44" s="6"/>
      <c r="Z44" s="6"/>
      <c r="AA44" s="6"/>
      <c r="AB44" s="6"/>
      <c r="AC44" s="64"/>
      <c r="AD44" s="6"/>
      <c r="AE44" s="7"/>
      <c r="AJ44" s="70"/>
      <c r="AK44" s="71"/>
      <c r="AL44" s="71"/>
      <c r="AM44" s="59"/>
      <c r="AN44" s="59"/>
      <c r="AO44" s="59"/>
      <c r="AP44" s="59"/>
      <c r="AQ44" s="59"/>
      <c r="AR44" s="59"/>
      <c r="AS44" s="59"/>
      <c r="AT44" s="59"/>
      <c r="AU44" s="59"/>
      <c r="AV44" s="59"/>
      <c r="AW44" s="59"/>
      <c r="AX44" s="59"/>
      <c r="AY44" s="59"/>
      <c r="AZ44" s="59"/>
      <c r="BA44" s="59"/>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row>
    <row r="45" spans="1:290" x14ac:dyDescent="0.3">
      <c r="AU45" s="74"/>
      <c r="AV45" s="74"/>
      <c r="AW45" s="74"/>
      <c r="AX45" s="74"/>
      <c r="AY45" s="74"/>
      <c r="AZ45" s="74"/>
      <c r="BA45" s="74"/>
    </row>
  </sheetData>
  <autoFilter ref="A7:KD19" xr:uid="{00000000-0009-0000-0000-000000000000}"/>
  <mergeCells count="46">
    <mergeCell ref="A1:B2"/>
    <mergeCell ref="C1:N2"/>
    <mergeCell ref="O1:Z2"/>
    <mergeCell ref="AA1:AK2"/>
    <mergeCell ref="A3:Z3"/>
    <mergeCell ref="AA3:AF3"/>
    <mergeCell ref="AG3:AL3"/>
    <mergeCell ref="A4:G4"/>
    <mergeCell ref="H4:N4"/>
    <mergeCell ref="O4:U4"/>
    <mergeCell ref="V4:Z4"/>
    <mergeCell ref="AA4:AF4"/>
    <mergeCell ref="AG4:AL4"/>
    <mergeCell ref="M5:M7"/>
    <mergeCell ref="A5:A7"/>
    <mergeCell ref="B5:B7"/>
    <mergeCell ref="C5:C7"/>
    <mergeCell ref="D5:D7"/>
    <mergeCell ref="E5:E7"/>
    <mergeCell ref="F5:F7"/>
    <mergeCell ref="G5:G7"/>
    <mergeCell ref="H5:H7"/>
    <mergeCell ref="I5:I7"/>
    <mergeCell ref="J5:K6"/>
    <mergeCell ref="L5:L7"/>
    <mergeCell ref="AB5:AB7"/>
    <mergeCell ref="N5:N7"/>
    <mergeCell ref="O5:O7"/>
    <mergeCell ref="Q5:Q7"/>
    <mergeCell ref="S5:S7"/>
    <mergeCell ref="U5:U7"/>
    <mergeCell ref="V5:V7"/>
    <mergeCell ref="W5:W7"/>
    <mergeCell ref="X5:X7"/>
    <mergeCell ref="Y5:Y7"/>
    <mergeCell ref="Z5:Z7"/>
    <mergeCell ref="AA5:AA7"/>
    <mergeCell ref="AI5:AI6"/>
    <mergeCell ref="AJ5:AJ7"/>
    <mergeCell ref="AK5:AL6"/>
    <mergeCell ref="AC5:AC7"/>
    <mergeCell ref="AD5:AD7"/>
    <mergeCell ref="AE5:AE7"/>
    <mergeCell ref="AF5:AF7"/>
    <mergeCell ref="AG5:AG7"/>
    <mergeCell ref="AH5:AH7"/>
  </mergeCells>
  <conditionalFormatting sqref="O8:U15 R16:R19 T16:U19 P16:P19">
    <cfRule type="containsBlanks" dxfId="4" priority="15">
      <formula>LEN(TRIM(O8))=0</formula>
    </cfRule>
  </conditionalFormatting>
  <conditionalFormatting sqref="O18">
    <cfRule type="containsBlanks" dxfId="3" priority="11">
      <formula>LEN(TRIM(O18))=0</formula>
    </cfRule>
  </conditionalFormatting>
  <conditionalFormatting sqref="S16:S18">
    <cfRule type="containsBlanks" dxfId="2" priority="10">
      <formula>LEN(TRIM(S16))=0</formula>
    </cfRule>
  </conditionalFormatting>
  <conditionalFormatting sqref="O19">
    <cfRule type="containsBlanks" dxfId="1" priority="6">
      <formula>LEN(TRIM(O19))=0</formula>
    </cfRule>
  </conditionalFormatting>
  <conditionalFormatting sqref="Q19">
    <cfRule type="containsBlanks" dxfId="0" priority="4">
      <formula>LEN(TRIM(Q19))=0</formula>
    </cfRule>
  </conditionalFormatting>
  <pageMargins left="0.70866141732283472" right="0.70866141732283472" top="0.74803149606299213" bottom="0.74803149606299213" header="0.31496062992125984" footer="0.31496062992125984"/>
  <pageSetup paperSize="9" scale="26" orientation="landscape" r:id="rId1"/>
  <headerFooter>
    <oddFooter>&amp;L&amp;"Arial,Normal"&amp;10OFICINA DE INFORMÁTICA Y TELECOMUNICACIONES&amp;C&amp;"Arial,Normal"&amp;10&amp;P DE &amp;N&amp;R&amp;"Arial,Normal"&amp;10F15000-01/17.V1</oddFooter>
  </headerFooter>
  <colBreaks count="1" manualBreakCount="1">
    <brk id="7" max="62"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'\Users\laura\Documents\SJD\2020\DOCUMENTOS CONVENIO BM\C:\Users\agonzale\Downloads\[F1500-01 17 V2 Matriz de Inventario de Activos de Informacion GEODESÍA_030919.xlsx]Listas'!#REF!</xm:f>
          </x14:formula1>
          <xm:sqref>M20:M1048576 AJ20:AJ1048576 V20:Z1048576 O20:O1048576 F20:F1048576</xm:sqref>
        </x14:dataValidation>
        <x14:dataValidation type="list" allowBlank="1" showInputMessage="1" showErrorMessage="1" xr:uid="{00000000-0002-0000-0000-000001000000}">
          <x14:formula1>
            <xm:f>Listas!$B$6:$B$7</xm:f>
          </x14:formula1>
          <xm:sqref>M8:M19</xm:sqref>
        </x14:dataValidation>
        <x14:dataValidation type="list" allowBlank="1" showInputMessage="1" showErrorMessage="1" xr:uid="{00000000-0002-0000-0000-000002000000}">
          <x14:formula1>
            <xm:f>Listas!$B$9:$B$12</xm:f>
          </x14:formula1>
          <xm:sqref>O8:O19</xm:sqref>
        </x14:dataValidation>
        <x14:dataValidation type="list" allowBlank="1" showInputMessage="1" showErrorMessage="1" xr:uid="{00000000-0002-0000-0000-000003000000}">
          <x14:formula1>
            <xm:f>Listas!$B$134:$B$135</xm:f>
          </x14:formula1>
          <xm:sqref>V8:Z19</xm:sqref>
        </x14:dataValidation>
        <x14:dataValidation type="list" allowBlank="1" showInputMessage="1" showErrorMessage="1" xr:uid="{00000000-0002-0000-0000-000004000000}">
          <x14:formula1>
            <xm:f>Listas!$B$137:$B$138</xm:f>
          </x14:formula1>
          <xm:sqref>AJ8:AJ19</xm:sqref>
        </x14:dataValidation>
        <x14:dataValidation type="list" allowBlank="1" showInputMessage="1" showErrorMessage="1" xr:uid="{00000000-0002-0000-0000-000005000000}">
          <x14:formula1>
            <xm:f>Listas!$B$101:$B$107</xm:f>
          </x14:formula1>
          <xm:sqref>F8:F19</xm:sqref>
        </x14:dataValidation>
        <x14:dataValidation type="list" allowBlank="1" showInputMessage="1" showErrorMessage="1" xr:uid="{00000000-0002-0000-0000-000006000000}">
          <x14:formula1>
            <xm:f>Listas!$B$14:$B$17</xm:f>
          </x14:formula1>
          <xm:sqref>Q3:Q1048576 S3:S1048576</xm:sqref>
        </x14:dataValidation>
        <x14:dataValidation type="list" allowBlank="1" showInputMessage="1" showErrorMessage="1" xr:uid="{00000000-0002-0000-0000-000007000000}">
          <x14:formula1>
            <xm:f>Listas!$B$54:$B$62</xm:f>
          </x14:formula1>
          <xm:sqref>B20:B1048576 B3:B7</xm:sqref>
        </x14:dataValidation>
        <x14:dataValidation type="list" allowBlank="1" showInputMessage="1" showErrorMessage="1" xr:uid="{00000000-0002-0000-0000-000008000000}">
          <x14:formula1>
            <xm:f>Listas!$B$64:$B$99</xm:f>
          </x14:formula1>
          <xm:sqref>C3:C7 C20:C1048576</xm:sqref>
        </x14:dataValidation>
        <x14:dataValidation type="list" allowBlank="1" showInputMessage="1" showErrorMessage="1" xr:uid="{00000000-0002-0000-0000-000009000000}">
          <x14:formula1>
            <xm:f>Listas!$B$51:$B$52</xm:f>
          </x14:formula1>
          <xm:sqref>H3:H1048576</xm:sqref>
        </x14:dataValidation>
        <x14:dataValidation type="list" allowBlank="1" showInputMessage="1" showErrorMessage="1" xr:uid="{00000000-0002-0000-0000-00000A000000}">
          <x14:formula1>
            <xm:f>Listas!$B$2:$B$4</xm:f>
          </x14:formula1>
          <xm:sqref>I3:I1048576</xm:sqref>
        </x14:dataValidation>
        <x14:dataValidation type="list" allowBlank="1" showInputMessage="1" showErrorMessage="1" xr:uid="{00000000-0002-0000-0000-00000B000000}">
          <x14:formula1>
            <xm:f>Listas!$B$54:$B$70</xm:f>
          </x14:formula1>
          <xm:sqref>B8:B19</xm:sqref>
        </x14:dataValidation>
        <x14:dataValidation type="list" allowBlank="1" showInputMessage="1" showErrorMessage="1" xr:uid="{00000000-0002-0000-0000-00000C000000}">
          <x14:formula1>
            <xm:f>Listas!$B$74:$B$92</xm:f>
          </x14:formula1>
          <xm:sqref>C8:C19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
  <sheetViews>
    <sheetView topLeftCell="B1" zoomScale="90" zoomScaleNormal="90" workbookViewId="0">
      <selection activeCell="E3" sqref="E3"/>
    </sheetView>
  </sheetViews>
  <sheetFormatPr defaultColWidth="8.88671875" defaultRowHeight="18" x14ac:dyDescent="0.3"/>
  <cols>
    <col min="1" max="1" width="20.33203125" style="39" customWidth="1"/>
    <col min="2" max="2" width="13.44140625" style="15" customWidth="1"/>
    <col min="3" max="3" width="12.88671875" style="15" customWidth="1"/>
    <col min="4" max="4" width="17.44140625" style="15" customWidth="1"/>
    <col min="5" max="5" width="16.6640625" style="15" customWidth="1"/>
    <col min="6" max="6" width="14.109375" style="15" customWidth="1"/>
    <col min="7" max="7" width="42.33203125" style="15" customWidth="1"/>
    <col min="8" max="8" width="11.6640625" style="15" customWidth="1"/>
    <col min="9" max="9" width="16" style="15" customWidth="1"/>
    <col min="10" max="10" width="20.33203125" style="15" bestFit="1" customWidth="1"/>
    <col min="11" max="11" width="14.6640625" style="15" customWidth="1"/>
    <col min="12" max="12" width="28.33203125" style="15" customWidth="1"/>
    <col min="13" max="13" width="17.6640625" style="15" customWidth="1"/>
    <col min="14" max="14" width="19.33203125" style="15" customWidth="1"/>
    <col min="15" max="15" width="39.44140625" style="15" customWidth="1"/>
    <col min="16" max="16" width="23.6640625" style="15" customWidth="1"/>
    <col min="17" max="17" width="25.33203125" style="15" customWidth="1"/>
    <col min="18" max="18" width="27.33203125" style="15" customWidth="1"/>
    <col min="19" max="19" width="35.6640625" style="15" customWidth="1"/>
    <col min="20" max="20" width="26.33203125" style="40" customWidth="1"/>
    <col min="21" max="21" width="21.33203125" style="15" customWidth="1"/>
    <col min="22" max="22" width="17.44140625" style="15" customWidth="1"/>
    <col min="23" max="23" width="20.88671875" style="15" customWidth="1"/>
    <col min="24" max="24" width="15.33203125" style="15" customWidth="1"/>
    <col min="25" max="25" width="17.33203125" style="15" customWidth="1"/>
    <col min="26" max="16384" width="8.88671875" style="15"/>
  </cols>
  <sheetData>
    <row r="1" spans="1:25" ht="36" x14ac:dyDescent="0.3">
      <c r="A1" s="12" t="s">
        <v>139</v>
      </c>
      <c r="B1" s="158" t="s">
        <v>4</v>
      </c>
      <c r="C1" s="158"/>
      <c r="D1" s="158"/>
      <c r="E1" s="158"/>
      <c r="F1" s="158"/>
      <c r="G1" s="158"/>
      <c r="H1" s="158"/>
      <c r="I1" s="159" t="s">
        <v>140</v>
      </c>
      <c r="J1" s="159"/>
      <c r="K1" s="159"/>
      <c r="L1" s="159"/>
      <c r="M1" s="159"/>
      <c r="N1" s="159"/>
      <c r="O1" s="160" t="s">
        <v>6</v>
      </c>
      <c r="P1" s="160"/>
      <c r="Q1" s="160"/>
      <c r="R1" s="160"/>
      <c r="S1" s="13" t="s">
        <v>141</v>
      </c>
      <c r="T1" s="14" t="s">
        <v>142</v>
      </c>
      <c r="U1" s="161" t="s">
        <v>8</v>
      </c>
      <c r="V1" s="161"/>
      <c r="W1" s="161"/>
      <c r="X1" s="161"/>
      <c r="Y1" s="161"/>
    </row>
    <row r="2" spans="1:25" s="17" customFormat="1" ht="43.2" x14ac:dyDescent="0.3">
      <c r="A2" s="16" t="s">
        <v>143</v>
      </c>
      <c r="B2" s="17" t="s">
        <v>9</v>
      </c>
      <c r="C2" s="17" t="s">
        <v>10</v>
      </c>
      <c r="D2" s="17" t="s">
        <v>80</v>
      </c>
      <c r="E2" s="17" t="s">
        <v>144</v>
      </c>
      <c r="F2" s="17" t="s">
        <v>145</v>
      </c>
      <c r="G2" s="17" t="s">
        <v>146</v>
      </c>
      <c r="H2" s="17" t="s">
        <v>15</v>
      </c>
      <c r="I2" s="17" t="s">
        <v>16</v>
      </c>
      <c r="J2" s="17" t="s">
        <v>147</v>
      </c>
      <c r="K2" s="17" t="s">
        <v>148</v>
      </c>
      <c r="L2" s="17" t="s">
        <v>19</v>
      </c>
      <c r="M2" s="17" t="s">
        <v>20</v>
      </c>
      <c r="N2" s="17" t="s">
        <v>149</v>
      </c>
      <c r="O2" s="17" t="s">
        <v>61</v>
      </c>
      <c r="P2" s="17" t="s">
        <v>150</v>
      </c>
      <c r="Q2" s="17" t="s">
        <v>151</v>
      </c>
      <c r="R2" s="18" t="s">
        <v>152</v>
      </c>
      <c r="S2" s="17" t="s">
        <v>153</v>
      </c>
      <c r="T2" s="19" t="s">
        <v>154</v>
      </c>
      <c r="U2" s="17" t="s">
        <v>155</v>
      </c>
      <c r="V2" s="17" t="s">
        <v>156</v>
      </c>
      <c r="W2" s="17" t="s">
        <v>36</v>
      </c>
      <c r="X2" s="17" t="s">
        <v>37</v>
      </c>
      <c r="Y2" s="17" t="s">
        <v>157</v>
      </c>
    </row>
    <row r="3" spans="1:25" ht="171" customHeight="1" x14ac:dyDescent="0.3">
      <c r="A3" s="162" t="s">
        <v>158</v>
      </c>
      <c r="B3" s="20" t="s">
        <v>159</v>
      </c>
      <c r="C3" s="20" t="s">
        <v>160</v>
      </c>
      <c r="D3" s="20" t="s">
        <v>161</v>
      </c>
      <c r="E3" s="20" t="s">
        <v>162</v>
      </c>
      <c r="F3" s="20" t="s">
        <v>163</v>
      </c>
      <c r="G3" s="21" t="s">
        <v>164</v>
      </c>
      <c r="H3" s="20" t="s">
        <v>165</v>
      </c>
      <c r="I3" s="20" t="s">
        <v>166</v>
      </c>
      <c r="J3" s="22" t="s">
        <v>167</v>
      </c>
      <c r="K3" s="23" t="s">
        <v>168</v>
      </c>
      <c r="L3" s="22" t="s">
        <v>169</v>
      </c>
      <c r="M3" s="22" t="s">
        <v>170</v>
      </c>
      <c r="N3" s="22" t="s">
        <v>171</v>
      </c>
      <c r="O3" s="22" t="s">
        <v>172</v>
      </c>
      <c r="P3" s="22" t="s">
        <v>173</v>
      </c>
      <c r="Q3" s="22" t="s">
        <v>174</v>
      </c>
      <c r="R3" s="22" t="s">
        <v>175</v>
      </c>
      <c r="S3" s="22" t="s">
        <v>176</v>
      </c>
      <c r="T3" s="22" t="s">
        <v>177</v>
      </c>
      <c r="U3" s="20" t="s">
        <v>178</v>
      </c>
      <c r="V3" s="20" t="s">
        <v>179</v>
      </c>
      <c r="W3" s="20" t="s">
        <v>180</v>
      </c>
      <c r="X3" s="20" t="s">
        <v>181</v>
      </c>
      <c r="Y3" s="23" t="s">
        <v>182</v>
      </c>
    </row>
    <row r="4" spans="1:25" ht="185.25" customHeight="1" x14ac:dyDescent="0.3">
      <c r="A4" s="163"/>
      <c r="B4" s="24"/>
      <c r="C4" s="25"/>
      <c r="D4" s="25"/>
      <c r="E4" s="25"/>
      <c r="F4" s="26"/>
      <c r="G4" s="27" t="s">
        <v>183</v>
      </c>
      <c r="H4" s="24"/>
      <c r="I4" s="26"/>
      <c r="J4" s="28" t="s">
        <v>184</v>
      </c>
      <c r="K4" s="23" t="s">
        <v>185</v>
      </c>
      <c r="L4" s="29"/>
      <c r="M4" s="22" t="s">
        <v>186</v>
      </c>
      <c r="N4" s="29"/>
      <c r="O4" s="22" t="s">
        <v>187</v>
      </c>
      <c r="P4" s="22" t="s">
        <v>188</v>
      </c>
      <c r="Q4" s="22" t="s">
        <v>189</v>
      </c>
      <c r="R4" s="23" t="s">
        <v>190</v>
      </c>
      <c r="S4" s="22" t="s">
        <v>191</v>
      </c>
      <c r="T4" s="30" t="s">
        <v>192</v>
      </c>
      <c r="U4" s="24"/>
      <c r="V4" s="25"/>
      <c r="W4" s="25"/>
      <c r="X4" s="26"/>
      <c r="Y4" s="31" t="s">
        <v>193</v>
      </c>
    </row>
    <row r="5" spans="1:25" ht="144" x14ac:dyDescent="0.3">
      <c r="A5" s="163"/>
      <c r="B5" s="32"/>
      <c r="F5" s="33"/>
      <c r="G5" s="27" t="s">
        <v>194</v>
      </c>
      <c r="H5" s="32"/>
      <c r="I5" s="33"/>
      <c r="J5" s="22" t="s">
        <v>195</v>
      </c>
      <c r="O5" s="22" t="s">
        <v>196</v>
      </c>
      <c r="P5" s="22" t="s">
        <v>197</v>
      </c>
      <c r="Q5" s="22" t="s">
        <v>198</v>
      </c>
      <c r="R5" s="22" t="s">
        <v>199</v>
      </c>
      <c r="S5" s="22" t="s">
        <v>200</v>
      </c>
      <c r="T5" s="30" t="s">
        <v>201</v>
      </c>
      <c r="U5" s="32"/>
      <c r="Y5" s="26"/>
    </row>
    <row r="6" spans="1:25" ht="216" x14ac:dyDescent="0.3">
      <c r="A6" s="163"/>
      <c r="B6" s="32"/>
      <c r="F6" s="33"/>
      <c r="G6" s="27" t="s">
        <v>202</v>
      </c>
      <c r="H6" s="32"/>
      <c r="O6" s="22" t="s">
        <v>203</v>
      </c>
      <c r="P6" s="22" t="s">
        <v>204</v>
      </c>
      <c r="Q6" s="22" t="s">
        <v>205</v>
      </c>
      <c r="R6" s="29"/>
      <c r="S6" s="22" t="s">
        <v>206</v>
      </c>
      <c r="T6" s="30" t="s">
        <v>207</v>
      </c>
      <c r="U6" s="32"/>
      <c r="Y6" s="33"/>
    </row>
    <row r="7" spans="1:25" ht="100.8" x14ac:dyDescent="0.3">
      <c r="A7" s="163"/>
      <c r="B7" s="32"/>
      <c r="F7" s="33"/>
      <c r="G7" s="27" t="s">
        <v>208</v>
      </c>
      <c r="H7" s="32"/>
      <c r="Q7" s="34"/>
      <c r="S7" s="22" t="s">
        <v>209</v>
      </c>
      <c r="T7" s="30" t="s">
        <v>210</v>
      </c>
      <c r="U7" s="32"/>
      <c r="Y7" s="33"/>
    </row>
    <row r="8" spans="1:25" ht="129.6" x14ac:dyDescent="0.3">
      <c r="A8" s="163"/>
      <c r="B8" s="35"/>
      <c r="C8" s="36"/>
      <c r="D8" s="36"/>
      <c r="E8" s="36"/>
      <c r="F8" s="37"/>
      <c r="G8" s="27" t="s">
        <v>211</v>
      </c>
      <c r="H8" s="35"/>
      <c r="I8" s="36"/>
      <c r="J8" s="36"/>
      <c r="K8" s="36"/>
      <c r="L8" s="36"/>
      <c r="M8" s="36"/>
      <c r="N8" s="36"/>
      <c r="O8" s="36"/>
      <c r="P8" s="36"/>
      <c r="Q8" s="36"/>
      <c r="R8" s="36"/>
      <c r="S8" s="38"/>
      <c r="T8" s="30" t="s">
        <v>212</v>
      </c>
      <c r="U8" s="35"/>
      <c r="V8" s="36"/>
      <c r="W8" s="36"/>
      <c r="X8" s="36"/>
      <c r="Y8" s="37"/>
    </row>
    <row r="9" spans="1:25" x14ac:dyDescent="0.3">
      <c r="T9" s="34">
        <v>3172654040</v>
      </c>
    </row>
  </sheetData>
  <mergeCells count="5">
    <mergeCell ref="B1:H1"/>
    <mergeCell ref="I1:N1"/>
    <mergeCell ref="O1:R1"/>
    <mergeCell ref="U1:Y1"/>
    <mergeCell ref="A3:A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38"/>
  <sheetViews>
    <sheetView topLeftCell="A45" workbookViewId="0">
      <selection activeCell="B67" sqref="B67"/>
    </sheetView>
  </sheetViews>
  <sheetFormatPr defaultColWidth="11.44140625" defaultRowHeight="14.4" x14ac:dyDescent="0.3"/>
  <cols>
    <col min="1" max="1" width="14.44140625" customWidth="1"/>
    <col min="2" max="2" width="34" customWidth="1"/>
  </cols>
  <sheetData>
    <row r="1" spans="1:2" x14ac:dyDescent="0.3">
      <c r="A1" t="s">
        <v>17</v>
      </c>
    </row>
    <row r="2" spans="1:2" x14ac:dyDescent="0.3">
      <c r="B2" t="s">
        <v>59</v>
      </c>
    </row>
    <row r="3" spans="1:2" x14ac:dyDescent="0.3">
      <c r="B3" t="s">
        <v>56</v>
      </c>
    </row>
    <row r="4" spans="1:2" x14ac:dyDescent="0.3">
      <c r="B4" t="s">
        <v>50</v>
      </c>
    </row>
    <row r="5" spans="1:2" x14ac:dyDescent="0.3">
      <c r="A5" t="s">
        <v>20</v>
      </c>
    </row>
    <row r="6" spans="1:2" x14ac:dyDescent="0.3">
      <c r="B6" t="s">
        <v>51</v>
      </c>
    </row>
    <row r="7" spans="1:2" x14ac:dyDescent="0.3">
      <c r="B7" t="s">
        <v>60</v>
      </c>
    </row>
    <row r="8" spans="1:2" x14ac:dyDescent="0.3">
      <c r="A8" t="s">
        <v>61</v>
      </c>
    </row>
    <row r="9" spans="1:2" x14ac:dyDescent="0.3">
      <c r="B9" s="10" t="s">
        <v>62</v>
      </c>
    </row>
    <row r="10" spans="1:2" x14ac:dyDescent="0.3">
      <c r="B10" t="s">
        <v>52</v>
      </c>
    </row>
    <row r="11" spans="1:2" x14ac:dyDescent="0.3">
      <c r="B11" t="s">
        <v>57</v>
      </c>
    </row>
    <row r="12" spans="1:2" x14ac:dyDescent="0.3">
      <c r="B12" t="s">
        <v>63</v>
      </c>
    </row>
    <row r="13" spans="1:2" x14ac:dyDescent="0.3">
      <c r="A13" t="s">
        <v>64</v>
      </c>
    </row>
    <row r="14" spans="1:2" x14ac:dyDescent="0.3">
      <c r="B14" t="s">
        <v>58</v>
      </c>
    </row>
    <row r="15" spans="1:2" x14ac:dyDescent="0.3">
      <c r="B15" t="s">
        <v>53</v>
      </c>
    </row>
    <row r="16" spans="1:2" x14ac:dyDescent="0.3">
      <c r="B16" t="s">
        <v>65</v>
      </c>
    </row>
    <row r="17" spans="1:2" x14ac:dyDescent="0.3">
      <c r="B17" t="s">
        <v>63</v>
      </c>
    </row>
    <row r="18" spans="1:2" x14ac:dyDescent="0.3">
      <c r="A18" t="s">
        <v>66</v>
      </c>
    </row>
    <row r="19" spans="1:2" x14ac:dyDescent="0.3">
      <c r="B19" t="s">
        <v>58</v>
      </c>
    </row>
    <row r="20" spans="1:2" x14ac:dyDescent="0.3">
      <c r="B20" t="s">
        <v>53</v>
      </c>
    </row>
    <row r="21" spans="1:2" x14ac:dyDescent="0.3">
      <c r="B21" t="s">
        <v>65</v>
      </c>
    </row>
    <row r="22" spans="1:2" x14ac:dyDescent="0.3">
      <c r="A22" t="s">
        <v>67</v>
      </c>
    </row>
    <row r="23" spans="1:2" x14ac:dyDescent="0.3">
      <c r="B23">
        <v>1</v>
      </c>
    </row>
    <row r="24" spans="1:2" x14ac:dyDescent="0.3">
      <c r="B24">
        <v>2</v>
      </c>
    </row>
    <row r="25" spans="1:2" x14ac:dyDescent="0.3">
      <c r="B25">
        <v>3</v>
      </c>
    </row>
    <row r="26" spans="1:2" x14ac:dyDescent="0.3">
      <c r="B26">
        <v>4</v>
      </c>
    </row>
    <row r="27" spans="1:2" x14ac:dyDescent="0.3">
      <c r="B27">
        <v>5</v>
      </c>
    </row>
    <row r="28" spans="1:2" x14ac:dyDescent="0.3">
      <c r="B28">
        <v>6</v>
      </c>
    </row>
    <row r="29" spans="1:2" x14ac:dyDescent="0.3">
      <c r="B29">
        <v>7</v>
      </c>
    </row>
    <row r="30" spans="1:2" x14ac:dyDescent="0.3">
      <c r="B30">
        <v>8</v>
      </c>
    </row>
    <row r="31" spans="1:2" x14ac:dyDescent="0.3">
      <c r="B31">
        <v>9</v>
      </c>
    </row>
    <row r="32" spans="1:2" x14ac:dyDescent="0.3">
      <c r="B32">
        <v>10</v>
      </c>
    </row>
    <row r="33" spans="1:2" x14ac:dyDescent="0.3">
      <c r="B33">
        <v>11</v>
      </c>
    </row>
    <row r="34" spans="1:2" x14ac:dyDescent="0.3">
      <c r="B34">
        <v>12</v>
      </c>
    </row>
    <row r="35" spans="1:2" x14ac:dyDescent="0.3">
      <c r="B35">
        <v>13</v>
      </c>
    </row>
    <row r="36" spans="1:2" x14ac:dyDescent="0.3">
      <c r="B36">
        <v>14</v>
      </c>
    </row>
    <row r="37" spans="1:2" x14ac:dyDescent="0.3">
      <c r="B37">
        <v>15</v>
      </c>
    </row>
    <row r="38" spans="1:2" x14ac:dyDescent="0.3">
      <c r="A38" s="11" t="s">
        <v>37</v>
      </c>
    </row>
    <row r="39" spans="1:2" x14ac:dyDescent="0.3">
      <c r="B39" t="s">
        <v>55</v>
      </c>
    </row>
    <row r="40" spans="1:2" x14ac:dyDescent="0.3">
      <c r="B40" t="s">
        <v>54</v>
      </c>
    </row>
    <row r="41" spans="1:2" x14ac:dyDescent="0.3">
      <c r="A41" t="s">
        <v>68</v>
      </c>
    </row>
    <row r="42" spans="1:2" x14ac:dyDescent="0.3">
      <c r="B42" t="s">
        <v>69</v>
      </c>
    </row>
    <row r="43" spans="1:2" x14ac:dyDescent="0.3">
      <c r="B43" t="s">
        <v>70</v>
      </c>
    </row>
    <row r="44" spans="1:2" x14ac:dyDescent="0.3">
      <c r="B44" t="s">
        <v>71</v>
      </c>
    </row>
    <row r="45" spans="1:2" x14ac:dyDescent="0.3">
      <c r="B45" t="s">
        <v>72</v>
      </c>
    </row>
    <row r="46" spans="1:2" x14ac:dyDescent="0.3">
      <c r="B46" t="s">
        <v>73</v>
      </c>
    </row>
    <row r="47" spans="1:2" x14ac:dyDescent="0.3">
      <c r="B47" t="s">
        <v>74</v>
      </c>
    </row>
    <row r="48" spans="1:2" x14ac:dyDescent="0.3">
      <c r="B48" t="s">
        <v>75</v>
      </c>
    </row>
    <row r="49" spans="1:4" x14ac:dyDescent="0.3">
      <c r="B49" t="s">
        <v>48</v>
      </c>
    </row>
    <row r="50" spans="1:4" x14ac:dyDescent="0.3">
      <c r="A50" t="s">
        <v>16</v>
      </c>
    </row>
    <row r="51" spans="1:4" x14ac:dyDescent="0.3">
      <c r="B51" t="s">
        <v>49</v>
      </c>
    </row>
    <row r="52" spans="1:4" x14ac:dyDescent="0.3">
      <c r="B52" t="s">
        <v>76</v>
      </c>
    </row>
    <row r="53" spans="1:4" x14ac:dyDescent="0.3">
      <c r="A53" t="s">
        <v>77</v>
      </c>
    </row>
    <row r="54" spans="1:4" ht="15" customHeight="1" x14ac:dyDescent="0.3">
      <c r="A54" s="166" t="s">
        <v>272</v>
      </c>
      <c r="B54" t="s">
        <v>293</v>
      </c>
      <c r="D54" t="s">
        <v>273</v>
      </c>
    </row>
    <row r="55" spans="1:4" x14ac:dyDescent="0.3">
      <c r="A55" s="166"/>
      <c r="B55" t="s">
        <v>251</v>
      </c>
      <c r="D55" t="s">
        <v>274</v>
      </c>
    </row>
    <row r="56" spans="1:4" ht="15" customHeight="1" x14ac:dyDescent="0.3">
      <c r="A56" s="166"/>
      <c r="B56" t="s">
        <v>294</v>
      </c>
      <c r="D56" t="s">
        <v>275</v>
      </c>
    </row>
    <row r="57" spans="1:4" x14ac:dyDescent="0.3">
      <c r="A57" s="167" t="s">
        <v>276</v>
      </c>
      <c r="B57" t="s">
        <v>295</v>
      </c>
      <c r="C57" t="s">
        <v>296</v>
      </c>
      <c r="D57" t="s">
        <v>277</v>
      </c>
    </row>
    <row r="58" spans="1:4" x14ac:dyDescent="0.3">
      <c r="A58" s="167"/>
      <c r="B58" t="s">
        <v>262</v>
      </c>
      <c r="D58" t="s">
        <v>278</v>
      </c>
    </row>
    <row r="59" spans="1:4" x14ac:dyDescent="0.3">
      <c r="A59" s="167"/>
      <c r="B59" t="s">
        <v>266</v>
      </c>
      <c r="D59" t="s">
        <v>279</v>
      </c>
    </row>
    <row r="60" spans="1:4" x14ac:dyDescent="0.3">
      <c r="A60" s="167"/>
      <c r="B60" t="s">
        <v>270</v>
      </c>
      <c r="D60" t="s">
        <v>280</v>
      </c>
    </row>
    <row r="61" spans="1:4" x14ac:dyDescent="0.3">
      <c r="A61" s="167"/>
      <c r="B61" t="s">
        <v>268</v>
      </c>
      <c r="D61" t="s">
        <v>281</v>
      </c>
    </row>
    <row r="62" spans="1:4" ht="21.75" customHeight="1" x14ac:dyDescent="0.3">
      <c r="A62" s="168" t="s">
        <v>282</v>
      </c>
      <c r="B62" t="s">
        <v>263</v>
      </c>
      <c r="D62" t="s">
        <v>283</v>
      </c>
    </row>
    <row r="63" spans="1:4" x14ac:dyDescent="0.3">
      <c r="A63" s="168"/>
      <c r="B63" t="s">
        <v>297</v>
      </c>
      <c r="D63" t="s">
        <v>284</v>
      </c>
    </row>
    <row r="64" spans="1:4" ht="43.2" x14ac:dyDescent="0.3">
      <c r="A64" s="168"/>
      <c r="B64" t="s">
        <v>297</v>
      </c>
      <c r="D64" s="10" t="s">
        <v>285</v>
      </c>
    </row>
    <row r="65" spans="1:4" ht="24.75" customHeight="1" x14ac:dyDescent="0.3">
      <c r="A65" s="168"/>
      <c r="B65" t="s">
        <v>250</v>
      </c>
      <c r="D65" t="s">
        <v>286</v>
      </c>
    </row>
    <row r="66" spans="1:4" ht="24.75" customHeight="1" x14ac:dyDescent="0.3">
      <c r="A66" s="168"/>
      <c r="B66" t="s">
        <v>263</v>
      </c>
      <c r="D66" t="s">
        <v>287</v>
      </c>
    </row>
    <row r="67" spans="1:4" x14ac:dyDescent="0.3">
      <c r="A67" s="168"/>
      <c r="D67" t="s">
        <v>288</v>
      </c>
    </row>
    <row r="68" spans="1:4" ht="15" customHeight="1" x14ac:dyDescent="0.3">
      <c r="A68" s="168"/>
      <c r="B68" t="s">
        <v>267</v>
      </c>
      <c r="D68" t="s">
        <v>289</v>
      </c>
    </row>
    <row r="69" spans="1:4" x14ac:dyDescent="0.3">
      <c r="A69" s="169" t="s">
        <v>290</v>
      </c>
      <c r="B69" t="s">
        <v>298</v>
      </c>
      <c r="D69" t="s">
        <v>291</v>
      </c>
    </row>
    <row r="70" spans="1:4" x14ac:dyDescent="0.3">
      <c r="A70" s="169"/>
      <c r="B70" t="s">
        <v>299</v>
      </c>
      <c r="D70" t="s">
        <v>292</v>
      </c>
    </row>
    <row r="71" spans="1:4" x14ac:dyDescent="0.3">
      <c r="A71" s="126"/>
    </row>
    <row r="72" spans="1:4" x14ac:dyDescent="0.3">
      <c r="A72" s="126"/>
    </row>
    <row r="73" spans="1:4" x14ac:dyDescent="0.3">
      <c r="A73" t="s">
        <v>80</v>
      </c>
    </row>
    <row r="74" spans="1:4" x14ac:dyDescent="0.3">
      <c r="A74" s="164" t="s">
        <v>263</v>
      </c>
      <c r="B74" t="s">
        <v>248</v>
      </c>
    </row>
    <row r="75" spans="1:4" x14ac:dyDescent="0.3">
      <c r="A75" s="164"/>
      <c r="B75" t="s">
        <v>249</v>
      </c>
    </row>
    <row r="76" spans="1:4" x14ac:dyDescent="0.3">
      <c r="A76" s="164" t="s">
        <v>264</v>
      </c>
      <c r="B76" t="s">
        <v>78</v>
      </c>
    </row>
    <row r="77" spans="1:4" x14ac:dyDescent="0.3">
      <c r="A77" s="164"/>
      <c r="B77" t="s">
        <v>250</v>
      </c>
    </row>
    <row r="78" spans="1:4" x14ac:dyDescent="0.3">
      <c r="A78" s="164"/>
      <c r="B78" t="s">
        <v>251</v>
      </c>
    </row>
    <row r="79" spans="1:4" x14ac:dyDescent="0.3">
      <c r="A79" s="164"/>
      <c r="B79" t="s">
        <v>252</v>
      </c>
    </row>
    <row r="80" spans="1:4" x14ac:dyDescent="0.3">
      <c r="A80" s="164"/>
      <c r="B80" t="s">
        <v>253</v>
      </c>
    </row>
    <row r="81" spans="1:2" ht="28.8" x14ac:dyDescent="0.3">
      <c r="A81" s="10" t="s">
        <v>271</v>
      </c>
      <c r="B81" t="s">
        <v>262</v>
      </c>
    </row>
    <row r="82" spans="1:2" x14ac:dyDescent="0.3">
      <c r="A82" s="164" t="s">
        <v>265</v>
      </c>
      <c r="B82" t="s">
        <v>254</v>
      </c>
    </row>
    <row r="83" spans="1:2" x14ac:dyDescent="0.3">
      <c r="A83" s="164"/>
      <c r="B83" t="s">
        <v>255</v>
      </c>
    </row>
    <row r="84" spans="1:2" x14ac:dyDescent="0.3">
      <c r="A84" s="164"/>
      <c r="B84" t="s">
        <v>79</v>
      </c>
    </row>
    <row r="85" spans="1:2" x14ac:dyDescent="0.3">
      <c r="A85" s="164"/>
      <c r="B85" t="s">
        <v>256</v>
      </c>
    </row>
    <row r="86" spans="1:2" x14ac:dyDescent="0.3">
      <c r="A86" s="165" t="s">
        <v>266</v>
      </c>
      <c r="B86" t="s">
        <v>257</v>
      </c>
    </row>
    <row r="87" spans="1:2" x14ac:dyDescent="0.3">
      <c r="A87" s="165"/>
      <c r="B87" t="s">
        <v>258</v>
      </c>
    </row>
    <row r="88" spans="1:2" x14ac:dyDescent="0.3">
      <c r="A88" s="165" t="s">
        <v>267</v>
      </c>
      <c r="B88" t="s">
        <v>259</v>
      </c>
    </row>
    <row r="89" spans="1:2" x14ac:dyDescent="0.3">
      <c r="A89" s="165"/>
      <c r="B89" t="s">
        <v>260</v>
      </c>
    </row>
    <row r="90" spans="1:2" x14ac:dyDescent="0.3">
      <c r="A90" s="165"/>
      <c r="B90" t="s">
        <v>261</v>
      </c>
    </row>
    <row r="91" spans="1:2" ht="43.2" x14ac:dyDescent="0.3">
      <c r="A91" s="126" t="s">
        <v>268</v>
      </c>
      <c r="B91" t="s">
        <v>269</v>
      </c>
    </row>
    <row r="92" spans="1:2" ht="43.2" x14ac:dyDescent="0.3">
      <c r="A92" s="126" t="s">
        <v>270</v>
      </c>
    </row>
    <row r="93" spans="1:2" x14ac:dyDescent="0.3">
      <c r="A93" s="15"/>
    </row>
    <row r="94" spans="1:2" x14ac:dyDescent="0.3">
      <c r="A94" s="15"/>
    </row>
    <row r="95" spans="1:2" x14ac:dyDescent="0.3">
      <c r="A95" s="15"/>
    </row>
    <row r="96" spans="1:2" x14ac:dyDescent="0.3">
      <c r="A96" s="15"/>
    </row>
    <row r="97" spans="1:2" x14ac:dyDescent="0.3">
      <c r="A97" s="15"/>
    </row>
    <row r="98" spans="1:2" x14ac:dyDescent="0.3">
      <c r="A98" s="15"/>
    </row>
    <row r="99" spans="1:2" x14ac:dyDescent="0.3">
      <c r="A99" s="15"/>
    </row>
    <row r="100" spans="1:2" x14ac:dyDescent="0.3">
      <c r="A100" t="s">
        <v>81</v>
      </c>
    </row>
    <row r="101" spans="1:2" x14ac:dyDescent="0.3">
      <c r="B101" t="s">
        <v>47</v>
      </c>
    </row>
    <row r="102" spans="1:2" x14ac:dyDescent="0.3">
      <c r="B102" t="s">
        <v>82</v>
      </c>
    </row>
    <row r="103" spans="1:2" x14ac:dyDescent="0.3">
      <c r="B103" t="s">
        <v>83</v>
      </c>
    </row>
    <row r="104" spans="1:2" x14ac:dyDescent="0.3">
      <c r="B104" t="s">
        <v>84</v>
      </c>
    </row>
    <row r="105" spans="1:2" x14ac:dyDescent="0.3">
      <c r="B105" t="s">
        <v>85</v>
      </c>
    </row>
    <row r="106" spans="1:2" x14ac:dyDescent="0.3">
      <c r="B106" t="s">
        <v>86</v>
      </c>
    </row>
    <row r="107" spans="1:2" x14ac:dyDescent="0.3">
      <c r="B107" t="s">
        <v>87</v>
      </c>
    </row>
    <row r="108" spans="1:2" x14ac:dyDescent="0.3">
      <c r="A108" t="s">
        <v>88</v>
      </c>
    </row>
    <row r="109" spans="1:2" x14ac:dyDescent="0.3">
      <c r="B109" t="s">
        <v>89</v>
      </c>
    </row>
    <row r="110" spans="1:2" x14ac:dyDescent="0.3">
      <c r="B110" t="s">
        <v>90</v>
      </c>
    </row>
    <row r="111" spans="1:2" x14ac:dyDescent="0.3">
      <c r="B111" t="s">
        <v>91</v>
      </c>
    </row>
    <row r="112" spans="1:2" x14ac:dyDescent="0.3">
      <c r="A112" t="s">
        <v>92</v>
      </c>
    </row>
    <row r="113" spans="1:2" x14ac:dyDescent="0.3">
      <c r="B113" t="s">
        <v>93</v>
      </c>
    </row>
    <row r="114" spans="1:2" x14ac:dyDescent="0.3">
      <c r="B114" t="s">
        <v>94</v>
      </c>
    </row>
    <row r="115" spans="1:2" x14ac:dyDescent="0.3">
      <c r="B115" t="s">
        <v>95</v>
      </c>
    </row>
    <row r="116" spans="1:2" x14ac:dyDescent="0.3">
      <c r="A116" t="s">
        <v>96</v>
      </c>
    </row>
    <row r="117" spans="1:2" x14ac:dyDescent="0.3">
      <c r="B117">
        <v>1</v>
      </c>
    </row>
    <row r="118" spans="1:2" x14ac:dyDescent="0.3">
      <c r="B118">
        <v>2</v>
      </c>
    </row>
    <row r="119" spans="1:2" x14ac:dyDescent="0.3">
      <c r="B119">
        <v>3</v>
      </c>
    </row>
    <row r="120" spans="1:2" x14ac:dyDescent="0.3">
      <c r="B120">
        <v>4</v>
      </c>
    </row>
    <row r="121" spans="1:2" x14ac:dyDescent="0.3">
      <c r="B121">
        <v>5</v>
      </c>
    </row>
    <row r="122" spans="1:2" x14ac:dyDescent="0.3">
      <c r="B122">
        <v>6</v>
      </c>
    </row>
    <row r="123" spans="1:2" x14ac:dyDescent="0.3">
      <c r="B123">
        <v>7</v>
      </c>
    </row>
    <row r="124" spans="1:2" x14ac:dyDescent="0.3">
      <c r="B124">
        <v>8</v>
      </c>
    </row>
    <row r="125" spans="1:2" x14ac:dyDescent="0.3">
      <c r="B125">
        <v>9</v>
      </c>
    </row>
    <row r="126" spans="1:2" x14ac:dyDescent="0.3">
      <c r="B126">
        <v>10</v>
      </c>
    </row>
    <row r="127" spans="1:2" x14ac:dyDescent="0.3">
      <c r="B127">
        <v>11</v>
      </c>
    </row>
    <row r="128" spans="1:2" x14ac:dyDescent="0.3">
      <c r="B128">
        <v>12</v>
      </c>
    </row>
    <row r="129" spans="1:2" x14ac:dyDescent="0.3">
      <c r="B129">
        <v>13</v>
      </c>
    </row>
    <row r="130" spans="1:2" x14ac:dyDescent="0.3">
      <c r="B130">
        <v>14</v>
      </c>
    </row>
    <row r="131" spans="1:2" x14ac:dyDescent="0.3">
      <c r="B131">
        <v>15</v>
      </c>
    </row>
    <row r="132" spans="1:2" x14ac:dyDescent="0.3">
      <c r="B132" t="s">
        <v>97</v>
      </c>
    </row>
    <row r="133" spans="1:2" x14ac:dyDescent="0.3">
      <c r="A133" t="s">
        <v>98</v>
      </c>
    </row>
    <row r="134" spans="1:2" x14ac:dyDescent="0.3">
      <c r="B134" t="s">
        <v>55</v>
      </c>
    </row>
    <row r="135" spans="1:2" x14ac:dyDescent="0.3">
      <c r="B135" t="s">
        <v>54</v>
      </c>
    </row>
    <row r="136" spans="1:2" x14ac:dyDescent="0.3">
      <c r="A136" t="s">
        <v>99</v>
      </c>
    </row>
    <row r="137" spans="1:2" x14ac:dyDescent="0.3">
      <c r="B137" t="s">
        <v>55</v>
      </c>
    </row>
    <row r="138" spans="1:2" x14ac:dyDescent="0.3">
      <c r="B138" t="s">
        <v>54</v>
      </c>
    </row>
  </sheetData>
  <mergeCells count="9">
    <mergeCell ref="A76:A80"/>
    <mergeCell ref="A82:A85"/>
    <mergeCell ref="A86:A87"/>
    <mergeCell ref="A88:A90"/>
    <mergeCell ref="A54:A56"/>
    <mergeCell ref="A57:A61"/>
    <mergeCell ref="A62:A68"/>
    <mergeCell ref="A69:A70"/>
    <mergeCell ref="A74:A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Matriz (2)</vt:lpstr>
      <vt:lpstr>Instrucciones_Diligenciamiento</vt:lpstr>
      <vt:lpstr>Listas</vt:lpstr>
      <vt:lpstr>'Matriz (2)'!Print_Area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Gonzalez Mojica</dc:creator>
  <cp:lastModifiedBy>us</cp:lastModifiedBy>
  <dcterms:created xsi:type="dcterms:W3CDTF">2019-09-05T14:18:56Z</dcterms:created>
  <dcterms:modified xsi:type="dcterms:W3CDTF">2021-12-29T15:27:30Z</dcterms:modified>
</cp:coreProperties>
</file>