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D:\Documentos\Trabajo\IGAC2021\ACTIVOS_INFORMACION\29_Dic\"/>
    </mc:Choice>
  </mc:AlternateContent>
  <xr:revisionPtr revIDLastSave="0" documentId="8_{C05BDFA0-F5E0-4BEB-A0FE-AF9E0BBF8F28}" xr6:coauthVersionLast="47" xr6:coauthVersionMax="47" xr10:uidLastSave="{00000000-0000-0000-0000-000000000000}"/>
  <bookViews>
    <workbookView xWindow="-108" yWindow="-108" windowWidth="23256" windowHeight="12576" tabRatio="756" xr2:uid="{00000000-000D-0000-FFFF-FFFF00000000}"/>
  </bookViews>
  <sheets>
    <sheet name="Matriz_" sheetId="4" r:id="rId1"/>
    <sheet name="Instrucciones_Diligenciamiento" sheetId="3" r:id="rId2"/>
    <sheet name="Listas" sheetId="2" r:id="rId3"/>
  </sheets>
  <externalReferences>
    <externalReference r:id="rId4"/>
    <externalReference r:id="rId5"/>
  </externalReferences>
  <definedNames>
    <definedName name="_xlnm._FilterDatabase" localSheetId="0" hidden="1">Matriz_!$A$8:$KD$29</definedName>
    <definedName name="O1278000" localSheetId="0">Matriz_!#REF!</definedName>
    <definedName name="O1278000">[1]Matriz!#REF!</definedName>
    <definedName name="O1300000" localSheetId="0">Matriz_!#REF!</definedName>
    <definedName name="O1300000">[1]Matriz!#REF!</definedName>
    <definedName name="_xlnm.Print_Area" localSheetId="0">Matriz_!$A$1:$AL$7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26" i="4" l="1"/>
  <c r="R26" i="4"/>
  <c r="P25" i="4"/>
  <c r="R25" i="4"/>
  <c r="P23" i="4"/>
  <c r="P24" i="4"/>
  <c r="P27" i="4"/>
  <c r="R23" i="4"/>
  <c r="R24" i="4"/>
  <c r="R27" i="4"/>
  <c r="T22" i="4"/>
  <c r="T23" i="4"/>
  <c r="T24" i="4"/>
  <c r="T25" i="4"/>
  <c r="T26" i="4"/>
  <c r="T27" i="4"/>
  <c r="T21" i="4"/>
  <c r="R21" i="4"/>
  <c r="R22" i="4"/>
  <c r="P21" i="4"/>
  <c r="P22" i="4"/>
  <c r="T18" i="4"/>
  <c r="T19" i="4"/>
  <c r="T20" i="4"/>
  <c r="R17" i="4"/>
  <c r="R18" i="4"/>
  <c r="R19" i="4"/>
  <c r="R20" i="4"/>
  <c r="P17" i="4"/>
  <c r="P18" i="4"/>
  <c r="P19" i="4"/>
  <c r="P20" i="4"/>
  <c r="P14" i="4"/>
  <c r="P15" i="4"/>
  <c r="P16" i="4"/>
  <c r="T17" i="4"/>
  <c r="T16" i="4"/>
  <c r="R16" i="4"/>
  <c r="T15" i="4"/>
  <c r="R15" i="4"/>
  <c r="T14" i="4"/>
  <c r="R14" i="4"/>
  <c r="T13" i="4"/>
  <c r="R13" i="4"/>
  <c r="P13" i="4"/>
  <c r="T12" i="4"/>
  <c r="R12" i="4"/>
  <c r="P12" i="4"/>
  <c r="T11" i="4"/>
  <c r="R11" i="4"/>
  <c r="P11" i="4"/>
  <c r="T10" i="4"/>
  <c r="R10" i="4"/>
  <c r="P10" i="4"/>
  <c r="T9" i="4"/>
  <c r="R9" i="4"/>
  <c r="P9" i="4"/>
  <c r="T8" i="4"/>
  <c r="R8" i="4"/>
  <c r="P8" i="4"/>
  <c r="U27" i="4" l="1"/>
  <c r="U8" i="4"/>
  <c r="U21" i="4"/>
  <c r="U10" i="4"/>
  <c r="U11" i="4"/>
  <c r="U9" i="4"/>
  <c r="U26" i="4"/>
  <c r="U12" i="4"/>
  <c r="U22" i="4"/>
  <c r="U25" i="4"/>
  <c r="U23" i="4"/>
  <c r="U24" i="4"/>
  <c r="U20" i="4"/>
  <c r="U19" i="4"/>
  <c r="U18" i="4"/>
  <c r="U17" i="4"/>
  <c r="U13" i="4"/>
  <c r="U14" i="4"/>
  <c r="U15" i="4"/>
  <c r="U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Andres Giovanny Cadena Herrera</author>
    <author>Admin</author>
  </authors>
  <commentList>
    <comment ref="A5" authorId="0" shapeId="0" xr:uid="{00000000-0006-0000-0000-000001000000}">
      <text>
        <r>
          <rPr>
            <b/>
            <sz val="10"/>
            <color indexed="81"/>
            <rFont val="Calibri"/>
            <family val="2"/>
          </rPr>
          <t>Usuario de Microsoft Office:</t>
        </r>
        <r>
          <rPr>
            <sz val="10"/>
            <color indexed="81"/>
            <rFont val="Calibri"/>
            <family val="2"/>
          </rPr>
          <t xml:space="preserve">
Consecutivo del activo de información. Identificador Único</t>
        </r>
      </text>
    </comment>
    <comment ref="B5" authorId="0" shapeId="0" xr:uid="{00000000-0006-0000-0000-000002000000}">
      <text>
        <r>
          <rPr>
            <sz val="10"/>
            <color indexed="81"/>
            <rFont val="Calibri"/>
            <family val="2"/>
          </rPr>
          <t xml:space="preserve">Nombre de la dependencia  (propietario o custodio de la información) </t>
        </r>
      </text>
    </comment>
    <comment ref="C5" authorId="0" shapeId="0" xr:uid="{00000000-0006-0000-0000-000003000000}">
      <text>
        <r>
          <rPr>
            <sz val="10"/>
            <color rgb="FF000000"/>
            <rFont val="Calibri"/>
            <family val="2"/>
          </rPr>
          <t xml:space="preserve">Nombre de la oficina y/o Grupo Interno de Trabajo que pertenece el activo de información </t>
        </r>
      </text>
    </comment>
    <comment ref="D5" authorId="0" shapeId="0" xr:uid="{00000000-0006-0000-0000-000004000000}">
      <text>
        <r>
          <rPr>
            <sz val="10"/>
            <color rgb="FF000000"/>
            <rFont val="Calibri"/>
            <family val="2"/>
          </rPr>
          <t>Nombre completo del activo de información</t>
        </r>
      </text>
    </comment>
    <comment ref="E5" authorId="0" shapeId="0" xr:uid="{00000000-0006-0000-0000-000005000000}">
      <text>
        <r>
          <rPr>
            <sz val="10"/>
            <color rgb="FF000000"/>
            <rFont val="Calibri"/>
            <family val="2"/>
          </rPr>
          <t>Descripción resumida de manera clara para identificar el activo de información</t>
        </r>
      </text>
    </comment>
    <comment ref="F5" authorId="0" shapeId="0" xr:uid="{00000000-0006-0000-0000-000006000000}">
      <text>
        <r>
          <rPr>
            <b/>
            <sz val="10"/>
            <color rgb="FF000000"/>
            <rFont val="Calibri"/>
            <family val="2"/>
          </rPr>
          <t>*Información y datos de la entidad:</t>
        </r>
        <r>
          <rPr>
            <sz val="10"/>
            <color rgb="FF000000"/>
            <rFont val="Calibri"/>
            <family val="2"/>
          </rPr>
          <t xml:space="preserve">
</t>
        </r>
        <r>
          <rPr>
            <sz val="10"/>
            <color rgb="FF000000"/>
            <rFont val="Calibri"/>
            <family val="2"/>
          </rPr>
          <t xml:space="preserve">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10"/>
            <color rgb="FF000000"/>
            <rFont val="Calibri"/>
            <family val="2"/>
          </rPr>
          <t>*Sistemas de información y aplicaciones  de Software:</t>
        </r>
        <r>
          <rPr>
            <sz val="10"/>
            <color rgb="FF000000"/>
            <rFont val="Calibri"/>
            <family val="2"/>
          </rPr>
          <t xml:space="preserve">
</t>
        </r>
        <r>
          <rPr>
            <sz val="10"/>
            <color rgb="FF000000"/>
            <rFont val="Calibri"/>
            <family val="2"/>
          </rPr>
          <t xml:space="preserve">Software de aplicación, interfaces, software del sistema, herramientas de desarrollo y otras utilidades relacionadas
</t>
        </r>
        <r>
          <rPr>
            <b/>
            <sz val="10"/>
            <color rgb="FF000000"/>
            <rFont val="Calibri"/>
            <family val="2"/>
          </rPr>
          <t>*Dispositivos de Tecnologías de información- Hardware:</t>
        </r>
        <r>
          <rPr>
            <sz val="10"/>
            <color rgb="FF000000"/>
            <rFont val="Calibri"/>
            <family val="2"/>
          </rPr>
          <t xml:space="preserve">
</t>
        </r>
        <r>
          <rPr>
            <sz val="10"/>
            <color rgb="FF000000"/>
            <rFont val="Calibri"/>
            <family val="2"/>
          </rPr>
          <t xml:space="preserve">Equipos de cómputo que por su criticidad son considerados activos de información, no sólo activos fijos.
</t>
        </r>
        <r>
          <rPr>
            <b/>
            <sz val="10"/>
            <color rgb="FF000000"/>
            <rFont val="Calibri"/>
            <family val="2"/>
          </rPr>
          <t>*Soporte para almacenamiento de información :</t>
        </r>
        <r>
          <rPr>
            <sz val="10"/>
            <color rgb="FF000000"/>
            <rFont val="Calibri"/>
            <family val="2"/>
          </rPr>
          <t xml:space="preserve">
</t>
        </r>
        <r>
          <rPr>
            <sz val="10"/>
            <color rgb="FF000000"/>
            <rFont val="Calibri"/>
            <family val="2"/>
          </rPr>
          <t xml:space="preserve">Equipo para almacenamiento de información como USB, Discos Duros, CDs, SAN, NAS.
</t>
        </r>
        <r>
          <rPr>
            <sz val="10"/>
            <color rgb="FF000000"/>
            <rFont val="Calibri"/>
            <family val="2"/>
          </rPr>
          <t>*</t>
        </r>
        <r>
          <rPr>
            <b/>
            <sz val="10"/>
            <color rgb="FF000000"/>
            <rFont val="Calibri"/>
            <family val="2"/>
          </rPr>
          <t>Redes de comunicaciones:</t>
        </r>
        <r>
          <rPr>
            <sz val="10"/>
            <color rgb="FF000000"/>
            <rFont val="Calibri"/>
            <family val="2"/>
          </rPr>
          <t xml:space="preserve">
</t>
        </r>
        <r>
          <rPr>
            <sz val="10"/>
            <color rgb="FF000000"/>
            <rFont val="Calibri"/>
            <family val="2"/>
          </rPr>
          <t xml:space="preserve">Equipos de comunicaciones que por su criticidad son considerados activos de información, tales como: Firewall, router, VPN, entre otros.
</t>
        </r>
        <r>
          <rPr>
            <b/>
            <sz val="10"/>
            <color rgb="FF000000"/>
            <rFont val="Calibri"/>
            <family val="2"/>
          </rPr>
          <t>*Servicios:</t>
        </r>
        <r>
          <rPr>
            <sz val="10"/>
            <color rgb="FF000000"/>
            <rFont val="Calibri"/>
            <family val="2"/>
          </rPr>
          <t xml:space="preserve">
</t>
        </r>
        <r>
          <rPr>
            <sz val="10"/>
            <color rgb="FF000000"/>
            <rFont val="Calibri"/>
            <family val="2"/>
          </rPr>
          <t xml:space="preserve">Servicios de computación y comunicaciones, tales como Internet, páginas de consulta, directorios compartidos e Intranet
</t>
        </r>
        <r>
          <rPr>
            <sz val="10"/>
            <color rgb="FF000000"/>
            <rFont val="Calibri"/>
            <family val="2"/>
          </rPr>
          <t xml:space="preserve">
</t>
        </r>
        <r>
          <rPr>
            <sz val="10"/>
            <color rgb="FF000000"/>
            <rFont val="Calibri"/>
            <family val="2"/>
          </rPr>
          <t xml:space="preserve">
</t>
        </r>
      </text>
    </comment>
    <comment ref="G5" authorId="1" shapeId="0" xr:uid="{00000000-0006-0000-0000-000007000000}">
      <text>
        <r>
          <rPr>
            <sz val="9"/>
            <color indexed="81"/>
            <rFont val="Tahoma"/>
            <family val="2"/>
          </rPr>
          <t xml:space="preserve">Ingrese la placa del inventario institucional. Ejm: Placa No. 38606
</t>
        </r>
      </text>
    </comment>
    <comment ref="H5" authorId="0" shapeId="0" xr:uid="{00000000-0006-0000-0000-000008000000}">
      <text>
        <r>
          <rPr>
            <b/>
            <sz val="10"/>
            <color indexed="81"/>
            <rFont val="Calibri"/>
            <family val="2"/>
          </rPr>
          <t>Idioma en la que fue producida la información</t>
        </r>
      </text>
    </comment>
    <comment ref="I5" authorId="0" shapeId="0" xr:uid="{00000000-0006-0000-0000-000009000000}">
      <text>
        <r>
          <rPr>
            <sz val="10"/>
            <color rgb="FF000000"/>
            <rFont val="Calibri"/>
            <family val="2"/>
          </rPr>
          <t xml:space="preserve">Indicar si el activo se encuentra de forma fìsica o electronica
</t>
        </r>
        <r>
          <rPr>
            <b/>
            <sz val="10"/>
            <color rgb="FF000000"/>
            <rFont val="Calibri"/>
            <family val="2"/>
          </rPr>
          <t xml:space="preserve"> Ej Físico:</t>
        </r>
        <r>
          <rPr>
            <sz val="10"/>
            <color rgb="FF000000"/>
            <rFont val="Calibri"/>
            <family val="2"/>
          </rPr>
          <t xml:space="preserve"> papel, Discos zip, discos duros, discos compactos, CD,  DVD,etc.
</t>
        </r>
        <r>
          <rPr>
            <b/>
            <sz val="10"/>
            <color rgb="FF000000"/>
            <rFont val="Calibri"/>
            <family val="2"/>
          </rPr>
          <t xml:space="preserve">Ej Electrónico: </t>
        </r>
        <r>
          <rPr>
            <sz val="10"/>
            <color rgb="FF000000"/>
            <rFont val="Calibri"/>
            <family val="2"/>
          </rPr>
          <t>carpetas digitales, aplicaciones, redes, correo electrónico, Intranet, Internet,etc</t>
        </r>
      </text>
    </comment>
    <comment ref="L5" authorId="0" shapeId="0" xr:uid="{00000000-0006-0000-0000-00000A000000}">
      <text>
        <r>
          <rPr>
            <sz val="10"/>
            <color indexed="81"/>
            <rFont val="Calibri"/>
            <family val="2"/>
          </rPr>
          <t xml:space="preserve">Indicar el formato en que se encuentra el activo de información que puede ser  texto, hojas de cálculo, presentaciones, gráficos, bases de datos, audio, video, animación, compresión, etc. Ejemplo (.doc, .txt, .rtf, .pdf, .xls, .xlt, .csv, .ppt, .pps, .jpg, etc).
</t>
        </r>
      </text>
    </comment>
    <comment ref="M5" authorId="0" shapeId="0" xr:uid="{00000000-0006-0000-0000-00000B000000}">
      <text>
        <r>
          <rPr>
            <sz val="10"/>
            <color indexed="81"/>
            <rFont val="Calibri"/>
            <family val="2"/>
          </rPr>
          <t xml:space="preserve">Indicar si la información  se encuentra </t>
        </r>
        <r>
          <rPr>
            <b/>
            <sz val="10"/>
            <color indexed="81"/>
            <rFont val="Calibri"/>
            <family val="2"/>
          </rPr>
          <t xml:space="preserve">disponible </t>
        </r>
        <r>
          <rPr>
            <sz val="10"/>
            <color indexed="81"/>
            <rFont val="Calibri"/>
            <family val="2"/>
          </rPr>
          <t xml:space="preserve">para ser consultada o solicitada por los Ciudadanos pero no se encuentra  disponible ó
si la Información se encuentra </t>
        </r>
        <r>
          <rPr>
            <b/>
            <sz val="10"/>
            <color indexed="81"/>
            <rFont val="Calibri"/>
            <family val="2"/>
          </rPr>
          <t>publicada</t>
        </r>
        <r>
          <rPr>
            <sz val="10"/>
            <color indexed="81"/>
            <rFont val="Calibri"/>
            <family val="2"/>
          </rPr>
          <t xml:space="preserve"> de libre acceso por medios virtuales o en medios físicos dispuestos para tal fin. 
</t>
        </r>
      </text>
    </comment>
    <comment ref="N5" authorId="0" shapeId="0" xr:uid="{00000000-0006-0000-0000-00000C000000}">
      <text>
        <r>
          <rPr>
            <sz val="10"/>
            <color rgb="FF000000"/>
            <rFont val="Calibri"/>
            <family val="2"/>
          </rPr>
          <t xml:space="preserve">Fecha en la cual se generó el activo de información, o si se realiza de forma PERMANENTE y/o No Aplica (N/A).
</t>
        </r>
      </text>
    </comment>
    <comment ref="O5" authorId="0" shapeId="0" xr:uid="{00000000-0006-0000-0000-00000D000000}">
      <text>
        <r>
          <rPr>
            <b/>
            <sz val="10"/>
            <color rgb="FF000000"/>
            <rFont val="Calibri"/>
            <family val="2"/>
          </rPr>
          <t>Información Pública Reservada / Confidencial =Alta:</t>
        </r>
        <r>
          <rPr>
            <sz val="10"/>
            <color rgb="FF000000"/>
            <rFont val="Calibri"/>
            <family val="2"/>
          </rPr>
          <t xml:space="preserve">
</t>
        </r>
        <r>
          <rPr>
            <sz val="10"/>
            <color rgb="FF000000"/>
            <rFont val="Calibri"/>
            <family val="2"/>
          </rPr>
          <t xml:space="preserve">La pérdida de confidencialidad de la información puede conllevar un impacto negativo alto de índole legal, operativa, de pérdida de imagen o económica. Solo puede ser conocida por procesos autorizados. Por regla general la información
</t>
        </r>
        <r>
          <rPr>
            <sz val="10"/>
            <color rgb="FF000000"/>
            <rFont val="Calibri"/>
            <family val="2"/>
          </rPr>
          <t xml:space="preserve">pública reservada corresponde a la determinada en el art. 19 de la ley 1712 de 2014:.
</t>
        </r>
        <r>
          <rPr>
            <b/>
            <sz val="10"/>
            <color rgb="FF000000"/>
            <rFont val="Calibri"/>
            <family val="2"/>
          </rPr>
          <t>Información Pública Clasificada / Uso Interno = Medio:</t>
        </r>
        <r>
          <rPr>
            <sz val="10"/>
            <color rgb="FF000000"/>
            <rFont val="Calibri"/>
            <family val="2"/>
          </rPr>
          <t xml:space="preserve">
</t>
        </r>
        <r>
          <rPr>
            <sz val="10"/>
            <color rgb="FF000000"/>
            <rFont val="Calibri"/>
            <family val="2"/>
          </rPr>
          <t xml:space="preserve"> La pérdida de confidencialidad de la información puede conllevar un impacto negativo medio de índole legal, operativa, de pérdida de imagen o económica.
</t>
        </r>
        <r>
          <rPr>
            <sz val="10"/>
            <color rgb="FF000000"/>
            <rFont val="Calibri"/>
            <family val="2"/>
          </rPr>
          <t xml:space="preserve">Puede ser conocida por todos los procesos de la entidad pero exclusivamente para realizar labores propias de la entidad. Por regla general la información pública clasificada corresponde a la determinada en el art. 18 de la ley 1712 de 2014.
</t>
        </r>
        <r>
          <rPr>
            <b/>
            <sz val="10"/>
            <color rgb="FF000000"/>
            <rFont val="Calibri"/>
            <family val="2"/>
          </rPr>
          <t>Información Pública / Publica = Pública:</t>
        </r>
        <r>
          <rPr>
            <sz val="10"/>
            <color rgb="FF000000"/>
            <rFont val="Calibri"/>
            <family val="2"/>
          </rPr>
          <t xml:space="preserve"> La pérdida de confidencialidad de la información puede conllevar un impacto negativo bajo. Información pública es toda información en posesión, custodia o bajo el control de las entidades
</t>
        </r>
        <r>
          <rPr>
            <sz val="10"/>
            <color rgb="FF000000"/>
            <rFont val="Calibri"/>
            <family val="2"/>
          </rPr>
          <t>obligadas, siempre y cuando su contenido no se incluya en alguna de las excepciones mencionadas en los artículos 18 y 19 de la Ley 1712 de 2014.</t>
        </r>
        <r>
          <rPr>
            <b/>
            <sz val="10"/>
            <color rgb="FF000000"/>
            <rFont val="Calibri"/>
            <family val="2"/>
          </rPr>
          <t xml:space="preserve">
</t>
        </r>
        <r>
          <rPr>
            <b/>
            <sz val="10"/>
            <color rgb="FF000000"/>
            <rFont val="Calibri"/>
            <family val="2"/>
          </rPr>
          <t xml:space="preserve">No Clasificada
</t>
        </r>
        <r>
          <rPr>
            <sz val="10"/>
            <color rgb="FF000000"/>
            <rFont val="Calibri"/>
            <family val="2"/>
          </rPr>
          <t xml:space="preserve">Activos de Información que deben ser incluidos en el inventario y que aún no
</t>
        </r>
        <r>
          <rPr>
            <sz val="10"/>
            <color rgb="FF000000"/>
            <rFont val="Calibri"/>
            <family val="2"/>
          </rPr>
          <t>han sido clasificados, deben ser tratados como activos de INFORMACIÓN PÚBLICA RESERVADA.</t>
        </r>
      </text>
    </comment>
    <comment ref="Q5" authorId="0" shapeId="0" xr:uid="{00000000-0006-0000-0000-00000E000000}">
      <text>
        <r>
          <rPr>
            <b/>
            <sz val="10"/>
            <color rgb="FF000000"/>
            <rFont val="Calibri"/>
            <family val="2"/>
          </rPr>
          <t xml:space="preserve">Alto
</t>
        </r>
        <r>
          <rPr>
            <sz val="10"/>
            <color rgb="FF000000"/>
            <rFont val="Calibri"/>
            <family val="2"/>
          </rPr>
          <t xml:space="preserve">La pérdida de exactitud y completitud de la información puede conllevar un impacto negativo de índole legal o económica, retrasar sus funciones, o generar pérdidas de imagen severas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Información cuya pérdida de exactitud y completitud puede conllevar un impacto negativo de índole legal o económica, retrasar sus funciones, o generar pérdida de imagen moderado a los procesos internos de la Entidad. 
</t>
        </r>
        <r>
          <rPr>
            <sz val="10"/>
            <color rgb="FF000000"/>
            <rFont val="Calibri"/>
            <family val="2"/>
          </rPr>
          <t xml:space="preserve">(Alta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Información cuya pérdida de exactitud y completitud conlleva un impacto no significativo.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Integridad Alta (IA).</t>
        </r>
      </text>
    </comment>
    <comment ref="S5" authorId="0" shapeId="0" xr:uid="{00000000-0006-0000-0000-00000F000000}">
      <text>
        <r>
          <rPr>
            <b/>
            <sz val="10"/>
            <color rgb="FF000000"/>
            <rFont val="Calibri"/>
            <family val="2"/>
          </rPr>
          <t xml:space="preserve">Alto
</t>
        </r>
        <r>
          <rPr>
            <sz val="10"/>
            <color rgb="FF000000"/>
            <rFont val="Calibri"/>
            <family val="2"/>
          </rPr>
          <t xml:space="preserve">La no disponibilidad del activo y/o de los sistemas de información puede conllevar un impacto negativo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La no disponibilidad de la información, del activo y/o de los sistemas de información puede conllevar un impacto negativo a los procesos internos de la Entidad. Ej: (Alta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La no disponibilidad de la información, del activo y/o de los sistemas de información puede conllevar un impacto negativo: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Disponibilidad Alta (DA), mientras no se clasifiquen en ninguno de los tres niveles.</t>
        </r>
      </text>
    </comment>
    <comment ref="U5" authorId="0" shapeId="0" xr:uid="{00000000-0006-0000-0000-000010000000}">
      <text>
        <r>
          <rPr>
            <b/>
            <sz val="10"/>
            <color rgb="FF000000"/>
            <rFont val="Calibri"/>
            <family val="2"/>
          </rPr>
          <t>Cálculo Automático</t>
        </r>
        <r>
          <rPr>
            <sz val="10"/>
            <color rgb="FF000000"/>
            <rFont val="Calibri"/>
            <family val="2"/>
          </rPr>
          <t xml:space="preserve">
</t>
        </r>
      </text>
    </comment>
    <comment ref="V5" authorId="0" shapeId="0" xr:uid="{00000000-0006-0000-0000-000011000000}">
      <text>
        <r>
          <rPr>
            <sz val="10"/>
            <color rgb="FF000000"/>
            <rFont val="Calibri"/>
            <family val="2"/>
          </rPr>
          <t xml:space="preserve">Es el dato que no sea semiprivado, privado o sensible.
</t>
        </r>
        <r>
          <rPr>
            <sz val="10"/>
            <color rgb="FF000000"/>
            <rFont val="Calibri"/>
            <family val="2"/>
          </rPr>
          <t xml:space="preserve">Son considerados datos públicos entre otros los datos relativos a:
</t>
        </r>
        <r>
          <rPr>
            <sz val="10"/>
            <color rgb="FF000000"/>
            <rFont val="Calibri"/>
            <family val="2"/>
          </rPr>
          <t xml:space="preserve">Estado Civil
</t>
        </r>
        <r>
          <rPr>
            <sz val="10"/>
            <color rgb="FF000000"/>
            <rFont val="Calibri"/>
            <family val="2"/>
          </rPr>
          <t xml:space="preserve">Profesión u Oficio
</t>
        </r>
        <r>
          <rPr>
            <sz val="10"/>
            <color rgb="FF000000"/>
            <rFont val="Calibri"/>
            <family val="2"/>
          </rPr>
          <t xml:space="preserve">Condición de ser servidor público
</t>
        </r>
        <r>
          <rPr>
            <sz val="10"/>
            <color rgb="FF000000"/>
            <rFont val="Calibri"/>
            <family val="2"/>
          </rPr>
          <t xml:space="preserve">
</t>
        </r>
      </text>
    </comment>
    <comment ref="W5" authorId="2" shapeId="0" xr:uid="{00000000-0006-0000-0000-000012000000}">
      <text>
        <r>
          <rPr>
            <sz val="10"/>
            <color rgb="FF000000"/>
            <rFont val="Calibri"/>
            <family val="2"/>
          </rPr>
          <t xml:space="preserve">Es el dato que por su naturaleza intima o
</t>
        </r>
        <r>
          <rPr>
            <sz val="10"/>
            <color rgb="FF000000"/>
            <rFont val="Calibri"/>
            <family val="2"/>
          </rPr>
          <t xml:space="preserve">Reservada sólo es relevante para el titular.
</t>
        </r>
        <r>
          <rPr>
            <sz val="10"/>
            <color rgb="FF000000"/>
            <rFont val="Calibri"/>
            <family val="2"/>
          </rPr>
          <t xml:space="preserve">
</t>
        </r>
      </text>
    </comment>
    <comment ref="X5" authorId="0" shapeId="0" xr:uid="{00000000-0006-0000-0000-000013000000}">
      <text>
        <r>
          <rPr>
            <sz val="10"/>
            <color indexed="81"/>
            <rFont val="Calibri"/>
            <family val="2"/>
          </rPr>
          <t>Es el dato que no tiene naturaleza intima, reservada, ni pública y cuyo conocimiento o divulgación puede interesar no sólo a su titular, si no a cierto sector o grupo de personas o a la sociedad en general. Ej. Los datos financieros y crediticios de actividades comerciales o de servicios.</t>
        </r>
      </text>
    </comment>
    <comment ref="Y5" authorId="0" shapeId="0" xr:uid="{00000000-0006-0000-0000-000014000000}">
      <text>
        <r>
          <rPr>
            <sz val="10"/>
            <color indexed="81"/>
            <rFont val="Calibri"/>
            <family val="2"/>
          </rPr>
          <t>Es aquel que afecta la intimidad del titular o cuyo uso indebido puede generar su discriminación, tales como aquellos que revelen el origen racial o étnico, orientación política, las convicciones religiosas o filosoficas, pertenencia a sindicatos, organizaciones sociales, de derechos humanos o que promueva intereses de cualquier partido político o que garanticen los derechos y garantías de partidos políticos de oposición, así como los datos relativo a la salud, a la vida sexual y los datos biométricos.</t>
        </r>
      </text>
    </comment>
    <comment ref="Z5" authorId="0" shapeId="0" xr:uid="{00000000-0006-0000-0000-000015000000}">
      <text>
        <r>
          <rPr>
            <sz val="10"/>
            <color indexed="81"/>
            <rFont val="Calibri"/>
            <family val="2"/>
          </rPr>
          <t>Son los datos personales de los niños, niñas y adolescentes, cuyo tratamiento está prohibido, salvo que se trate de datos de naturaleza pública. Ej. Registro civil</t>
        </r>
      </text>
    </comment>
    <comment ref="AA5" authorId="0" shapeId="0" xr:uid="{00000000-0006-0000-0000-000016000000}">
      <text>
        <r>
          <rPr>
            <sz val="10"/>
            <color rgb="FF000000"/>
            <rFont val="Calibri"/>
            <family val="2"/>
          </rPr>
          <t xml:space="preserve">La identificación de la excepción, dentro de las previstas en los artículos 18 y 19 de la Ley 1712 de 2014
</t>
        </r>
      </text>
    </comment>
    <comment ref="AC5" authorId="0" shapeId="0" xr:uid="{00000000-0006-0000-0000-000017000000}">
      <text>
        <r>
          <rPr>
            <sz val="10"/>
            <color rgb="FF000000"/>
            <rFont val="Calibri"/>
            <family val="2"/>
          </rPr>
          <t>El fundamento constitucional o legal que justifica la clasificación o la reserva, señalando expresamente la norma, artículo, inciso o párrafo que la ampara</t>
        </r>
      </text>
    </comment>
    <comment ref="AD5" authorId="0" shapeId="0" xr:uid="{00000000-0006-0000-0000-000018000000}">
      <text>
        <r>
          <rPr>
            <sz val="10"/>
            <color rgb="FF000000"/>
            <rFont val="Calibri"/>
            <family val="2"/>
          </rPr>
          <t>Según sea integral o parcial la calificación, las partes o secciones clasificadas o reservadas. Indicar si la totalidad del documento es clasificado o reservado o si solo una parte corresponde a esta calificación</t>
        </r>
      </text>
    </comment>
    <comment ref="AE5" authorId="0" shapeId="0" xr:uid="{00000000-0006-0000-0000-000019000000}">
      <text>
        <r>
          <rPr>
            <sz val="10"/>
            <color rgb="FF000000"/>
            <rFont val="Calibri"/>
            <family val="2"/>
          </rPr>
          <t>Fecha en que se calificó́ la información como reservada o clasificada</t>
        </r>
      </text>
    </comment>
    <comment ref="AF5" authorId="0" shapeId="0" xr:uid="{00000000-0006-0000-0000-00001A000000}">
      <text>
        <r>
          <rPr>
            <sz val="10"/>
            <color rgb="FF000000"/>
            <rFont val="Calibri"/>
            <family val="2"/>
          </rPr>
          <t>Tiempo que cobija la clasificación o reserva. La clasificación es ilimitada en años, la reserva solo puede durar como máximo por 15 años desde la creación del documento.</t>
        </r>
      </text>
    </comment>
    <comment ref="AG5" authorId="0" shapeId="0" xr:uid="{00000000-0006-0000-0000-00001B000000}">
      <text>
        <r>
          <rPr>
            <sz val="10"/>
            <color rgb="FF000000"/>
            <rFont val="Calibri"/>
            <family val="2"/>
          </rPr>
          <t xml:space="preserve">Periodo de tiempo expresado en años que el activo de información debe estar disponible para su utilización o consulta como histórico dentro del proceso. 
</t>
        </r>
      </text>
    </comment>
    <comment ref="AH5" authorId="0" shapeId="0" xr:uid="{00000000-0006-0000-0000-00001C000000}">
      <text>
        <r>
          <rPr>
            <sz val="10"/>
            <color rgb="FF000000"/>
            <rFont val="Calibri"/>
            <family val="2"/>
          </rPr>
          <t xml:space="preserve">Periodo de tiempo expresado en años que el activo de información debe estar disponible para su utilización o consulta como histórico dentro del proceso. 
</t>
        </r>
      </text>
    </comment>
    <comment ref="AJ5" authorId="0" shapeId="0" xr:uid="{00000000-0006-0000-0000-00001D000000}">
      <text>
        <r>
          <rPr>
            <sz val="10"/>
            <color rgb="FF000000"/>
            <rFont val="Calibri"/>
            <family val="2"/>
          </rPr>
          <t>Realiza el almacenamiento de la información para tener una copia de respaldo</t>
        </r>
      </text>
    </comment>
    <comment ref="J7" authorId="0" shapeId="0" xr:uid="{00000000-0006-0000-0000-00001E000000}">
      <text>
        <r>
          <rPr>
            <sz val="10"/>
            <color rgb="FF000000"/>
            <rFont val="Calibri"/>
            <family val="2"/>
          </rPr>
          <t xml:space="preserve">Describe la ubicación física exacta del activo de información. Ej:  Archivo interno, Escritorio del Líder del proceso,  Cuarto de almacenamiento.
</t>
        </r>
      </text>
    </comment>
    <comment ref="K7" authorId="0" shapeId="0" xr:uid="{00000000-0006-0000-0000-00001F000000}">
      <text>
        <r>
          <rPr>
            <sz val="10"/>
            <color rgb="FF000000"/>
            <rFont val="Calibri"/>
            <family val="2"/>
          </rPr>
          <t xml:space="preserve">Describe la ubicación electrónica exacta del activo de información, ruta: c:\Documentos\ejemplo.pdf
</t>
        </r>
        <r>
          <rPr>
            <sz val="10"/>
            <color rgb="FF000000"/>
            <rFont val="Calibri"/>
            <family val="2"/>
          </rPr>
          <t xml:space="preserve">www.igac.gov.co
</t>
        </r>
        <r>
          <rPr>
            <sz val="10"/>
            <color rgb="FF000000"/>
            <rFont val="Calibri"/>
            <family val="2"/>
          </rPr>
          <t xml:space="preserve">correo.igac.gov.co
</t>
        </r>
      </text>
    </comment>
    <comment ref="AI7" authorId="0" shapeId="0" xr:uid="{00000000-0006-0000-0000-000020000000}">
      <text>
        <r>
          <rPr>
            <sz val="10"/>
            <color rgb="FF000000"/>
            <rFont val="Calibri"/>
            <family val="2"/>
          </rPr>
          <t>Procesos quienes generan, obtienen, transforman, conservan, eliminan o utilizan la información, en papel o en medio digital, físicamente o a través de las redes de datos y los sistemas de información.</t>
        </r>
      </text>
    </comment>
    <comment ref="AK7" authorId="0" shapeId="0" xr:uid="{00000000-0006-0000-0000-000021000000}">
      <text>
        <r>
          <rPr>
            <sz val="10"/>
            <color indexed="81"/>
            <rFont val="Calibri"/>
            <family val="2"/>
          </rPr>
          <t xml:space="preserve">Fecha de ingreso del activo en el inventario de activos.
</t>
        </r>
      </text>
    </comment>
    <comment ref="AL7" authorId="0" shapeId="0" xr:uid="{00000000-0006-0000-0000-000022000000}">
      <text>
        <r>
          <rPr>
            <sz val="10"/>
            <color rgb="FF000000"/>
            <rFont val="Calibri"/>
            <family val="2"/>
          </rPr>
          <t>Fecha de exclusión del activo de información en el inventario de activos.</t>
        </r>
      </text>
    </comment>
  </commentList>
</comments>
</file>

<file path=xl/sharedStrings.xml><?xml version="1.0" encoding="utf-8"?>
<sst xmlns="http://schemas.openxmlformats.org/spreadsheetml/2006/main" count="892" uniqueCount="338">
  <si>
    <t>FECHA
AAAA-MM-DD</t>
  </si>
  <si>
    <t>ESTOS CAMPOS DEBEN SER DILIGENCIADOS POR EL PROCESO</t>
  </si>
  <si>
    <t>ESTOS CAMPOS DEBEN SER DILIGENCIADOS CON EL APOYO DE LA OFICINA JURÍDICA</t>
  </si>
  <si>
    <t>Identificación del activo de información</t>
  </si>
  <si>
    <t>Campos requeridos en Ley de Transparencia</t>
  </si>
  <si>
    <t>Clasificación de activos de información</t>
  </si>
  <si>
    <t>Índice de información – Ley de Transparencia</t>
  </si>
  <si>
    <t>Datos adicionales del activo de información</t>
  </si>
  <si>
    <t>ID</t>
  </si>
  <si>
    <t>Nombre del Activo - Denominación</t>
  </si>
  <si>
    <t>Tipo del Activo</t>
  </si>
  <si>
    <t>Placa</t>
  </si>
  <si>
    <t>Idioma</t>
  </si>
  <si>
    <t>Medio de conservación y/o soporte:</t>
  </si>
  <si>
    <t>Ubicación del Activo</t>
  </si>
  <si>
    <t>Formato</t>
  </si>
  <si>
    <t>Información</t>
  </si>
  <si>
    <t>Fecha de Generación de la información (DD/MM/AAAA)</t>
  </si>
  <si>
    <t>Nivel de Confidencialidad de la Información</t>
  </si>
  <si>
    <t>Nivel de Integridad de la Información</t>
  </si>
  <si>
    <t>Nivel de Disponibilidad de la Información</t>
  </si>
  <si>
    <t>Nivel de Criticidad de la Información</t>
  </si>
  <si>
    <t>Público</t>
  </si>
  <si>
    <t>Privado</t>
  </si>
  <si>
    <t>Semiprivado</t>
  </si>
  <si>
    <t>Sensible</t>
  </si>
  <si>
    <t>Datos personales de niños, niñas o adolescentes</t>
  </si>
  <si>
    <t>Excepción Total o Parcial</t>
  </si>
  <si>
    <t>Fecha de la Calificación de la Información Clasificada y Reservada
(DD/MM/AAAA)</t>
  </si>
  <si>
    <t>Plazo de la Clasificación o Reserva 
(años)</t>
  </si>
  <si>
    <t>Periodo de Retención en Gestión (años)</t>
  </si>
  <si>
    <t>Periodo de Retención en Archivo (años)</t>
  </si>
  <si>
    <t>Acceso</t>
  </si>
  <si>
    <t>Realiza Backup?</t>
  </si>
  <si>
    <t>Gestión del Activo</t>
  </si>
  <si>
    <t>Ubicación 
Física</t>
  </si>
  <si>
    <t>Ubicación 
Electrónica</t>
  </si>
  <si>
    <t>C</t>
  </si>
  <si>
    <t>I</t>
  </si>
  <si>
    <t>D</t>
  </si>
  <si>
    <t>Usuarios</t>
  </si>
  <si>
    <t>Fecha de Ingreso del Activo
(DD/MM/AAAA)</t>
  </si>
  <si>
    <t>Fecha de salida del Activo
(DD/MM/AAAA)</t>
  </si>
  <si>
    <t xml:space="preserve">HISTORIAS ACADÉMICAS - Posgrados </t>
  </si>
  <si>
    <t>Documentos  que soportan el proceso del Posgrado y contiene la información sobre: Solicitud de admisión, Certificaciones y diplomas, Certificaciones de notas, Paz y salvo, Certificaciones académicas emitidas por el IGAC (a solicitud del estudiante).</t>
  </si>
  <si>
    <t>Información y datos de la Entidad</t>
  </si>
  <si>
    <t>N/A</t>
  </si>
  <si>
    <t>ESPAÑOL</t>
  </si>
  <si>
    <t>Físico</t>
  </si>
  <si>
    <t>Oficina 302 edificio CIAF</t>
  </si>
  <si>
    <t>.pdf</t>
  </si>
  <si>
    <t>Publicada</t>
  </si>
  <si>
    <t>POR DEMANDA</t>
  </si>
  <si>
    <t>Clasificada / Uso Interno = Medio</t>
  </si>
  <si>
    <t>Bajo</t>
  </si>
  <si>
    <t>SI</t>
  </si>
  <si>
    <t>NO</t>
  </si>
  <si>
    <r>
      <t>Ley 1712 de 2014, artículo 18, literal a:</t>
    </r>
    <r>
      <rPr>
        <i/>
        <sz val="11"/>
        <rFont val="Calibri"/>
        <family val="2"/>
      </rPr>
      <t xml:space="preserve"> "El derecho de toda persona a la intimidad, bajo las limitaciones propias que impone la condición de servidor público, en concordancia con lo estipulado por el artículo 24 de la Ley 1437 de 2011.</t>
    </r>
    <r>
      <rPr>
        <sz val="11"/>
        <rFont val="Calibri"/>
        <family val="2"/>
      </rPr>
      <t>"
Información Pública Clasificada</t>
    </r>
  </si>
  <si>
    <t>Derecho a la intimidad (C.P, art. 15)
Reserva de la información y documentos que involucren derechos a la privacidad e intimidad de las personas (C.P.A.C.A, art. 24, num. 7)
Autorización del titular de los datos personales (Ley 1581 de 2012, art. 9)
Datos privados y semiprivados (Ley 1266 de 2008, art. 3, lit. g y h)</t>
  </si>
  <si>
    <t xml:space="preserve">Los documentos contienen datos semi-privados y privados que pueden afectar el derecho a la intimidad  de los titulares de la información. </t>
  </si>
  <si>
    <t>Parcial
Se podrá entregar con autorización del titular de la información.</t>
  </si>
  <si>
    <t>Indefinido</t>
  </si>
  <si>
    <t>Concervación Total</t>
  </si>
  <si>
    <t>Todos los procesos del IGAC, Partes interesadas</t>
  </si>
  <si>
    <t xml:space="preserve">PASANTÍAS - Pasantías  y practicantes </t>
  </si>
  <si>
    <t>Solicitud de pasantes, Comunicados de aceptación, Presentación de pasantes, Informe de pasantía, Constancia de cumplimiento.</t>
  </si>
  <si>
    <t>Ambos</t>
  </si>
  <si>
    <t>EQUIPO LOCAL OFICINA GIT CTEIG</t>
  </si>
  <si>
    <t>.doc / .pdf</t>
  </si>
  <si>
    <t>Disponible</t>
  </si>
  <si>
    <t>Medio</t>
  </si>
  <si>
    <t>4 Años en archivo central</t>
  </si>
  <si>
    <t>4 Años en archivo central - Luego se eliminan</t>
  </si>
  <si>
    <t xml:space="preserve">TRANSFERENCIA DE CONOCIMIENTO - Capacitación misional </t>
  </si>
  <si>
    <t>Actas de aprobación de comité acádemico, Resoluciones</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</si>
  <si>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t>
  </si>
  <si>
    <t>TRANSFERENCIA DE CONOCIMIENTO - Cursos</t>
  </si>
  <si>
    <t xml:space="preserve">Programas y contenidos </t>
  </si>
  <si>
    <t xml:space="preserve">TRANSFERENCIA DE CONOCIMIENTO - Base de datos de Estudiantes </t>
  </si>
  <si>
    <t>Conjunto de esta información que contiene el listado de estudiantes</t>
  </si>
  <si>
    <t xml:space="preserve">Las listas de estudiantes contienen datos semi-privados y privados que pueden afectar el derecho a la intimidad de los titulares de la información. </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</si>
  <si>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
Se podrán entregar cifras generales.</t>
  </si>
  <si>
    <t>Estudios Multitemporales</t>
  </si>
  <si>
    <t>Convenio - Contrato, Información geográfica disponible (web, bancos de información y otros medios), Cartografía básica a diferentes escalas (base de datos cartográfica), Cartografía temática, Imágenes de sensores satélitales y aerotransportados y datos asociados, Publicaciones, atlas, diccionarios, geográfia de Colombia regiones y temáticos, Carta catastral y planos temáticos.</t>
  </si>
  <si>
    <t>Oficina GIT IDI</t>
  </si>
  <si>
    <t>REPOSITORIO NETAPP Y TORTOISE</t>
  </si>
  <si>
    <t>.doc, .pdf, .tif, .txt, .rtf, .pdf, .xls,.xlt, .csv, .ppt, .pps, .jpg, shp</t>
  </si>
  <si>
    <t>Alto</t>
  </si>
  <si>
    <r>
      <t>Ley 1712 de 2014, artículo 18, literal a:</t>
    </r>
    <r>
      <rPr>
        <i/>
        <sz val="11"/>
        <rFont val="Calibri"/>
        <family val="2"/>
      </rPr>
      <t xml:space="preserve"> "El derecho de toda persona a la intimidad, bajo las limitaciones propias que impone la condición de servidor público, en concordancia con lo estipulado por el artículo 24 de la Ley 1437 de 2011."</t>
    </r>
    <r>
      <rPr>
        <sz val="11"/>
        <rFont val="Calibri"/>
        <family val="2"/>
      </rPr>
      <t xml:space="preserve">
Información Pública Clasificada</t>
    </r>
  </si>
  <si>
    <t xml:space="preserve">Los estudios multitemporales pueden contener datos semi-privados y privados, cuyo conocimiento por terceros no autorizados podría afectar el derecho a la intimidad de los titulares de la información. 
Adicionalmente, es necesario revisar el clausulado, con el fin de verificar si la entrega de información requiere autorización expresa del contratante. </t>
  </si>
  <si>
    <t>Parcial
Se podrá entregar cuando en el contrato o convenio no se haya pactado la autorización expresa del contratante o se cuente con dicha autorización.
Se podrán entregar cifras generales.</t>
  </si>
  <si>
    <t xml:space="preserve">Grupo Interno de Trabajo Investigación, Desarrollo e innovación </t>
  </si>
  <si>
    <t>ESTUDIOS E INVESTIGACIONES - Investigación</t>
  </si>
  <si>
    <t>Información Pública / Pública =Bajo</t>
  </si>
  <si>
    <t>ESTUDIOS E INVESTIGACIONES - Desarrollo</t>
  </si>
  <si>
    <t>ESTUDIOS E INVESTIGACIONES - Innovación</t>
  </si>
  <si>
    <t>Cooperación Nacional e Internacional</t>
  </si>
  <si>
    <t>Documentos técnicos y registros de asistencia que soportan la participación del IGAC en comisiones nacionales o a nivel de cooperación internacional.</t>
  </si>
  <si>
    <t>Jefatura CIAF
Oficina Jurídica
Oficina GIT IDI</t>
  </si>
  <si>
    <t>.pdf, .word</t>
  </si>
  <si>
    <t>CONVENCIONES Y ENCUENTROS (Divulgación del Conocimiento)</t>
  </si>
  <si>
    <t xml:space="preserve">Memorias, poster y ponencias de carácter técnico científico </t>
  </si>
  <si>
    <t>Bases de datos Proyectos I+D+i (Netapp - Torstoise) Histórico</t>
  </si>
  <si>
    <t xml:space="preserve">Información de proyectos 
Productos finales 
Documentos 
Salidas gráficas </t>
  </si>
  <si>
    <t>Electrónico</t>
  </si>
  <si>
    <r>
      <t xml:space="preserve">REPOSITORIO NETAPP
</t>
    </r>
    <r>
      <rPr>
        <sz val="11"/>
        <color rgb="FFFF0000"/>
        <rFont val="Calibri"/>
        <family val="2"/>
      </rPr>
      <t xml:space="preserve">
TRES Equipos de computo. </t>
    </r>
  </si>
  <si>
    <r>
      <t xml:space="preserve">Ley 1712 de 2014, artículo 19, literal e: </t>
    </r>
    <r>
      <rPr>
        <i/>
        <sz val="11"/>
        <rFont val="Calibri"/>
        <family val="2"/>
      </rPr>
      <t>"El debido proceso y la igualdad de las partes en los procesos judiciales"</t>
    </r>
    <r>
      <rPr>
        <sz val="11"/>
        <rFont val="Calibri"/>
        <family val="2"/>
      </rPr>
      <t xml:space="preserve">
Información Pública Reservada</t>
    </r>
  </si>
  <si>
    <t>La igualdad de las partes en los procesos judiciales (C.P.A.C.A, art. 3, num. 2)
Acceso restringido a expedientes (Ley 1564 de 2012, art. 123)</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</si>
  <si>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
Se podrán entregar cifras generales.</t>
  </si>
  <si>
    <t xml:space="preserve">Banco de Firmas espectrales </t>
  </si>
  <si>
    <t>Archivos de firmas espectrales con sus respectivos metadatos
Se genera con el software Oceans View (Licencia vitalicia 3 computadores) el cual genera una firma en (Formato ASCII) y se genera un metadato en excel con el uso del formato facilitativo "metadato firma", El ciudadano debe indicar la ubicación geografica de la firma. Las firmas son requeridas por Agrologia - CIAF. Formatos Asci - XML</t>
  </si>
  <si>
    <t>CIAF_OFICINA 216</t>
  </si>
  <si>
    <t>Pública Reservada / Confidencial =Alta</t>
  </si>
  <si>
    <t>Sistemas de Información y Aplicaciones de Software</t>
  </si>
  <si>
    <t>Convenio y/o contrato  SIG</t>
  </si>
  <si>
    <t>Documento de acuerdos técnicos y económicos entre el IGAC y un cliente externo</t>
  </si>
  <si>
    <t>CIAF_OFICINA GIT_TIG</t>
  </si>
  <si>
    <t>SRVGIS17 / 172.17.2.218 (TORTOISE)</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</si>
  <si>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Inormación Pública Clasificada</t>
    </r>
  </si>
  <si>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t>
  </si>
  <si>
    <t xml:space="preserve">Los documento de acuerdos técnicos y económicos celebrados con clientes externos pueden contener datos semi-privados, privados, sensibles o de menores, cuyo acceso por terceros no autorizados puede afectar el derecho a la intimidad de los titulares de la información. 
</t>
  </si>
  <si>
    <t>Parcial
Se podrá entregar cuando se cuente con la autorización de los titulares de la información. 
Se podrán entregar cifras generales.</t>
  </si>
  <si>
    <t>PLANES, PROGRAMAS Y PROYECTOS, Proyectos de sistemas de información Geográficas - Documentación técnica proyectos SIG</t>
  </si>
  <si>
    <t>Corresponde a un conjunto de documentos que se definen como productos para cualquier proyecto de desarrollo de sistemas de información geográfica, así:
Planificación
* Plan de Gestión del Proyecto
* Cronograma detallado
Análisis
* Documento de requerimientos mínimos de información geográfica y alfanumérica
* Documento de inventario y diagnóstico de la información geográfica y alfanumérica
* Acta de acuerdo donde se determine el listado de capas a publicar en el SIG
* Documento de lineamientos de política para el flujo de información y las condiciones mínimas
* Documento de Análisis del SIG
* Documento inventario y diagnóstico de la infraestructura tecnológica disponible para el SIG
Diseño
* Documento de diseño de la base de datos del SIG
* Documento de diccionario de datos del modelo para el SIG
* Documento de diseño del SIG
* Documento de Catálogo de símbolos de la información del SIG
* Documento de Catálogo de Objetos del la información del SIG
* Metadatos mínimos geográficos diligenciados para la IG del SIG
* Formatos de calidad mínima de la IG del SIG diligenciados
Desarrollo
* Metadatos de los servicios web geográficos publicados en el SIG
Implementación
* Acta de verificación de la plataforma tecnológica dispuesta para el SIG
* Acta de instalación y puesta en marcha del SIG
* Manual de instalación del SIG
* Manual de usuario del SIG
* Manual de construcción de geoservicios
* Material de apoyo para las sesiones de entrenamiento
*Actas de las sesiones de entrenamiento a nivel de usuario y administración del SIG
Entre los proyectos SIG desarrollados estan:  Contraloria , Geoportalminero, Geoportalminero2, INCODER, Proyecto_MADS, REAA, REDD, SIG_Avaluos, SIG_catatumbo, SIG_Cerrejon, SIG_Corpoguajira Fase1, SIG_Invias, SIG_Ipse, SIG_mdt, SIG_Quindio, SIG_sinc, SIGARE, SIG_Chia_2, SIG_Chia_3, SIG_Chia_4, SIG_Tierras, Visor Geográfico Coldeportes</t>
  </si>
  <si>
    <t xml:space="preserve">Los documentos pueden tener datos semi-privados, privados, sensibles o de menores que pueden afectar el derecho a la intimidad de los titulares de la información. 
</t>
  </si>
  <si>
    <t>PLANES, PROGRAMAS Y PROYECTOS, Proyectos de sistemas de información Geográficas - Informes de avance por proyecto</t>
  </si>
  <si>
    <t>Corresponde a los documentos mensuales y trimestrales generados para consolidar el reporte de avance mensual y trimestral de los proyectos de desarrollo de sistemas de información geográfica</t>
  </si>
  <si>
    <t>.pdf, .word, .xlsx</t>
  </si>
  <si>
    <t>MENSUAL</t>
  </si>
  <si>
    <t>PLANES, PROGRAMAS Y PROYECTOS
Proyectos de tecnología de información Geográficas -Bases de datos proyectos SIG</t>
  </si>
  <si>
    <t xml:space="preserve">Bases de datos creadas en ambiente de pruebas para dar soporte de información  a los proyectos de sistemas de información geográfica. Las Bases de Datos son usadas para prestar soporte al sistema de información que esta en producción y en ocasiones el IGAC dispone el sistema de información en producción.
MIN.MINAS (lportal,liferaysme,lportalsme,Swamiminero,Swamiminero1)
SIGEO_CHIA (SIGEO_CHIA, SIGEO_CHIA3, SIGEO_CHIA,SIGCHIA
MIN.AMBIENTE (MINAMBI)
SIG_AREA (BDANH, BDPORTALANH)
SIG_TIERRAS (BDTIERRAS)
SIG_QUINDIO (sigq,SIGQ1)
SIG_CORPOGUAJIRA (BDSIGCG)
PGN (BDTIERRAS , BDPGN)
SIG_ARE PRUEBAS Y PRODUCCION (BDANH, BDPORTALANH)
SIG_TIERRAS producción (BDTIERRAS)
SIG_AVALUOS (BDAVALUOS)
SIG_CATATUMBO (BDSIGCAT)
</t>
  </si>
  <si>
    <t xml:space="preserve">
SRMAPINV (172.17.2.46 / Proy Min.Minas)
SRVGIS22 (172.17.2.138 / Proy Min.Minas)
SRMAPINV (172.17.2.46 / Proy SIGEO_CHIA)
SRSIGCHI3 (172.17.3.18 /  Proy SIGEO_CHIA)
SRSIGCHI3 (172.17.3.18 /  Proy Min. Ambiente)
SRSIGAREDB (172.17.2.108 / Proy SIG_ARE)
SRSIGTIERRASDB (172.17.2.158  / Proy SIG_TIERRAS)
172.17.2.166 / Min.Educacion
SRVGIS21 (172.17.2.203 / Proy SIG QUINDIO)
SRGIS21 (172.17.3.59  / Proy SIG QUINDIO)
172.17.2.56 / SIG_CORPOGUAJIRA
SRSIGTIERRASDB (172.17.2.158  /PGN)
ARE (172.17.2.122 /SIG_ARE pruebas)
ARE (172.17.2.123 /SIG_ARE pruebas)
ARE (172.17.2.83 /SIG_ARE_Produccion)
SRSIGT9 (172.17.3.53 / SIG_TIERRAS producción)
SRSIGT10 (172.17.3.54 / SIG_TIERRAS producción)
SRCORGF2 (172.17.3.58 / SIG_CORPOGUAJIRA II)
172.17.3.56/ SIG_AVALUOS
172.17.2.91/SIG_CATATUMBO
</t>
  </si>
  <si>
    <t>Bases de Datos</t>
  </si>
  <si>
    <t>PERMANENTE</t>
  </si>
  <si>
    <t>PLANES, PROGRAMAS Y PROYECTOS
Proyectos de tecnología de información Geográficas - Servicios Web Geográficos</t>
  </si>
  <si>
    <t>Los servicios web geográficos son usados para prestar soporte al sistema de información que esta en producción y en ocasiones el IGAC dispone el sistema de información en producción.
Archivos con la estructura temática de los Servicios Web Geográficos
Archivos MXD (ArcGis)
Geoserver (DataDir)</t>
  </si>
  <si>
    <t>Datacenter</t>
  </si>
  <si>
    <t>SRGIT11 ( 172.17.3.56 / SIG_GUAJIRA)
SRSIGCAT4 ( 172.17.2.99 / CATATUMBO)</t>
  </si>
  <si>
    <t>.exe</t>
  </si>
  <si>
    <t>PLANES, PROGRAMAS Y PROYECTOS
Proyectos de tecnología de información Geográfica - Archivos de instalación y despliegue de desarrollos SIG</t>
  </si>
  <si>
    <t xml:space="preserve">Codigo Fuente - Espacio de Trabajo CIAF
Archivos con instrucciones realizadas en un lenguaje de programación que sirven para la implementación de las funcionalidades de un SIG. </t>
  </si>
  <si>
    <t>GITLAB.IGAC.GOV.CO (intranet)
REPOSITORIO NETA
GIT TIG
SRGIT11 (172.17.3.56/ SIG_GUAJIRA)
SRSIGCAT1 ( 172.17.2.89 / CATATUMBO)
SRSIGCAT3 ( 172.17.2.93 / CATATUMBO)
GIT ICDE
SRICDE01 ( 172.17.3.100 / ICDE-NUEVO) 
SRICDE02 ( 172.17.3.101 / ICDE-NUEVO) 
SRTELCR (172.17.2.26/ TELECENTRO -NUEVO -PAG. CIAF)
SECAMET02(SRVICDE) (172.17.3.69 / Gestor de Metadatos)
SRVPGN02 ( 172.17.3.106 / PGN -Nuevo)
SRVPGN01 ( 172.17.3.105 / PGN -Nuevo)
SRMINAMB (172.17.3.90 / MADS)
GIT CTEIG
SRVPYDPI1 ( 172.17.3.103 /Desarrollo y Pruebas Telecentro)</t>
  </si>
  <si>
    <t>.txt</t>
  </si>
  <si>
    <r>
      <t>Ley 1712 de 2014, artículo 18, literal c:</t>
    </r>
    <r>
      <rPr>
        <i/>
        <sz val="11"/>
        <rFont val="Calibri"/>
        <family val="2"/>
      </rPr>
      <t xml:space="preserve"> "Los secretos comerciales, industriales y profesionales"</t>
    </r>
    <r>
      <rPr>
        <sz val="11"/>
        <rFont val="Calibri"/>
        <family val="2"/>
      </rPr>
      <t xml:space="preserve">
Información Pública Clasificada</t>
    </r>
  </si>
  <si>
    <t>Secretos comerciales, industriales y profesionales (Constitución Política, artículo 74)
Reserva del secreto profesional (C.P.A.C.A., artículo 24, num 7)</t>
  </si>
  <si>
    <t xml:space="preserve">Teniendo en cuenta que la información es exclusiva del cliente, es necesario revisar el clausulado con el fin de verificar si la entrega de información requiere autorización expresa del contratante. </t>
  </si>
  <si>
    <t>Parcial
Se podrá entregar cuando en el contrato o convenio no haya pactado la autorización expresa de las partes o se cuente con dicha autorización. 
Se podrían entregar cifras generales</t>
  </si>
  <si>
    <t>PLANES, PROGRAMAS Y PROYECTOS, Proyectos de sistemas de información Geográficas - Backups de productos contractuales SIG</t>
  </si>
  <si>
    <t>Almacenamiento de los productos contractuales asociados con el trabajo del GIT de TIG</t>
  </si>
  <si>
    <t>Servidor 172.17.2.210 (TORTOISE)</t>
  </si>
  <si>
    <t xml:space="preserve">CONTRATOS Y CONVENIOS - Contratos y convenios de ingreso </t>
  </si>
  <si>
    <t>Documentación necesaria para la generación de convenios y contratos con diferentes entidades privadas, públicas, nacionales e internacionales.</t>
  </si>
  <si>
    <t>SALA DE JUNTAS OFICINA CIAF Y BLIBLIOTECA IGAC</t>
  </si>
  <si>
    <t>REPOSITORIO IGACNAS Y TORTOISE</t>
  </si>
  <si>
    <t>Word/Pdf</t>
  </si>
  <si>
    <t xml:space="preserve">Por demanda </t>
  </si>
  <si>
    <t>MEDIA</t>
  </si>
  <si>
    <t xml:space="preserve">INFORMES - Informes de gestión </t>
  </si>
  <si>
    <t>Información que contiene  los comunicados oficiales que genera el IGAC y los informes de su gestión realizada  en cuanto a su compromiso misional.</t>
  </si>
  <si>
    <t>\\OIAF056\Users\mariluz.hortua\Documents\SGI\SGI2019\Comités</t>
  </si>
  <si>
    <t>TRIMESTRAL</t>
  </si>
  <si>
    <t>Dependencia</t>
  </si>
  <si>
    <t>Oficina 
y/o Grupo Interno de Trabajo</t>
  </si>
  <si>
    <t>Descripción
del Activo</t>
  </si>
  <si>
    <t>Mensual</t>
  </si>
  <si>
    <t>Dispositivos de Tecnologías de Información - Hardware</t>
  </si>
  <si>
    <t>Identificación</t>
  </si>
  <si>
    <t>Campos requeridos Ley de Transparencia</t>
  </si>
  <si>
    <t>Datos Personales - Ley 1581 de 2012</t>
  </si>
  <si>
    <t>Índice de información -Ley de Transparencia</t>
  </si>
  <si>
    <t>Grupo</t>
  </si>
  <si>
    <t>Oficina y/o Grupo Interno de Trabajo</t>
  </si>
  <si>
    <t>Nombre del activo - Denominación</t>
  </si>
  <si>
    <t>Descripción del activo</t>
  </si>
  <si>
    <t>Tipo del activo</t>
  </si>
  <si>
    <t>Medio de Conservación y/o soporte</t>
  </si>
  <si>
    <t>Ubicación del activo</t>
  </si>
  <si>
    <t>Fecha de Generación de la información</t>
  </si>
  <si>
    <t>Nivel de Confidencialidad</t>
  </si>
  <si>
    <t>Nivel de Integridad</t>
  </si>
  <si>
    <t>Nivel de Disponibilidad</t>
  </si>
  <si>
    <t>Nivel de Criticidad (Se calcula de forma Automática)</t>
  </si>
  <si>
    <t>Clasificación de datos personales - Ley 1581 de 2012</t>
  </si>
  <si>
    <t>Índice de información Clasificada y Reservada - Ley de Transparencia</t>
  </si>
  <si>
    <t>Periodo de Retención en Gestión</t>
  </si>
  <si>
    <t>Periodo de Retención en Archivo Central</t>
  </si>
  <si>
    <t>Gestión del activo</t>
  </si>
  <si>
    <t>Descripción</t>
  </si>
  <si>
    <t>Consecutivo del activo de información. Identificador Único</t>
  </si>
  <si>
    <t>Nombre de la dependencia (propietario o custodio de la información)</t>
  </si>
  <si>
    <t>Nombre de la oficina y/o Grupo Interno de Trabajo que pertenece el activo de información</t>
  </si>
  <si>
    <t>Nombre completo del activo de información</t>
  </si>
  <si>
    <t>Descripción resumida, de manera clara, para identificar el activo de información</t>
  </si>
  <si>
    <r>
      <rPr>
        <b/>
        <u/>
        <sz val="10"/>
        <color theme="1"/>
        <rFont val="Calibri"/>
        <family val="2"/>
        <scheme val="minor"/>
      </rPr>
      <t>Información y datos de la entidad:</t>
    </r>
    <r>
      <rPr>
        <sz val="10"/>
        <color theme="1"/>
        <rFont val="Calibri"/>
        <family val="2"/>
        <scheme val="minor"/>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r>
  </si>
  <si>
    <r>
      <t>Ingrese la placa del inventario institucional.</t>
    </r>
    <r>
      <rPr>
        <i/>
        <sz val="11"/>
        <color theme="1"/>
        <rFont val="Calibri"/>
        <family val="2"/>
        <scheme val="minor"/>
      </rPr>
      <t xml:space="preserve"> Ej. Placa No.
38606.</t>
    </r>
  </si>
  <si>
    <t>Idioma en la que fue producida la información</t>
  </si>
  <si>
    <r>
      <rPr>
        <b/>
        <u/>
        <sz val="11"/>
        <color theme="1"/>
        <rFont val="Calibri"/>
        <family val="2"/>
        <scheme val="minor"/>
      </rPr>
      <t>Fisíco:</t>
    </r>
    <r>
      <rPr>
        <sz val="11"/>
        <color theme="1"/>
        <rFont val="Calibri"/>
        <family val="2"/>
        <scheme val="minor"/>
      </rPr>
      <t xml:space="preserve"> 
Indicar si el activo se encuentra de forma física.
Ej. papel, Discos Zip, discos duros, discos compactos, CD, DVD,etc.</t>
    </r>
  </si>
  <si>
    <r>
      <rPr>
        <b/>
        <u/>
        <sz val="11"/>
        <color theme="1"/>
        <rFont val="Calibri"/>
        <family val="2"/>
        <scheme val="minor"/>
      </rPr>
      <t xml:space="preserve">Ubicación Física: </t>
    </r>
    <r>
      <rPr>
        <sz val="11"/>
        <color theme="1"/>
        <rFont val="Calibri"/>
        <family val="2"/>
        <scheme val="minor"/>
      </rPr>
      <t>Define la ubicación física exacta del activo de información.</t>
    </r>
  </si>
  <si>
    <t>Indicar el formato en que se encuentra el activo de información que puede ser texto, hojas de cálculo, presentaciones, gráficos, bases de datos, audio, video, animación, compresión, etc. Ejemplo (.doc, .txt, .rtf, .pdf, .xls,.xlt, .csv, .ppt, .pps, .jpg, etc).</t>
  </si>
  <si>
    <r>
      <rPr>
        <b/>
        <u/>
        <sz val="11"/>
        <color theme="1"/>
        <rFont val="Calibri"/>
        <family val="2"/>
        <scheme val="minor"/>
      </rPr>
      <t>Disponible:</t>
    </r>
    <r>
      <rPr>
        <sz val="11"/>
        <color theme="1"/>
        <rFont val="Calibri"/>
        <family val="2"/>
        <scheme val="minor"/>
      </rPr>
      <t xml:space="preserve"> Indicar si la información se encuentra disponible para ser consultada o solicitada por los Ciudadanos pero no se encuentra publicada.</t>
    </r>
  </si>
  <si>
    <t>Fecha en la cual se generó el activo de información, o si se realiza de forma PERMANENTE y/o No Aplica (N/A).</t>
  </si>
  <si>
    <r>
      <rPr>
        <b/>
        <u/>
        <sz val="11"/>
        <color theme="1"/>
        <rFont val="Calibri"/>
        <family val="2"/>
        <scheme val="minor"/>
      </rPr>
      <t xml:space="preserve">Información Pública Reservada = Confidencial
=Alta: </t>
    </r>
    <r>
      <rPr>
        <sz val="11"/>
        <color theme="1"/>
        <rFont val="Calibri"/>
        <family val="2"/>
        <scheme val="minor"/>
      </rPr>
      <t xml:space="preserve">
La pérdida de confidencialidad de la información puede conllevar un impacto negativo alto de índole legal, operativa, de pérdida de imagen o económica. </t>
    </r>
    <r>
      <rPr>
        <u/>
        <sz val="11"/>
        <color rgb="FFFF0000"/>
        <rFont val="Calibri"/>
        <family val="2"/>
        <scheme val="minor"/>
      </rPr>
      <t>Solo puede ser conocida por procesos autorizado</t>
    </r>
    <r>
      <rPr>
        <u/>
        <sz val="11"/>
        <color theme="1"/>
        <rFont val="Calibri"/>
        <family val="2"/>
        <scheme val="minor"/>
      </rPr>
      <t>s</t>
    </r>
    <r>
      <rPr>
        <sz val="11"/>
        <color theme="1"/>
        <rFont val="Calibri"/>
        <family val="2"/>
        <scheme val="minor"/>
      </rPr>
      <t>. Por regla general la información pública reservada corresponde a la determinada en el art. 19 de la ley 1712 de 2014.</t>
    </r>
  </si>
  <si>
    <r>
      <rPr>
        <b/>
        <u/>
        <sz val="11"/>
        <color theme="1"/>
        <rFont val="Calibri"/>
        <family val="2"/>
        <scheme val="minor"/>
      </rPr>
      <t xml:space="preserve">Alto: 
</t>
    </r>
    <r>
      <rPr>
        <sz val="11"/>
        <color theme="1"/>
        <rFont val="Calibri"/>
        <family val="2"/>
        <scheme val="minor"/>
      </rPr>
      <t xml:space="preserve">La pérdida de exactitud y completitud de la información puede conllevar un impacto negativo de índole legal o económica, retrasar sus funciones, </t>
    </r>
    <r>
      <rPr>
        <u/>
        <sz val="11"/>
        <color rgb="FFFF0000"/>
        <rFont val="Calibri"/>
        <family val="2"/>
        <scheme val="minor"/>
      </rPr>
      <t>o generar pérdidas de imagen severas a Terceros.</t>
    </r>
  </si>
  <si>
    <r>
      <rPr>
        <b/>
        <u/>
        <sz val="11"/>
        <color theme="1"/>
        <rFont val="Calibri"/>
        <family val="2"/>
        <scheme val="minor"/>
      </rPr>
      <t>Alto:</t>
    </r>
    <r>
      <rPr>
        <sz val="11"/>
        <color theme="1"/>
        <rFont val="Calibri"/>
        <family val="2"/>
        <scheme val="minor"/>
      </rPr>
      <t xml:space="preserve"> 
La no disponibilidad del activo y/o de los sistemas de información puede conllevar un impacto negativo a </t>
    </r>
    <r>
      <rPr>
        <u/>
        <sz val="11"/>
        <color rgb="FFFF0000"/>
        <rFont val="Calibri"/>
        <family val="2"/>
        <scheme val="minor"/>
      </rPr>
      <t>Terceros</t>
    </r>
    <r>
      <rPr>
        <sz val="11"/>
        <color theme="1"/>
        <rFont val="Calibri"/>
        <family val="2"/>
        <scheme val="minor"/>
      </rPr>
      <t>.</t>
    </r>
  </si>
  <si>
    <r>
      <rPr>
        <b/>
        <u/>
        <sz val="11"/>
        <color theme="1"/>
        <rFont val="Calibri"/>
        <family val="2"/>
        <scheme val="minor"/>
      </rPr>
      <t xml:space="preserve">Alta:
</t>
    </r>
    <r>
      <rPr>
        <sz val="11"/>
        <color theme="1"/>
        <rFont val="Calibri"/>
        <family val="2"/>
        <scheme val="minor"/>
      </rPr>
      <t>Activos de información en los cuales la clasificación de la información en dos o todas las propiedades (confidencialidad, integridad, y disponibilidad) es alta.</t>
    </r>
  </si>
  <si>
    <r>
      <rPr>
        <b/>
        <u/>
        <sz val="11"/>
        <color theme="1"/>
        <rFont val="Calibri"/>
        <family val="2"/>
        <scheme val="minor"/>
      </rPr>
      <t>Público:</t>
    </r>
    <r>
      <rPr>
        <sz val="11"/>
        <color theme="1"/>
        <rFont val="Calibri"/>
        <family val="2"/>
        <scheme val="minor"/>
      </rPr>
      <t xml:space="preserve">
Es el dato que no sea semiprivado, privado o sensible. Son considerados datos públicos entre otros los datos relativos a:
Estado Civil Profesión u Oficio Condición de ser servidor públicos</t>
    </r>
  </si>
  <si>
    <r>
      <rPr>
        <b/>
        <u/>
        <sz val="11"/>
        <color theme="1"/>
        <rFont val="Calibri"/>
        <family val="2"/>
        <scheme val="minor"/>
      </rPr>
      <t xml:space="preserve">Objeto Legítimo de la Excepción: </t>
    </r>
    <r>
      <rPr>
        <sz val="11"/>
        <color theme="1"/>
        <rFont val="Calibri"/>
        <family val="2"/>
        <scheme val="minor"/>
      </rPr>
      <t xml:space="preserve">
La identificación de la excepción, dentro de las previstas en los artículos 18 y 19 de la Ley 1712 de 2014.</t>
    </r>
  </si>
  <si>
    <t>Periodo de tiempo expresado en años que el activo de información debe estar disponible para su utilización o consulta como histórico dentro del proceso.</t>
  </si>
  <si>
    <t>Periodo de tiempo expresado en años que el activo de información debe estar disponible para su utilización o consulta como histórico dentro del archivo central.</t>
  </si>
  <si>
    <t>Procesos quienes generan, obtienen, transforman, conservan, eliminan o utilizan la información, en papel o en medio digital, físicamente o a través de las redes de datos y los sistemas de información.</t>
  </si>
  <si>
    <t>Realiza el almacenamiento de la información para tener una copia de respaldo</t>
  </si>
  <si>
    <r>
      <rPr>
        <b/>
        <u/>
        <sz val="11"/>
        <color theme="1"/>
        <rFont val="Calibri"/>
        <family val="2"/>
        <scheme val="minor"/>
      </rPr>
      <t xml:space="preserve">Fecha de Ingreso del Activo: </t>
    </r>
    <r>
      <rPr>
        <sz val="11"/>
        <color theme="1"/>
        <rFont val="Calibri"/>
        <family val="2"/>
        <scheme val="minor"/>
      </rPr>
      <t xml:space="preserve">
Fecha de ingreso del activo en el inventario de activos.</t>
    </r>
  </si>
  <si>
    <r>
      <rPr>
        <b/>
        <u/>
        <sz val="11"/>
        <color theme="1"/>
        <rFont val="Calibri"/>
        <family val="2"/>
        <scheme val="minor"/>
      </rPr>
      <t>Sistemas de información y aplicaciones de Software:</t>
    </r>
    <r>
      <rPr>
        <sz val="11"/>
        <color theme="1"/>
        <rFont val="Calibri"/>
        <family val="2"/>
        <scheme val="minor"/>
      </rPr>
      <t xml:space="preserve"> 
Software de aplicación, interfaces, software del sistema, herramientas de desarrollo y otras utilidades relacionadas.</t>
    </r>
  </si>
  <si>
    <r>
      <rPr>
        <b/>
        <u/>
        <sz val="11"/>
        <color theme="1"/>
        <rFont val="Calibri"/>
        <family val="2"/>
        <scheme val="minor"/>
      </rPr>
      <t>Electrónico:</t>
    </r>
    <r>
      <rPr>
        <sz val="11"/>
        <color theme="1"/>
        <rFont val="Calibri"/>
        <family val="2"/>
        <scheme val="minor"/>
      </rPr>
      <t xml:space="preserve"> 
Indicar si el activo se encuentra de forma electrónica. Ej. carpetas digitales, aplicaciones, redes, correo electrónico, Intranet, Internet, etc.</t>
    </r>
  </si>
  <si>
    <r>
      <rPr>
        <b/>
        <u/>
        <sz val="11"/>
        <color theme="1"/>
        <rFont val="Calibri"/>
        <family val="2"/>
        <scheme val="minor"/>
      </rPr>
      <t xml:space="preserve">Ubicación Electrónica: </t>
    </r>
    <r>
      <rPr>
        <sz val="11"/>
        <color theme="1"/>
        <rFont val="Calibri"/>
        <family val="2"/>
        <scheme val="minor"/>
      </rPr>
      <t xml:space="preserve">
Define la ubicación electrónica exacta del activo de información, ruta: c:\Documentos\ejemplo.pdf</t>
    </r>
  </si>
  <si>
    <r>
      <rPr>
        <b/>
        <u/>
        <sz val="11"/>
        <color theme="1"/>
        <rFont val="Calibri"/>
        <family val="2"/>
        <scheme val="minor"/>
      </rPr>
      <t>Publicada:</t>
    </r>
    <r>
      <rPr>
        <sz val="11"/>
        <color theme="1"/>
        <rFont val="Calibri"/>
        <family val="2"/>
        <scheme val="minor"/>
      </rPr>
      <t xml:space="preserve"> O si la Información se encuentra publicada de libre acceso por medios virtuales o en medios físicos.</t>
    </r>
  </si>
  <si>
    <r>
      <rPr>
        <b/>
        <u/>
        <sz val="11"/>
        <color theme="1"/>
        <rFont val="Calibri"/>
        <family val="2"/>
        <scheme val="minor"/>
      </rPr>
      <t xml:space="preserve">Información Pública Clasificada = Uso Interno = Medio: </t>
    </r>
    <r>
      <rPr>
        <sz val="11"/>
        <color theme="1"/>
        <rFont val="Calibri"/>
        <family val="2"/>
        <scheme val="minor"/>
      </rPr>
      <t xml:space="preserve">
La pérdida de confidencialidad de la información puede
conllevar un impacto negativo medio de índole legal, operativa, de pérdida de imagen o económica.
</t>
    </r>
    <r>
      <rPr>
        <u/>
        <sz val="11"/>
        <color rgb="FFFF0000"/>
        <rFont val="Calibri"/>
        <family val="2"/>
        <scheme val="minor"/>
      </rPr>
      <t>Puede ser conocida por todos los procesos de la entidad pero exclusivamente para realizar labores propias de la entidad.</t>
    </r>
    <r>
      <rPr>
        <sz val="11"/>
        <color theme="1"/>
        <rFont val="Calibri"/>
        <family val="2"/>
        <scheme val="minor"/>
      </rPr>
      <t xml:space="preserve">
Por regla general la información pública clasificada corresponde a la determinada en el art. 18 de la ley 1712 de 2014.</t>
    </r>
  </si>
  <si>
    <r>
      <rPr>
        <b/>
        <sz val="11"/>
        <color theme="1"/>
        <rFont val="Calibri"/>
        <family val="2"/>
        <scheme val="minor"/>
      </rPr>
      <t xml:space="preserve">Medio: </t>
    </r>
    <r>
      <rPr>
        <sz val="11"/>
        <color theme="1"/>
        <rFont val="Calibri"/>
        <family val="2"/>
        <scheme val="minor"/>
      </rPr>
      <t xml:space="preserve">
Información cuya pérdida de exactitud y completitud puede conllevar un impacto negativo de índole legal o económica, retrasar sus funciones, </t>
    </r>
    <r>
      <rPr>
        <u/>
        <sz val="11"/>
        <color rgb="FFFF0000"/>
        <rFont val="Calibri"/>
        <family val="2"/>
        <scheme val="minor"/>
      </rPr>
      <t>o generar pérdida de imagen moderado a los procesos internos de la Entidad.</t>
    </r>
  </si>
  <si>
    <r>
      <rPr>
        <b/>
        <u/>
        <sz val="11"/>
        <color theme="1"/>
        <rFont val="Calibri"/>
        <family val="2"/>
        <scheme val="minor"/>
      </rPr>
      <t>Medio:</t>
    </r>
    <r>
      <rPr>
        <sz val="11"/>
        <color theme="1"/>
        <rFont val="Calibri"/>
        <family val="2"/>
        <scheme val="minor"/>
      </rPr>
      <t xml:space="preserve">
La no disponibilidad de la información, del activo y/o de los sistemas de información puede conllevar un impacto negativo a los </t>
    </r>
    <r>
      <rPr>
        <u/>
        <sz val="11"/>
        <color rgb="FFFF0000"/>
        <rFont val="Calibri"/>
        <family val="2"/>
        <scheme val="minor"/>
      </rPr>
      <t>procesos internos de la Entidad</t>
    </r>
    <r>
      <rPr>
        <sz val="11"/>
        <color theme="1"/>
        <rFont val="Calibri"/>
        <family val="2"/>
        <scheme val="minor"/>
      </rPr>
      <t>.</t>
    </r>
  </si>
  <si>
    <r>
      <rPr>
        <b/>
        <u/>
        <sz val="11"/>
        <color theme="1"/>
        <rFont val="Calibri"/>
        <family val="2"/>
        <scheme val="minor"/>
      </rPr>
      <t xml:space="preserve">
Medio:
</t>
    </r>
    <r>
      <rPr>
        <sz val="11"/>
        <color theme="1"/>
        <rFont val="Calibri"/>
        <family val="2"/>
        <scheme val="minor"/>
      </rPr>
      <t>Activos de información en los cuales la clasificación de la información es alta en una de sus propiedades (confidencialidad, integridad, y disponibilidad) o al menos
una de ellas es de nivel medio.</t>
    </r>
  </si>
  <si>
    <r>
      <rPr>
        <b/>
        <u/>
        <sz val="11"/>
        <color theme="1"/>
        <rFont val="Calibri"/>
        <family val="2"/>
        <scheme val="minor"/>
      </rPr>
      <t xml:space="preserve">Privado:
</t>
    </r>
    <r>
      <rPr>
        <sz val="11"/>
        <color theme="1"/>
        <rFont val="Calibri"/>
        <family val="2"/>
        <scheme val="minor"/>
      </rPr>
      <t>Es el dato que por su naturaleza intima o Reservada sólo es relevante para el titular.</t>
    </r>
  </si>
  <si>
    <r>
      <rPr>
        <b/>
        <u/>
        <sz val="11"/>
        <color theme="1"/>
        <rFont val="Calibri"/>
        <family val="2"/>
        <scheme val="minor"/>
      </rPr>
      <t xml:space="preserve">Fundamento Legal o constitucional: </t>
    </r>
    <r>
      <rPr>
        <sz val="11"/>
        <color theme="1"/>
        <rFont val="Calibri"/>
        <family val="2"/>
        <scheme val="minor"/>
      </rPr>
      <t xml:space="preserve">
El fundamento constitucional o legal que justifica la clasificación o la reserva, señalando expresamente la norma, artículo, inciso o párrafo que la ampara.</t>
    </r>
  </si>
  <si>
    <r>
      <rPr>
        <b/>
        <u/>
        <sz val="11"/>
        <color theme="1"/>
        <rFont val="Calibri"/>
        <family val="2"/>
        <scheme val="minor"/>
      </rPr>
      <t xml:space="preserve">Fecha de salida del Activo: </t>
    </r>
    <r>
      <rPr>
        <sz val="11"/>
        <color theme="1"/>
        <rFont val="Calibri"/>
        <family val="2"/>
        <scheme val="minor"/>
      </rPr>
      <t xml:space="preserve">
Fecha de exclusión del activo de información en el inventario de activos.</t>
    </r>
  </si>
  <si>
    <r>
      <rPr>
        <b/>
        <u/>
        <sz val="11"/>
        <color theme="1"/>
        <rFont val="Calibri"/>
        <family val="2"/>
        <scheme val="minor"/>
      </rPr>
      <t>Redes de comunicaciones:</t>
    </r>
    <r>
      <rPr>
        <sz val="11"/>
        <color theme="1"/>
        <rFont val="Calibri"/>
        <family val="2"/>
        <scheme val="minor"/>
      </rPr>
      <t xml:space="preserve">
Equipos de comunicaciones que por su criticidad son considerados activos de información, tales como: Firewall, router, VPN, entre otros.</t>
    </r>
  </si>
  <si>
    <r>
      <rPr>
        <b/>
        <u/>
        <sz val="11"/>
        <color theme="1"/>
        <rFont val="Calibri"/>
        <family val="2"/>
        <scheme val="minor"/>
      </rPr>
      <t xml:space="preserve">Ambos: </t>
    </r>
    <r>
      <rPr>
        <sz val="11"/>
        <color theme="1"/>
        <rFont val="Calibri"/>
        <family val="2"/>
        <scheme val="minor"/>
      </rPr>
      <t>Indicar si el activo de información se encuentra en forma física y electrónica.</t>
    </r>
  </si>
  <si>
    <r>
      <rPr>
        <b/>
        <u/>
        <sz val="11"/>
        <color theme="1"/>
        <rFont val="Calibri"/>
        <family val="2"/>
        <scheme val="minor"/>
      </rPr>
      <t>Información Pública = Pública =Bajo:</t>
    </r>
    <r>
      <rPr>
        <sz val="11"/>
        <color theme="1"/>
        <rFont val="Calibri"/>
        <family val="2"/>
        <scheme val="minor"/>
      </rPr>
      <t xml:space="preserve">
La pérdida de confidencialidad de la información puede conllevar un impacto negativo bajo.
Información pública es toda información en posesión, custodia o bajo el control de las entidades obligadas, siempre y cuando su contenido no se incluya en alguna de las excepciones mencionadas en los artículos 18 y 19 de la Ley 1712 de 2014.</t>
    </r>
  </si>
  <si>
    <r>
      <rPr>
        <b/>
        <sz val="11"/>
        <color theme="1"/>
        <rFont val="Calibri"/>
        <family val="2"/>
        <scheme val="minor"/>
      </rPr>
      <t xml:space="preserve">Bajo: </t>
    </r>
    <r>
      <rPr>
        <sz val="11"/>
        <color theme="1"/>
        <rFont val="Calibri"/>
        <family val="2"/>
        <scheme val="minor"/>
      </rPr>
      <t xml:space="preserve">
Información cuya pérdida de exactitud y completitud conlleva un impacto no significativo. </t>
    </r>
    <r>
      <rPr>
        <u/>
        <sz val="11"/>
        <color rgb="FFFF0000"/>
        <rFont val="Calibri"/>
        <family val="2"/>
        <scheme val="minor"/>
      </rPr>
      <t>A nivel interno del proceso.</t>
    </r>
  </si>
  <si>
    <r>
      <rPr>
        <b/>
        <u/>
        <sz val="11"/>
        <color theme="1"/>
        <rFont val="Calibri"/>
        <family val="2"/>
        <scheme val="minor"/>
      </rPr>
      <t xml:space="preserve">Bajo: </t>
    </r>
    <r>
      <rPr>
        <sz val="11"/>
        <color theme="1"/>
        <rFont val="Calibri"/>
        <family val="2"/>
        <scheme val="minor"/>
      </rPr>
      <t xml:space="preserve">
La no disponibilidad de la información, del activo y/o de los sistemas de información puede conllevar un impacto negativo.</t>
    </r>
    <r>
      <rPr>
        <u/>
        <sz val="11"/>
        <color rgb="FFFF0000"/>
        <rFont val="Calibri"/>
        <family val="2"/>
        <scheme val="minor"/>
      </rPr>
      <t xml:space="preserve"> A nivel interno del proceso</t>
    </r>
  </si>
  <si>
    <r>
      <rPr>
        <b/>
        <u/>
        <sz val="11"/>
        <color theme="1"/>
        <rFont val="Calibri"/>
        <family val="2"/>
        <scheme val="minor"/>
      </rPr>
      <t xml:space="preserve">Baja: </t>
    </r>
    <r>
      <rPr>
        <sz val="11"/>
        <color theme="1"/>
        <rFont val="Calibri"/>
        <family val="2"/>
        <scheme val="minor"/>
      </rPr>
      <t xml:space="preserve">
Activos de información en los cuales la clasificación de la información en todos sus niveles es baja</t>
    </r>
  </si>
  <si>
    <r>
      <rPr>
        <b/>
        <u/>
        <sz val="11"/>
        <color theme="1"/>
        <rFont val="Calibri"/>
        <family val="2"/>
        <scheme val="minor"/>
      </rPr>
      <t>Semiprivado:</t>
    </r>
    <r>
      <rPr>
        <sz val="11"/>
        <color theme="1"/>
        <rFont val="Calibri"/>
        <family val="2"/>
        <scheme val="minor"/>
      </rPr>
      <t xml:space="preserve">
Es el dato que no tiene naturaleza intima, reservada, ni pública y cuyo conocimiento o divulgación puede interesar no sólo a su titular, si no a cierto sector o grupo de personas o a la sociedad en general. Ej. </t>
    </r>
    <r>
      <rPr>
        <u/>
        <sz val="11"/>
        <color rgb="FFFF0000"/>
        <rFont val="Calibri"/>
        <family val="2"/>
        <scheme val="minor"/>
      </rPr>
      <t>Los datos financieros y crediticios de actividades comerciales o de servicios.</t>
    </r>
  </si>
  <si>
    <r>
      <rPr>
        <b/>
        <u/>
        <sz val="11"/>
        <color theme="1"/>
        <rFont val="Calibri"/>
        <family val="2"/>
        <scheme val="minor"/>
      </rPr>
      <t xml:space="preserve">Fundamento Jurídico de la excepción: </t>
    </r>
    <r>
      <rPr>
        <sz val="11"/>
        <color theme="1"/>
        <rFont val="Calibri"/>
        <family val="2"/>
        <scheme val="minor"/>
      </rPr>
      <t xml:space="preserve">
Explicar o justificar el por qué́ la información debe ser clasificada o reservada bajo el fundamento constitucional o legal nombrado en la casilla anterior.
</t>
    </r>
  </si>
  <si>
    <r>
      <rPr>
        <b/>
        <u/>
        <sz val="11"/>
        <color theme="1"/>
        <rFont val="Calibri"/>
        <family val="2"/>
        <scheme val="minor"/>
      </rPr>
      <t xml:space="preserve">Soporte para almacenamiento de información : </t>
    </r>
    <r>
      <rPr>
        <sz val="11"/>
        <color theme="1"/>
        <rFont val="Calibri"/>
        <family val="2"/>
        <scheme val="minor"/>
      </rPr>
      <t>Equipo para almacenamiento de información como USB, Discos Duros, CDs, SAN, NAS.</t>
    </r>
  </si>
  <si>
    <r>
      <rPr>
        <b/>
        <u/>
        <sz val="11"/>
        <color theme="1"/>
        <rFont val="Calibri"/>
        <family val="2"/>
        <scheme val="minor"/>
      </rPr>
      <t xml:space="preserve">No Clasificada: 
</t>
    </r>
    <r>
      <rPr>
        <sz val="11"/>
        <color theme="1"/>
        <rFont val="Calibri"/>
        <family val="2"/>
        <scheme val="minor"/>
      </rPr>
      <t>Activos de Información que deben ser incluidos en el inventario y que aún no han sido clasificados, deben ser tratados como activos de INFORMACIÓN PÚBLICA RESERVADA.</t>
    </r>
  </si>
  <si>
    <r>
      <rPr>
        <b/>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Integridad Alta (IA).</t>
    </r>
  </si>
  <si>
    <r>
      <rPr>
        <b/>
        <u/>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Disponibilidad Alta (DA), mientras no se clasifiquen en  ninguno  de  los tres niveles.</t>
    </r>
  </si>
  <si>
    <r>
      <rPr>
        <b/>
        <u/>
        <sz val="11"/>
        <color theme="1"/>
        <rFont val="Calibri"/>
        <family val="2"/>
        <scheme val="minor"/>
      </rPr>
      <t>Sensible:</t>
    </r>
    <r>
      <rPr>
        <sz val="11"/>
        <color theme="1"/>
        <rFont val="Calibri"/>
        <family val="2"/>
        <scheme val="minor"/>
      </rPr>
      <t xml:space="preserve">
Es aquel que afecta la intimidad del titular o cuyo uso indebido puede generar su discriminación, tales como aquellos que revelen e</t>
    </r>
    <r>
      <rPr>
        <u/>
        <sz val="11"/>
        <color rgb="FFFF0000"/>
        <rFont val="Calibri"/>
        <family val="2"/>
        <scheme val="minor"/>
      </rPr>
      <t>l origen racial o étnico, orientación política, las convicciones religiosas o filosóficas, pertenencia a sindicatos, organizaciones sociales, de derechos humanos o que promueva intereses de cualquier partido político o que garanticen los derechos y garantías de partidos políticos de oposición</t>
    </r>
    <r>
      <rPr>
        <sz val="11"/>
        <color theme="1"/>
        <rFont val="Calibri"/>
        <family val="2"/>
        <scheme val="minor"/>
      </rPr>
      <t>, así como los datos relativo a la salud, a la vida sexual y los datos biométricos.</t>
    </r>
  </si>
  <si>
    <r>
      <rPr>
        <b/>
        <u/>
        <sz val="11"/>
        <color theme="1"/>
        <rFont val="Calibri"/>
        <family val="2"/>
        <scheme val="minor"/>
      </rPr>
      <t xml:space="preserve">Excepción total o parcial: </t>
    </r>
    <r>
      <rPr>
        <sz val="11"/>
        <color theme="1"/>
        <rFont val="Calibri"/>
        <family val="2"/>
        <scheme val="minor"/>
      </rPr>
      <t xml:space="preserve">
Según sea integral o parcial la calificación, las partes o secciones clasificadas o reservadas. Indicar si la totalidad del documento es clasificado o reservado o si solo una parte corresponde a esta calificación</t>
    </r>
  </si>
  <si>
    <r>
      <rPr>
        <b/>
        <u/>
        <sz val="11"/>
        <color theme="1"/>
        <rFont val="Calibri"/>
        <family val="2"/>
        <scheme val="minor"/>
      </rPr>
      <t>Servicios:</t>
    </r>
    <r>
      <rPr>
        <sz val="11"/>
        <color theme="1"/>
        <rFont val="Calibri"/>
        <family val="2"/>
        <scheme val="minor"/>
      </rPr>
      <t xml:space="preserve">
Servicios de computación y comunicaciones, tales como Internet, páginas de consulta, directorios compartidos e Intranet</t>
    </r>
  </si>
  <si>
    <r>
      <rPr>
        <b/>
        <u/>
        <sz val="11"/>
        <color theme="1"/>
        <rFont val="Calibri"/>
        <family val="2"/>
        <scheme val="minor"/>
      </rPr>
      <t>Datos personales de niños, niñas o adolescentes:</t>
    </r>
    <r>
      <rPr>
        <sz val="11"/>
        <color theme="1"/>
        <rFont val="Calibri"/>
        <family val="2"/>
        <scheme val="minor"/>
      </rPr>
      <t xml:space="preserve">
Son los datos personales de los niños, niñas y adolescentes, cuyo tratamiento está prohibido, salvo que se trate de datos de naturaleza pública. Ej. Registro civil</t>
    </r>
  </si>
  <si>
    <r>
      <rPr>
        <b/>
        <u/>
        <sz val="11"/>
        <color theme="1"/>
        <rFont val="Calibri"/>
        <family val="2"/>
        <scheme val="minor"/>
      </rPr>
      <t xml:space="preserve">Fecha de la calificación de la información clasificada y reservada: </t>
    </r>
    <r>
      <rPr>
        <sz val="11"/>
        <color theme="1"/>
        <rFont val="Calibri"/>
        <family val="2"/>
        <scheme val="minor"/>
      </rPr>
      <t xml:space="preserve">
Fecha en que se calificó́ la información como reservada o clasificada</t>
    </r>
  </si>
  <si>
    <r>
      <rPr>
        <b/>
        <u/>
        <sz val="11"/>
        <color theme="1"/>
        <rFont val="Calibri"/>
        <family val="2"/>
        <scheme val="minor"/>
      </rPr>
      <t>Recurso Humano:</t>
    </r>
    <r>
      <rPr>
        <sz val="11"/>
        <color theme="1"/>
        <rFont val="Calibri"/>
        <family val="2"/>
        <scheme val="minor"/>
      </rPr>
      <t xml:space="preserve">
Aquellas personas que, por su conocimiento, experiencia y criticidad para el proceso, son consideradas activos de información</t>
    </r>
  </si>
  <si>
    <r>
      <rPr>
        <b/>
        <u/>
        <sz val="11"/>
        <color theme="1"/>
        <rFont val="Calibri"/>
        <family val="2"/>
        <scheme val="minor"/>
      </rPr>
      <t>Plazo de la Clasificación o reserva:</t>
    </r>
    <r>
      <rPr>
        <sz val="11"/>
        <color theme="1"/>
        <rFont val="Calibri"/>
        <family val="2"/>
        <scheme val="minor"/>
      </rPr>
      <t xml:space="preserve"> 
Tiempo que cobija la clasificación o reserva. La clasificación es ilimitada en años, la reserva solo puede durar como máximo por 15 años desde la creación del documento.</t>
    </r>
  </si>
  <si>
    <t>No Clasificada</t>
  </si>
  <si>
    <t>Nivel de Integridad y Disponiblidad</t>
  </si>
  <si>
    <t>Nivel de Criticidad</t>
  </si>
  <si>
    <t>Periodo de Retención</t>
  </si>
  <si>
    <t>Periodicidad</t>
  </si>
  <si>
    <t>Diario</t>
  </si>
  <si>
    <t>Semanal</t>
  </si>
  <si>
    <t>Bimensual</t>
  </si>
  <si>
    <t>Trimestral</t>
  </si>
  <si>
    <t>Semestral</t>
  </si>
  <si>
    <t>Anual</t>
  </si>
  <si>
    <t>INGLES</t>
  </si>
  <si>
    <t>Dependencias</t>
  </si>
  <si>
    <t>Oficina Asesora de Planeación</t>
  </si>
  <si>
    <t>Subdirección de Agrología</t>
  </si>
  <si>
    <t>Tipo de Activo</t>
  </si>
  <si>
    <t>Redes de Comunicaciones</t>
  </si>
  <si>
    <t>Soporte para Almacenamiento de Información</t>
  </si>
  <si>
    <t>Servicios</t>
  </si>
  <si>
    <t>Recurso  Humano</t>
  </si>
  <si>
    <t>Propiedad del Hardware</t>
  </si>
  <si>
    <t>IGAC</t>
  </si>
  <si>
    <t>ALQUILADO</t>
  </si>
  <si>
    <t>PERSONAL</t>
  </si>
  <si>
    <t>Tipo de Backup</t>
  </si>
  <si>
    <t>Completo</t>
  </si>
  <si>
    <t>Incremental</t>
  </si>
  <si>
    <t>Diferencial</t>
  </si>
  <si>
    <t>Clasificación o Retención</t>
  </si>
  <si>
    <t>Ilimitado</t>
  </si>
  <si>
    <t>Calificacion de datos personales</t>
  </si>
  <si>
    <t>Contiene Datos Personales</t>
  </si>
  <si>
    <r>
      <rPr>
        <b/>
        <sz val="20"/>
        <color theme="1"/>
        <rFont val="Arial"/>
        <family val="2"/>
      </rPr>
      <t>MATRIZ DE INVENTARIO DE ACTIVOS DE INFORMACIÓN</t>
    </r>
    <r>
      <rPr>
        <b/>
        <sz val="14"/>
        <color theme="1"/>
        <rFont val="Arial"/>
        <family val="2"/>
      </rPr>
      <t xml:space="preserve">
</t>
    </r>
    <r>
      <rPr>
        <sz val="18"/>
        <color theme="1"/>
        <rFont val="Arial"/>
        <family val="2"/>
      </rPr>
      <t xml:space="preserve">GESTIÓN INFORMÁTICA </t>
    </r>
  </si>
  <si>
    <r>
      <t xml:space="preserve">MATRIZ DE INVENTARIO DE ACTIVOS DE INFORMACIÓN
</t>
    </r>
    <r>
      <rPr>
        <sz val="11"/>
        <color theme="1"/>
        <rFont val="Calibri"/>
        <family val="2"/>
      </rPr>
      <t xml:space="preserve">GESTIÓN INFORMÁTICA </t>
    </r>
  </si>
  <si>
    <t>Calificación de Datos Personales (Ley 1581 de 2012)</t>
  </si>
  <si>
    <r>
      <t xml:space="preserve">Objeto Legítimo de la Excepción
</t>
    </r>
    <r>
      <rPr>
        <sz val="11"/>
        <color theme="1"/>
        <rFont val="Calibri"/>
        <family val="2"/>
      </rPr>
      <t>Excepción prevista en los artículos 18 y 19 de la Ley 1712 de 2014</t>
    </r>
  </si>
  <si>
    <r>
      <t xml:space="preserve">Fundamento constitucional o legal
</t>
    </r>
    <r>
      <rPr>
        <sz val="11"/>
        <color theme="1"/>
        <rFont val="Calibri"/>
        <family val="2"/>
      </rPr>
      <t>Fundamento que justifica la clasificación o la reserva</t>
    </r>
  </si>
  <si>
    <r>
      <t xml:space="preserve">Fundamento Jurídico de la Excepción
</t>
    </r>
    <r>
      <rPr>
        <sz val="11"/>
        <color theme="1"/>
        <rFont val="Calibri"/>
        <family val="2"/>
      </rPr>
      <t>Justificación de la clasificación o reserva de la información</t>
    </r>
  </si>
  <si>
    <t xml:space="preserve">Las actas contienen datos semi-privados y privados que pueden afectar el derecho a la intimidad de los titulares de la información, cuyo acceso no autorizado por terceros puede afectar el derecho a la intimidad de los titulares de la información. </t>
  </si>
  <si>
    <t xml:space="preserve">El acceso a los documentos por terceros no autorizados, puede afectar el desarrollo de procesos judiciales, investigaciones en curso o requerimientos legales. </t>
  </si>
  <si>
    <t>Las bases de datos creadas en ambiente de pruebas pueden contener datos semi-privados, privados, sensibles o de menores que pueden afectar el derecho a la intimidad de los titulares de la información. 
Adicionalmente, los ambientes de pruebas son de uso exclusivo del IGAC y su acceso no autorizado puede afectar el funcionamiento del Instituto.</t>
  </si>
  <si>
    <r>
      <t xml:space="preserve">Ley 1712 de 2014, artículo 18, literal a: </t>
    </r>
    <r>
      <rPr>
        <i/>
        <sz val="11"/>
        <rFont val="Calibri"/>
        <family val="2"/>
      </rPr>
      <t>"El derecho de toda persona a la intimidad, bajo las limitaciones propias que impone la condición de servidor público, en concordancia con lo estipulado por el artículo 24 de la Ley 1437 de 2011.</t>
    </r>
    <r>
      <rPr>
        <sz val="11"/>
        <rFont val="Calibri"/>
        <family val="2"/>
      </rPr>
      <t xml:space="preserve">"
Ley 1712 de 2014, artículo 18, literal c: </t>
    </r>
    <r>
      <rPr>
        <i/>
        <sz val="11"/>
        <rFont val="Calibri"/>
        <family val="2"/>
      </rPr>
      <t>"Los secretos comerciales, industriales y profesionales"</t>
    </r>
    <r>
      <rPr>
        <sz val="11"/>
        <rFont val="Calibri"/>
        <family val="2"/>
      </rPr>
      <t xml:space="preserve">
Inormación Pública Clasificada</t>
    </r>
  </si>
  <si>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Secretos comerciales, industriales y profesionales (C.p., art.74)
Reserva del secreto profesional (C.P.A.C.A., artículo 24, num 7)</t>
  </si>
  <si>
    <t>Estrategicos</t>
  </si>
  <si>
    <t>Direccionamiento Estratégico y Planeación</t>
  </si>
  <si>
    <t>Gestión de Comunicaciones</t>
  </si>
  <si>
    <t>Gestión de Servicio Al Ciudadano</t>
  </si>
  <si>
    <t>Misionales</t>
  </si>
  <si>
    <t>Gestión de Información Geográfica</t>
  </si>
  <si>
    <t>Cartográfica - Geodésica - Geográfica - Agrológica</t>
  </si>
  <si>
    <t>Gestión Comercial</t>
  </si>
  <si>
    <t>Gestión Catastral</t>
  </si>
  <si>
    <t>Gestión de Regulación y Habilitación</t>
  </si>
  <si>
    <t>Innovación y Gestión del Conocimiento Aplicado</t>
  </si>
  <si>
    <t>Apoyo</t>
  </si>
  <si>
    <t>Gestión Contractual</t>
  </si>
  <si>
    <t>Gestión Financiera</t>
  </si>
  <si>
    <t>Gestión Administrativa</t>
  </si>
  <si>
    <t>Gestión Jurídica</t>
  </si>
  <si>
    <t>Gestión de Talento Humano</t>
  </si>
  <si>
    <t>Gestión Documental</t>
  </si>
  <si>
    <t>Gestión de Sistemas de Información e Infraestructura</t>
  </si>
  <si>
    <t>Evaluación</t>
  </si>
  <si>
    <t>Gestión Disciplinaria</t>
  </si>
  <si>
    <t>Seguimiento y Evaluación</t>
  </si>
  <si>
    <t>Secretaria General</t>
  </si>
  <si>
    <t>Subdirección de Talento Humano</t>
  </si>
  <si>
    <t>Subdirección Administrativa y Financiera</t>
  </si>
  <si>
    <t>Dirección General</t>
  </si>
  <si>
    <t>Oficina Asesora Jurídica</t>
  </si>
  <si>
    <t>Oficina Asesora de Comunicaciones</t>
  </si>
  <si>
    <t>Oficina de Control Interno</t>
  </si>
  <si>
    <t>Oficina de Relación con el Ciudadano</t>
  </si>
  <si>
    <t>Subdirección General</t>
  </si>
  <si>
    <t>Oficina Comercial</t>
  </si>
  <si>
    <t>Dirección de Gestión de Información Geográfica</t>
  </si>
  <si>
    <t>Subdirección Cartográfica y Geodésica</t>
  </si>
  <si>
    <t>Subdirección de Geografía</t>
  </si>
  <si>
    <t>Laboratorio Nacional de Suelos</t>
  </si>
  <si>
    <t>Dirección de Gestión Catastral</t>
  </si>
  <si>
    <t>Subdirección de Proyectos</t>
  </si>
  <si>
    <t>Subdirección de Avaluós</t>
  </si>
  <si>
    <t xml:space="preserve">Dirección de Tecnologías de Información y Comunicaciones </t>
  </si>
  <si>
    <t>Subdirección de Información</t>
  </si>
  <si>
    <t>Subdirección Sistemas de Información</t>
  </si>
  <si>
    <t>Subdirección de Infraestructura Tecnológica</t>
  </si>
  <si>
    <t>Dirección de Investigación y Prospectiva</t>
  </si>
  <si>
    <t>Observatorio Inmobiliario</t>
  </si>
  <si>
    <t>Dirección de Regulación y Habilitación</t>
  </si>
  <si>
    <t>Oficina Asesora Planeación</t>
  </si>
  <si>
    <t>Oficina Relación con el Ciudadano</t>
  </si>
  <si>
    <t>Dirección de Información Geográfica</t>
  </si>
  <si>
    <t>Secretaria General - Subdirección administrativa y Financiera</t>
  </si>
  <si>
    <t xml:space="preserve">Secretaria General - Sibdirección de Talento Humano </t>
  </si>
  <si>
    <t>Oficina de Control Interno Disciplinario</t>
  </si>
  <si>
    <t>Oficina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</si>
</sst>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0"/>
      <color theme="1"/>
      <name val="Arial"/>
      <family val="2"/>
    </font>
    <font>
      <sz val="12"/>
      <color theme="1"/>
      <name val="Arial"/>
      <family val="2"/>
    </font>
    <font>
      <sz val="12"/>
      <color theme="1"/>
      <name val="Calibri"/>
      <family val="2"/>
      <scheme val="minor"/>
    </font>
    <font>
      <b/>
      <sz val="10"/>
      <color theme="1"/>
      <name val="Arial"/>
      <family val="2"/>
    </font>
    <font>
      <sz val="12"/>
      <name val="Calibri"/>
      <family val="2"/>
      <scheme val="minor"/>
    </font>
    <font>
      <sz val="10"/>
      <name val="Arial"/>
      <family val="2"/>
    </font>
    <font>
      <b/>
      <sz val="10"/>
      <color indexed="81"/>
      <name val="Calibri"/>
      <family val="2"/>
    </font>
    <font>
      <sz val="10"/>
      <color indexed="81"/>
      <name val="Calibri"/>
      <family val="2"/>
    </font>
    <font>
      <sz val="9"/>
      <color indexed="81"/>
      <name val="Tahoma"/>
      <family val="2"/>
    </font>
    <font>
      <sz val="10"/>
      <name val="Tahoma"/>
      <family val="2"/>
    </font>
    <font>
      <sz val="10"/>
      <color rgb="FF000000"/>
      <name val="Arial"/>
      <family val="2"/>
    </font>
    <font>
      <sz val="11"/>
      <name val="Calibri"/>
      <family val="2"/>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b/>
      <u/>
      <sz val="10"/>
      <color theme="1"/>
      <name val="Calibri"/>
      <family val="2"/>
      <scheme val="minor"/>
    </font>
    <font>
      <i/>
      <sz val="11"/>
      <color theme="1"/>
      <name val="Calibri"/>
      <family val="2"/>
      <scheme val="minor"/>
    </font>
    <font>
      <b/>
      <u/>
      <sz val="11"/>
      <color theme="1"/>
      <name val="Calibri"/>
      <family val="2"/>
      <scheme val="minor"/>
    </font>
    <font>
      <u/>
      <sz val="11"/>
      <color rgb="FFFF0000"/>
      <name val="Calibri"/>
      <family val="2"/>
      <scheme val="minor"/>
    </font>
    <font>
      <u/>
      <sz val="11"/>
      <color theme="1"/>
      <name val="Calibri"/>
      <family val="2"/>
      <scheme val="minor"/>
    </font>
    <font>
      <b/>
      <sz val="14"/>
      <color theme="1"/>
      <name val="Arial"/>
      <family val="2"/>
    </font>
    <font>
      <b/>
      <sz val="10"/>
      <name val="Arial"/>
      <family val="2"/>
    </font>
    <font>
      <sz val="8"/>
      <name val="Calibri"/>
      <family val="2"/>
      <scheme val="minor"/>
    </font>
    <font>
      <sz val="10"/>
      <color rgb="FF000000"/>
      <name val="Calibri"/>
      <family val="2"/>
    </font>
    <font>
      <b/>
      <sz val="10"/>
      <color rgb="FF000000"/>
      <name val="Calibri"/>
      <family val="2"/>
    </font>
    <font>
      <sz val="11"/>
      <color theme="1"/>
      <name val="Calibri"/>
      <family val="2"/>
    </font>
    <font>
      <sz val="9"/>
      <color theme="1"/>
      <name val="Calibri"/>
      <family val="2"/>
    </font>
    <font>
      <i/>
      <sz val="11"/>
      <name val="Calibri"/>
      <family val="2"/>
    </font>
    <font>
      <b/>
      <i/>
      <sz val="11"/>
      <name val="Calibri"/>
      <family val="2"/>
    </font>
    <font>
      <sz val="11"/>
      <color rgb="FF000000"/>
      <name val="Calibri"/>
      <family val="2"/>
    </font>
    <font>
      <sz val="11"/>
      <color theme="5"/>
      <name val="Calibri"/>
      <family val="2"/>
    </font>
    <font>
      <sz val="11"/>
      <color rgb="FFFF0000"/>
      <name val="Calibri"/>
      <family val="2"/>
    </font>
    <font>
      <sz val="18"/>
      <color theme="1"/>
      <name val="Arial"/>
      <family val="2"/>
    </font>
    <font>
      <b/>
      <sz val="11"/>
      <color theme="1"/>
      <name val="Calibri"/>
      <family val="2"/>
    </font>
    <font>
      <b/>
      <sz val="11"/>
      <color theme="5"/>
      <name val="Calibri"/>
      <family val="2"/>
    </font>
    <font>
      <b/>
      <sz val="11"/>
      <color theme="0"/>
      <name val="Calibri"/>
      <family val="2"/>
    </font>
    <font>
      <sz val="14"/>
      <color theme="0"/>
      <name val="Calibri"/>
      <family val="2"/>
    </font>
    <font>
      <sz val="11"/>
      <color theme="0"/>
      <name val="Calibri"/>
      <family val="2"/>
    </font>
    <font>
      <sz val="12"/>
      <color theme="0"/>
      <name val="Calibri"/>
      <family val="2"/>
    </font>
    <font>
      <sz val="10"/>
      <color theme="0"/>
      <name val="Calibri"/>
      <family val="2"/>
    </font>
    <font>
      <b/>
      <sz val="9"/>
      <color theme="1"/>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theme="0"/>
        <bgColor rgb="FFC6EFCE"/>
      </patternFill>
    </fill>
    <fill>
      <patternFill patternType="solid">
        <fgColor theme="0"/>
      </patternFill>
    </fill>
    <fill>
      <patternFill patternType="solid">
        <fgColor theme="0"/>
        <bgColor rgb="FFF4CCCC"/>
      </patternFill>
    </fill>
    <fill>
      <patternFill patternType="solid">
        <fgColor theme="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lightUp">
        <fgColor theme="0" tint="-0.24994659260841701"/>
        <bgColor theme="0"/>
      </patternFill>
    </fill>
    <fill>
      <patternFill patternType="solid">
        <fgColor rgb="FFFFFFFF"/>
        <bgColor rgb="FFFFFFFF"/>
      </patternFill>
    </fill>
    <fill>
      <patternFill patternType="solid">
        <fgColor indexed="65"/>
        <bgColor theme="0" tint="-0.24994659260841701"/>
      </patternFill>
    </fill>
    <fill>
      <patternFill patternType="solid">
        <fgColor rgb="FFFFFFFF"/>
        <bgColor theme="0" tint="-0.24994659260841701"/>
      </patternFill>
    </fill>
    <fill>
      <patternFill patternType="lightUp">
        <fgColor rgb="FFBFBFBF"/>
        <bgColor rgb="FFFFFFFF"/>
      </patternFill>
    </fill>
    <fill>
      <patternFill patternType="solid">
        <fgColor theme="0" tint="-0.14999847407452621"/>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indexed="64"/>
      </bottom>
      <diagonal/>
    </border>
    <border>
      <left style="thin">
        <color auto="1"/>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s>
  <cellStyleXfs count="14">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11" fillId="0" borderId="0"/>
    <xf numFmtId="0" fontId="14" fillId="0" borderId="0"/>
    <xf numFmtId="0" fontId="14" fillId="0" borderId="0"/>
    <xf numFmtId="0" fontId="18" fillId="0" borderId="0"/>
    <xf numFmtId="0" fontId="1" fillId="0" borderId="0"/>
  </cellStyleXfs>
  <cellXfs count="181">
    <xf numFmtId="0" fontId="0" fillId="0" borderId="0" xfId="0"/>
    <xf numFmtId="1" fontId="10" fillId="0" borderId="5" xfId="0" applyNumberFormat="1" applyFont="1" applyBorder="1" applyAlignment="1" applyProtection="1">
      <alignment horizontal="center" vertical="center" wrapText="1"/>
      <protection locked="0"/>
    </xf>
    <xf numFmtId="0" fontId="11" fillId="0" borderId="0" xfId="9"/>
    <xf numFmtId="0" fontId="8" fillId="0" borderId="0"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13" fillId="0" borderId="0" xfId="9" applyFont="1"/>
    <xf numFmtId="0" fontId="14" fillId="0" borderId="0" xfId="0" applyFont="1" applyBorder="1" applyAlignment="1" applyProtection="1">
      <alignment vertical="center" wrapText="1"/>
      <protection locked="0"/>
    </xf>
    <xf numFmtId="0" fontId="14" fillId="0" borderId="0" xfId="0" applyNumberFormat="1" applyFont="1" applyBorder="1" applyAlignment="1" applyProtection="1">
      <alignment vertical="center" wrapText="1"/>
      <protection locked="0"/>
    </xf>
    <xf numFmtId="14" fontId="14" fillId="0" borderId="0" xfId="0" applyNumberFormat="1" applyFont="1" applyBorder="1" applyAlignment="1" applyProtection="1">
      <alignment vertical="center" wrapText="1"/>
      <protection locked="0"/>
    </xf>
    <xf numFmtId="0" fontId="8" fillId="0" borderId="0" xfId="0" applyNumberFormat="1" applyFont="1" applyBorder="1" applyAlignment="1" applyProtection="1">
      <alignment vertical="center" wrapText="1"/>
      <protection locked="0"/>
    </xf>
    <xf numFmtId="14" fontId="8" fillId="0" borderId="0" xfId="0" applyNumberFormat="1" applyFont="1" applyBorder="1" applyAlignment="1" applyProtection="1">
      <alignment vertical="center" wrapText="1"/>
      <protection locked="0"/>
    </xf>
    <xf numFmtId="0" fontId="0" fillId="0" borderId="0" xfId="0" applyAlignment="1">
      <alignment wrapText="1"/>
    </xf>
    <xf numFmtId="0" fontId="19" fillId="0" borderId="0" xfId="0" applyFont="1"/>
    <xf numFmtId="14" fontId="20" fillId="10" borderId="5" xfId="0" applyNumberFormat="1" applyFont="1" applyFill="1" applyBorder="1" applyAlignment="1">
      <alignment horizontal="left" vertical="center" wrapText="1"/>
    </xf>
    <xf numFmtId="0" fontId="22" fillId="18" borderId="5" xfId="0" applyFont="1" applyFill="1" applyBorder="1" applyAlignment="1">
      <alignment horizontal="center" vertical="center" wrapText="1"/>
    </xf>
    <xf numFmtId="0" fontId="22" fillId="19" borderId="5" xfId="0" applyFont="1" applyFill="1" applyBorder="1" applyAlignment="1">
      <alignment horizontal="center" vertical="center" wrapText="1"/>
    </xf>
    <xf numFmtId="0" fontId="0" fillId="0" borderId="0" xfId="0" applyAlignment="1">
      <alignment vertical="center"/>
    </xf>
    <xf numFmtId="0" fontId="21" fillId="14" borderId="12" xfId="0" applyFont="1" applyFill="1" applyBorder="1" applyAlignment="1">
      <alignment horizontal="center" vertical="center" wrapText="1"/>
    </xf>
    <xf numFmtId="0" fontId="6" fillId="0" borderId="0" xfId="0" applyFont="1" applyAlignment="1">
      <alignment vertical="center" wrapText="1"/>
    </xf>
    <xf numFmtId="0" fontId="6" fillId="21" borderId="0" xfId="0" applyFont="1" applyFill="1" applyAlignment="1">
      <alignment vertical="center" wrapText="1"/>
    </xf>
    <xf numFmtId="0" fontId="6" fillId="0" borderId="0" xfId="0" applyFont="1" applyAlignment="1">
      <alignment horizontal="justify" vertical="center" wrapText="1"/>
    </xf>
    <xf numFmtId="0" fontId="0" fillId="0" borderId="11" xfId="0" applyBorder="1" applyAlignment="1">
      <alignment horizontal="justify" vertical="center" wrapText="1"/>
    </xf>
    <xf numFmtId="0" fontId="24" fillId="0" borderId="5" xfId="0" applyFont="1" applyBorder="1" applyAlignment="1">
      <alignment horizontal="justify" vertical="center" wrapText="1"/>
    </xf>
    <xf numFmtId="0" fontId="0" fillId="0" borderId="5" xfId="0" applyBorder="1" applyAlignment="1">
      <alignment horizontal="justify" vertical="center" wrapText="1"/>
    </xf>
    <xf numFmtId="0" fontId="0" fillId="0" borderId="5"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0" xfId="0" applyBorder="1" applyAlignment="1">
      <alignment horizontal="justify" vertical="center" wrapText="1"/>
    </xf>
    <xf numFmtId="0" fontId="0" fillId="0" borderId="13" xfId="0" applyBorder="1" applyAlignment="1">
      <alignment horizontal="justify" vertical="center" wrapText="1"/>
    </xf>
    <xf numFmtId="0" fontId="0" fillId="0" borderId="11" xfId="0" applyBorder="1" applyAlignment="1">
      <alignment vertical="center"/>
    </xf>
    <xf numFmtId="0" fontId="0" fillId="0" borderId="9" xfId="0" applyBorder="1" applyAlignment="1">
      <alignment horizontal="justify" vertical="center" wrapText="1"/>
    </xf>
    <xf numFmtId="0" fontId="0" fillId="0" borderId="3"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horizontal="justify" vertical="center" wrapText="1"/>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22" fillId="0" borderId="0" xfId="0" applyFont="1" applyAlignment="1">
      <alignment horizontal="center" vertical="center"/>
    </xf>
    <xf numFmtId="0" fontId="0" fillId="0" borderId="0" xfId="0" applyAlignment="1">
      <alignment horizontal="justify" vertical="center"/>
    </xf>
    <xf numFmtId="0" fontId="20" fillId="10" borderId="5" xfId="0" applyFont="1" applyFill="1" applyBorder="1" applyAlignment="1">
      <alignment horizontal="left" vertical="center" wrapText="1"/>
    </xf>
    <xf numFmtId="0" fontId="20" fillId="12" borderId="5" xfId="0" applyFont="1" applyFill="1" applyBorder="1" applyAlignment="1">
      <alignment horizontal="left" vertical="center" wrapText="1"/>
    </xf>
    <xf numFmtId="0" fontId="20" fillId="12" borderId="5"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20" fillId="13" borderId="5" xfId="0" applyFont="1" applyFill="1" applyBorder="1" applyAlignment="1">
      <alignment horizontal="left" vertical="center" wrapText="1"/>
    </xf>
    <xf numFmtId="0" fontId="31"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20" fillId="10" borderId="5" xfId="0" applyFont="1" applyFill="1" applyBorder="1" applyAlignment="1">
      <alignment horizontal="justify" vertical="center" wrapText="1"/>
    </xf>
    <xf numFmtId="0" fontId="14" fillId="0" borderId="0" xfId="0" applyNumberFormat="1" applyFont="1" applyFill="1" applyBorder="1" applyAlignment="1" applyProtection="1">
      <alignment horizontal="justify" vertical="center" wrapText="1"/>
      <protection locked="0"/>
    </xf>
    <xf numFmtId="0" fontId="8" fillId="0" borderId="0" xfId="0" applyNumberFormat="1" applyFont="1" applyFill="1" applyBorder="1" applyAlignment="1" applyProtection="1">
      <alignment horizontal="justify" vertical="center" wrapText="1"/>
      <protection locked="0"/>
    </xf>
    <xf numFmtId="0" fontId="14" fillId="0" borderId="0" xfId="0" applyFont="1" applyBorder="1" applyAlignment="1" applyProtection="1">
      <alignment horizontal="justify" vertical="center" wrapText="1"/>
      <protection locked="0"/>
    </xf>
    <xf numFmtId="0" fontId="8" fillId="0" borderId="0" xfId="0" applyFont="1" applyBorder="1" applyAlignment="1" applyProtection="1">
      <alignment horizontal="justify" vertical="center" wrapText="1"/>
      <protection locked="0"/>
    </xf>
    <xf numFmtId="164" fontId="20" fillId="10" borderId="5" xfId="0" applyNumberFormat="1" applyFont="1" applyFill="1" applyBorder="1" applyAlignment="1">
      <alignment horizontal="center" vertical="center" wrapText="1"/>
    </xf>
    <xf numFmtId="164" fontId="20" fillId="13" borderId="5" xfId="0" applyNumberFormat="1" applyFont="1" applyFill="1" applyBorder="1" applyAlignment="1">
      <alignment horizontal="center" vertical="center" wrapText="1"/>
    </xf>
    <xf numFmtId="14" fontId="14" fillId="0" borderId="0" xfId="0" applyNumberFormat="1" applyFont="1" applyBorder="1" applyAlignment="1" applyProtection="1">
      <alignment horizontal="center" vertical="center" wrapText="1"/>
      <protection locked="0"/>
    </xf>
    <xf numFmtId="14" fontId="8" fillId="0" borderId="0" xfId="0" applyNumberFormat="1" applyFont="1" applyBorder="1" applyAlignment="1" applyProtection="1">
      <alignment horizontal="center" vertical="center" wrapText="1"/>
      <protection locked="0"/>
    </xf>
    <xf numFmtId="0" fontId="20" fillId="0" borderId="5"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14" fillId="0" borderId="0" xfId="0" applyNumberFormat="1" applyFont="1" applyBorder="1" applyAlignment="1" applyProtection="1">
      <alignment horizontal="left" vertical="center" wrapText="1"/>
      <protection locked="0"/>
    </xf>
    <xf numFmtId="0" fontId="8" fillId="0" borderId="0" xfId="0" applyNumberFormat="1" applyFont="1" applyBorder="1" applyAlignment="1" applyProtection="1">
      <alignment horizontal="left" vertical="center" wrapText="1"/>
      <protection locked="0"/>
    </xf>
    <xf numFmtId="0" fontId="14"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38" fillId="13" borderId="5" xfId="1" applyFont="1" applyFill="1" applyBorder="1" applyAlignment="1" applyProtection="1">
      <alignment horizontal="center" vertical="center" wrapText="1"/>
      <protection locked="0"/>
    </xf>
    <xf numFmtId="0" fontId="20" fillId="13" borderId="5" xfId="5" applyNumberFormat="1" applyFont="1" applyFill="1" applyBorder="1" applyAlignment="1" applyProtection="1">
      <alignment vertical="center" wrapText="1"/>
      <protection locked="0"/>
    </xf>
    <xf numFmtId="0" fontId="20" fillId="13" borderId="5" xfId="5" applyNumberFormat="1" applyFont="1" applyFill="1" applyBorder="1" applyAlignment="1" applyProtection="1">
      <alignment horizontal="left" vertical="center" wrapText="1"/>
      <protection locked="0"/>
    </xf>
    <xf numFmtId="0" fontId="20" fillId="0" borderId="0" xfId="2" applyFont="1" applyFill="1" applyBorder="1" applyAlignment="1" applyProtection="1">
      <alignment vertical="center" wrapText="1"/>
      <protection locked="0"/>
    </xf>
    <xf numFmtId="0" fontId="20" fillId="0" borderId="0" xfId="5" applyFont="1" applyFill="1"/>
    <xf numFmtId="0" fontId="20" fillId="0" borderId="0" xfId="1" applyFont="1" applyFill="1" applyBorder="1" applyAlignment="1" applyProtection="1">
      <alignment vertical="center" wrapText="1"/>
      <protection locked="0"/>
    </xf>
    <xf numFmtId="0" fontId="20" fillId="0" borderId="0" xfId="8" applyFont="1" applyFill="1"/>
    <xf numFmtId="0" fontId="20" fillId="11" borderId="5" xfId="2" applyFont="1" applyFill="1" applyBorder="1" applyAlignment="1">
      <alignment horizontal="left" vertical="center" wrapText="1"/>
    </xf>
    <xf numFmtId="0" fontId="20" fillId="13" borderId="5" xfId="2" applyFont="1" applyFill="1" applyBorder="1" applyAlignment="1">
      <alignment horizontal="left" vertical="center" wrapText="1"/>
    </xf>
    <xf numFmtId="0" fontId="20" fillId="0" borderId="5" xfId="0" applyNumberFormat="1" applyFont="1" applyFill="1" applyBorder="1" applyAlignment="1" applyProtection="1">
      <alignment horizontal="justify" vertical="center" wrapText="1"/>
      <protection locked="0"/>
    </xf>
    <xf numFmtId="0" fontId="20" fillId="0" borderId="5" xfId="0" applyNumberFormat="1" applyFont="1" applyBorder="1" applyAlignment="1" applyProtection="1">
      <alignment horizontal="left" vertical="center" wrapText="1"/>
      <protection locked="0"/>
    </xf>
    <xf numFmtId="0" fontId="20" fillId="0" borderId="5" xfId="2" applyFont="1" applyFill="1" applyBorder="1" applyAlignment="1" applyProtection="1">
      <alignment horizontal="center" vertical="center" wrapText="1"/>
      <protection locked="0"/>
    </xf>
    <xf numFmtId="0" fontId="39" fillId="0" borderId="5" xfId="0" applyFont="1" applyBorder="1" applyAlignment="1">
      <alignment horizontal="center" vertical="center" wrapText="1"/>
    </xf>
    <xf numFmtId="0" fontId="35" fillId="0" borderId="11" xfId="0" applyFont="1" applyBorder="1" applyAlignment="1" applyProtection="1">
      <alignment horizontal="center" vertical="center" wrapText="1"/>
      <protection locked="0"/>
    </xf>
    <xf numFmtId="0" fontId="35" fillId="0" borderId="11" xfId="0" applyFont="1" applyFill="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14" fontId="35" fillId="0" borderId="11" xfId="0" applyNumberFormat="1" applyFont="1" applyFill="1" applyBorder="1" applyAlignment="1" applyProtection="1">
      <alignment horizontal="center" vertical="center" wrapText="1"/>
      <protection locked="0"/>
    </xf>
    <xf numFmtId="0" fontId="35" fillId="0" borderId="11" xfId="0" applyFont="1" applyBorder="1" applyAlignment="1" applyProtection="1">
      <alignment horizontal="left" vertical="center" wrapText="1"/>
      <protection locked="0"/>
    </xf>
    <xf numFmtId="14" fontId="35" fillId="0" borderId="11" xfId="0" applyNumberFormat="1" applyFont="1" applyBorder="1" applyAlignment="1">
      <alignment horizontal="center" vertical="center" wrapText="1"/>
    </xf>
    <xf numFmtId="0" fontId="20" fillId="0" borderId="0" xfId="9" applyFont="1" applyFill="1"/>
    <xf numFmtId="0" fontId="20" fillId="0" borderId="5"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0" xfId="0" applyFont="1" applyFill="1" applyBorder="1" applyAlignment="1" applyProtection="1">
      <alignment vertical="center" wrapText="1"/>
      <protection locked="0"/>
    </xf>
    <xf numFmtId="0" fontId="20" fillId="23" borderId="16" xfId="0" applyFont="1" applyFill="1" applyBorder="1" applyAlignment="1">
      <alignment horizontal="center" vertical="center" wrapText="1"/>
    </xf>
    <xf numFmtId="0" fontId="35" fillId="0" borderId="5" xfId="0" applyFont="1" applyFill="1" applyBorder="1" applyAlignment="1" applyProtection="1">
      <alignment horizontal="center" vertical="center" wrapText="1"/>
      <protection locked="0"/>
    </xf>
    <xf numFmtId="0" fontId="20" fillId="13" borderId="0" xfId="9" applyFont="1" applyFill="1"/>
    <xf numFmtId="0" fontId="20" fillId="13" borderId="0" xfId="0" applyFont="1" applyFill="1" applyBorder="1" applyAlignment="1" applyProtection="1">
      <alignment vertical="center" wrapText="1"/>
      <protection locked="0"/>
    </xf>
    <xf numFmtId="0" fontId="20" fillId="25" borderId="16" xfId="0" applyFont="1" applyFill="1" applyBorder="1" applyAlignment="1">
      <alignment horizontal="center" vertical="center" wrapText="1"/>
    </xf>
    <xf numFmtId="0" fontId="20" fillId="0" borderId="0" xfId="9" applyFont="1"/>
    <xf numFmtId="0" fontId="20" fillId="0" borderId="0" xfId="0" applyFont="1" applyBorder="1" applyAlignment="1" applyProtection="1">
      <alignment vertical="center" wrapText="1"/>
      <protection locked="0"/>
    </xf>
    <xf numFmtId="0" fontId="35" fillId="0" borderId="5" xfId="0" applyFont="1" applyBorder="1" applyAlignment="1" applyProtection="1">
      <alignment horizontal="left" vertical="center" wrapText="1"/>
      <protection locked="0"/>
    </xf>
    <xf numFmtId="0" fontId="20" fillId="0" borderId="5" xfId="0" applyFont="1" applyBorder="1" applyAlignment="1" applyProtection="1">
      <alignment vertical="center" wrapText="1"/>
      <protection locked="0"/>
    </xf>
    <xf numFmtId="14" fontId="20" fillId="0" borderId="5" xfId="0" applyNumberFormat="1" applyFont="1" applyBorder="1" applyAlignment="1" applyProtection="1">
      <alignment horizontal="center" vertical="center" wrapText="1"/>
      <protection locked="0"/>
    </xf>
    <xf numFmtId="14" fontId="20" fillId="0" borderId="5" xfId="0" applyNumberFormat="1" applyFont="1" applyBorder="1" applyAlignment="1" applyProtection="1">
      <alignment vertical="center" wrapText="1"/>
      <protection locked="0"/>
    </xf>
    <xf numFmtId="0" fontId="20" fillId="0" borderId="5" xfId="0" applyFont="1" applyFill="1" applyBorder="1" applyAlignment="1" applyProtection="1">
      <alignment horizontal="center" vertical="center" wrapText="1"/>
      <protection locked="0"/>
    </xf>
    <xf numFmtId="0" fontId="20" fillId="0" borderId="13" xfId="0" applyFont="1" applyFill="1" applyBorder="1" applyAlignment="1" applyProtection="1">
      <alignment horizontal="center" vertical="center" wrapText="1"/>
      <protection locked="0"/>
    </xf>
    <xf numFmtId="0" fontId="35" fillId="0" borderId="5" xfId="0" applyFont="1" applyFill="1" applyBorder="1" applyAlignment="1">
      <alignment horizontal="center" vertical="center" wrapText="1"/>
    </xf>
    <xf numFmtId="14" fontId="20" fillId="0" borderId="13" xfId="0" applyNumberFormat="1" applyFont="1" applyFill="1" applyBorder="1" applyAlignment="1" applyProtection="1">
      <alignment horizontal="center" vertical="center" wrapText="1"/>
      <protection locked="0"/>
    </xf>
    <xf numFmtId="0" fontId="20" fillId="24" borderId="5" xfId="0" applyFont="1" applyFill="1" applyBorder="1" applyAlignment="1" applyProtection="1">
      <alignment vertical="center" wrapText="1"/>
      <protection locked="0"/>
    </xf>
    <xf numFmtId="14" fontId="35" fillId="0" borderId="5" xfId="0" applyNumberFormat="1" applyFont="1" applyFill="1" applyBorder="1" applyAlignment="1" applyProtection="1">
      <alignment horizontal="center" vertical="center" wrapText="1"/>
      <protection locked="0"/>
    </xf>
    <xf numFmtId="0" fontId="21" fillId="14" borderId="5" xfId="0" applyFont="1" applyFill="1" applyBorder="1" applyAlignment="1">
      <alignment horizontal="center" vertical="center"/>
    </xf>
    <xf numFmtId="0" fontId="39" fillId="22" borderId="5" xfId="0" applyFont="1" applyFill="1" applyBorder="1" applyAlignment="1">
      <alignment vertical="center" wrapText="1"/>
    </xf>
    <xf numFmtId="0" fontId="39" fillId="26" borderId="5" xfId="0" applyFont="1" applyFill="1" applyBorder="1" applyAlignment="1">
      <alignment vertical="center" wrapText="1"/>
    </xf>
    <xf numFmtId="0" fontId="39" fillId="26" borderId="13" xfId="0" applyFont="1" applyFill="1" applyBorder="1" applyAlignment="1">
      <alignment vertical="center" wrapText="1"/>
    </xf>
    <xf numFmtId="0" fontId="39" fillId="26" borderId="17" xfId="0" applyFont="1" applyFill="1" applyBorder="1" applyAlignment="1">
      <alignment vertical="center" wrapText="1"/>
    </xf>
    <xf numFmtId="0" fontId="39" fillId="26" borderId="7" xfId="0" applyFont="1" applyFill="1" applyBorder="1" applyAlignment="1">
      <alignment vertical="center" wrapText="1"/>
    </xf>
    <xf numFmtId="0" fontId="35" fillId="13" borderId="11" xfId="0" applyFont="1" applyFill="1" applyBorder="1" applyAlignment="1" applyProtection="1">
      <alignment horizontal="center" vertical="center" wrapText="1"/>
      <protection locked="0"/>
    </xf>
    <xf numFmtId="0" fontId="35" fillId="13" borderId="5" xfId="0" applyFont="1" applyFill="1" applyBorder="1" applyAlignment="1" applyProtection="1">
      <alignment horizontal="center" vertical="center" wrapText="1"/>
      <protection locked="0"/>
    </xf>
    <xf numFmtId="0" fontId="20" fillId="13" borderId="5" xfId="0" applyFont="1" applyFill="1" applyBorder="1" applyAlignment="1">
      <alignment horizontal="center" vertical="center" wrapText="1"/>
    </xf>
    <xf numFmtId="0" fontId="11" fillId="0" borderId="0" xfId="9" applyAlignment="1">
      <alignment vertical="center"/>
    </xf>
    <xf numFmtId="14" fontId="9" fillId="0" borderId="5" xfId="0" applyNumberFormat="1" applyFont="1" applyBorder="1" applyAlignment="1" applyProtection="1">
      <alignment horizontal="center" vertical="center" wrapText="1"/>
      <protection locked="0"/>
    </xf>
    <xf numFmtId="0" fontId="45" fillId="0" borderId="0" xfId="9" applyFont="1" applyAlignment="1">
      <alignment vertical="center"/>
    </xf>
    <xf numFmtId="0" fontId="45" fillId="0" borderId="0" xfId="0" applyFont="1" applyAlignment="1" applyProtection="1">
      <alignment vertical="center" wrapText="1"/>
      <protection locked="0"/>
    </xf>
    <xf numFmtId="0" fontId="48" fillId="0" borderId="0" xfId="9" applyFont="1" applyAlignment="1">
      <alignment vertical="center"/>
    </xf>
    <xf numFmtId="0" fontId="49" fillId="0" borderId="0" xfId="0" applyFont="1" applyAlignment="1" applyProtection="1">
      <alignment horizontal="center" vertical="center" wrapText="1"/>
      <protection locked="0"/>
    </xf>
    <xf numFmtId="0" fontId="50" fillId="31" borderId="11" xfId="0" applyFont="1" applyFill="1" applyBorder="1" applyAlignment="1" applyProtection="1">
      <alignment horizontal="center" vertical="center" wrapText="1"/>
      <protection locked="0"/>
    </xf>
    <xf numFmtId="0" fontId="36" fillId="0" borderId="0" xfId="9" applyFont="1" applyAlignment="1">
      <alignment vertical="center"/>
    </xf>
    <xf numFmtId="0" fontId="50" fillId="0" borderId="0" xfId="0" applyFont="1" applyAlignment="1" applyProtection="1">
      <alignment horizontal="center" vertical="center" wrapText="1"/>
      <protection locked="0"/>
    </xf>
    <xf numFmtId="0" fontId="50" fillId="31" borderId="12" xfId="0" applyFont="1" applyFill="1" applyBorder="1" applyAlignment="1" applyProtection="1">
      <alignment horizontal="center" vertical="center" wrapText="1"/>
      <protection locked="0"/>
    </xf>
    <xf numFmtId="0" fontId="36" fillId="0" borderId="0" xfId="0" applyFont="1" applyAlignment="1" applyProtection="1">
      <alignment vertical="center" wrapText="1"/>
      <protection locked="0"/>
    </xf>
    <xf numFmtId="0" fontId="36" fillId="0" borderId="0" xfId="9" applyFont="1" applyAlignment="1">
      <alignment horizontal="center" vertical="center"/>
    </xf>
    <xf numFmtId="0" fontId="36" fillId="0" borderId="0" xfId="0" applyFont="1" applyAlignment="1" applyProtection="1">
      <alignment horizontal="center" vertical="center" wrapText="1"/>
      <protection locked="0"/>
    </xf>
    <xf numFmtId="0" fontId="35" fillId="10" borderId="5" xfId="0" applyFont="1" applyFill="1" applyBorder="1" applyAlignment="1">
      <alignment horizontal="center" vertical="center" wrapText="1"/>
    </xf>
    <xf numFmtId="14" fontId="20" fillId="0" borderId="5" xfId="0"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horizontal="center"/>
    </xf>
    <xf numFmtId="0" fontId="50" fillId="31" borderId="11" xfId="0" applyFont="1" applyFill="1" applyBorder="1" applyAlignment="1" applyProtection="1">
      <alignment horizontal="center" vertical="center" wrapText="1"/>
      <protection locked="0"/>
    </xf>
    <xf numFmtId="0" fontId="50" fillId="31" borderId="12" xfId="0" applyFont="1" applyFill="1" applyBorder="1" applyAlignment="1" applyProtection="1">
      <alignment horizontal="center" vertical="center" wrapText="1"/>
      <protection locked="0"/>
    </xf>
    <xf numFmtId="0" fontId="50" fillId="31" borderId="5" xfId="0" applyFont="1" applyFill="1" applyBorder="1" applyAlignment="1" applyProtection="1">
      <alignment horizontal="center" vertical="center" wrapText="1"/>
      <protection locked="0"/>
    </xf>
    <xf numFmtId="0" fontId="43" fillId="31" borderId="11" xfId="0" applyFont="1" applyFill="1" applyBorder="1" applyAlignment="1" applyProtection="1">
      <alignment horizontal="center" vertical="center" wrapText="1"/>
      <protection locked="0"/>
    </xf>
    <xf numFmtId="0" fontId="43" fillId="31" borderId="12" xfId="0" applyFont="1" applyFill="1" applyBorder="1" applyAlignment="1" applyProtection="1">
      <alignment horizontal="center" vertical="center" wrapText="1"/>
      <protection locked="0"/>
    </xf>
    <xf numFmtId="0" fontId="46" fillId="29" borderId="1" xfId="4" applyFont="1" applyFill="1" applyAlignment="1" applyProtection="1">
      <alignment horizontal="center" vertical="center" wrapText="1"/>
      <protection locked="0"/>
    </xf>
    <xf numFmtId="0" fontId="50" fillId="31" borderId="2" xfId="0" applyFont="1" applyFill="1" applyBorder="1" applyAlignment="1" applyProtection="1">
      <alignment horizontal="center" vertical="center" wrapText="1"/>
      <protection locked="0"/>
    </xf>
    <xf numFmtId="0" fontId="50" fillId="31" borderId="3" xfId="0" applyFont="1" applyFill="1" applyBorder="1" applyAlignment="1" applyProtection="1">
      <alignment horizontal="center" vertical="center" wrapText="1"/>
      <protection locked="0"/>
    </xf>
    <xf numFmtId="0" fontId="50" fillId="31" borderId="6" xfId="0" applyFont="1" applyFill="1" applyBorder="1" applyAlignment="1" applyProtection="1">
      <alignment horizontal="center" vertical="center" wrapText="1"/>
      <protection locked="0"/>
    </xf>
    <xf numFmtId="0" fontId="50" fillId="31" borderId="7" xfId="0" applyFont="1" applyFill="1" applyBorder="1" applyAlignment="1" applyProtection="1">
      <alignment horizontal="center" vertical="center" wrapText="1"/>
      <protection locked="0"/>
    </xf>
    <xf numFmtId="0" fontId="43" fillId="31" borderId="17" xfId="0" applyFont="1" applyFill="1" applyBorder="1" applyAlignment="1" applyProtection="1">
      <alignment horizontal="center" vertical="center" wrapText="1"/>
      <protection locked="0"/>
    </xf>
    <xf numFmtId="0" fontId="46" fillId="28" borderId="9" xfId="3" applyFont="1" applyFill="1" applyBorder="1" applyAlignment="1" applyProtection="1">
      <alignment horizontal="center" vertical="center" wrapText="1"/>
      <protection locked="0"/>
    </xf>
    <xf numFmtId="0" fontId="46" fillId="28" borderId="10" xfId="3" applyFont="1" applyFill="1" applyBorder="1" applyAlignment="1" applyProtection="1">
      <alignment horizontal="center" vertical="center" wrapText="1"/>
      <protection locked="0"/>
    </xf>
    <xf numFmtId="0" fontId="46" fillId="28" borderId="10" xfId="7" applyFont="1" applyFill="1" applyBorder="1" applyAlignment="1" applyProtection="1">
      <alignment horizontal="center" vertical="center" wrapText="1"/>
      <protection locked="0"/>
    </xf>
    <xf numFmtId="0" fontId="46" fillId="29" borderId="10" xfId="7" applyFont="1" applyFill="1" applyBorder="1" applyAlignment="1" applyProtection="1">
      <alignment horizontal="center" vertical="center" wrapText="1"/>
      <protection locked="0"/>
    </xf>
    <xf numFmtId="0" fontId="47" fillId="30" borderId="10" xfId="6" applyFont="1" applyFill="1" applyBorder="1" applyAlignment="1" applyProtection="1">
      <alignment horizontal="center" vertical="center" wrapText="1"/>
      <protection locked="0"/>
    </xf>
    <xf numFmtId="0" fontId="40" fillId="30" borderId="10" xfId="6"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43" fillId="0" borderId="2" xfId="0" applyFont="1" applyBorder="1" applyAlignment="1" applyProtection="1">
      <alignment horizontal="center" vertical="center" wrapText="1"/>
      <protection locked="0"/>
    </xf>
    <xf numFmtId="0" fontId="43" fillId="0" borderId="4" xfId="0" applyFont="1" applyBorder="1" applyAlignment="1" applyProtection="1">
      <alignment horizontal="center" vertical="center" wrapText="1"/>
      <protection locked="0"/>
    </xf>
    <xf numFmtId="0" fontId="44" fillId="0" borderId="4"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43" fillId="0" borderId="6" xfId="0" applyFont="1" applyBorder="1" applyAlignment="1" applyProtection="1">
      <alignment horizontal="center" vertical="center" wrapText="1"/>
      <protection locked="0"/>
    </xf>
    <xf numFmtId="0" fontId="43" fillId="0" borderId="8" xfId="0" applyFont="1" applyBorder="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45" fillId="27" borderId="0" xfId="1" applyFont="1" applyFill="1" applyBorder="1" applyAlignment="1" applyProtection="1">
      <alignment horizontal="center" vertical="center" wrapText="1"/>
      <protection locked="0"/>
    </xf>
    <xf numFmtId="0" fontId="45" fillId="20" borderId="4" xfId="2" applyFont="1" applyFill="1" applyBorder="1" applyAlignment="1" applyProtection="1">
      <alignment horizontal="center" vertical="center" wrapText="1"/>
      <protection locked="0"/>
    </xf>
    <xf numFmtId="0" fontId="44" fillId="20" borderId="4" xfId="2" applyFont="1" applyFill="1" applyBorder="1" applyAlignment="1" applyProtection="1">
      <alignment horizontal="center" vertical="center" wrapText="1"/>
      <protection locked="0"/>
    </xf>
    <xf numFmtId="0" fontId="45" fillId="27" borderId="4" xfId="1" applyFont="1" applyFill="1" applyBorder="1" applyAlignment="1" applyProtection="1">
      <alignment horizontal="center" vertical="center" wrapText="1"/>
      <protection locked="0"/>
    </xf>
    <xf numFmtId="0" fontId="22" fillId="15" borderId="5" xfId="0" applyFont="1" applyFill="1" applyBorder="1" applyAlignment="1">
      <alignment horizontal="center" vertical="center"/>
    </xf>
    <xf numFmtId="0" fontId="23" fillId="16" borderId="5" xfId="0" applyFont="1" applyFill="1" applyBorder="1" applyAlignment="1">
      <alignment horizontal="center" vertical="center"/>
    </xf>
    <xf numFmtId="0" fontId="22" fillId="17" borderId="5" xfId="0" applyFont="1" applyFill="1" applyBorder="1" applyAlignment="1">
      <alignment horizontal="center" vertical="center"/>
    </xf>
    <xf numFmtId="0" fontId="23" fillId="20" borderId="5" xfId="0" applyFont="1" applyFill="1" applyBorder="1" applyAlignment="1">
      <alignment horizontal="center" vertical="center"/>
    </xf>
    <xf numFmtId="0" fontId="21" fillId="14" borderId="5" xfId="0" applyFont="1" applyFill="1" applyBorder="1" applyAlignment="1">
      <alignment horizontal="center" vertical="center"/>
    </xf>
    <xf numFmtId="0" fontId="21" fillId="14" borderId="9"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0" fillId="32" borderId="0" xfId="0" applyFill="1" applyAlignment="1">
      <alignment horizontal="center"/>
    </xf>
    <xf numFmtId="0" fontId="0" fillId="33" borderId="0" xfId="0" applyFill="1" applyAlignment="1">
      <alignment horizontal="center"/>
    </xf>
    <xf numFmtId="0" fontId="0" fillId="34" borderId="0" xfId="0" applyFill="1" applyAlignment="1">
      <alignment horizontal="center"/>
    </xf>
    <xf numFmtId="0" fontId="0" fillId="35" borderId="0" xfId="0" applyFill="1" applyAlignment="1">
      <alignment horizontal="center"/>
    </xf>
  </cellXfs>
  <cellStyles count="14">
    <cellStyle name="20% - Accent1" xfId="5" builtinId="30"/>
    <cellStyle name="40% - Accent2" xfId="6" builtinId="35"/>
    <cellStyle name="40% - Accent5" xfId="7" builtinId="47"/>
    <cellStyle name="60% - Accent6" xfId="8" builtinId="52"/>
    <cellStyle name="Bad" xfId="2" builtinId="27"/>
    <cellStyle name="Check Cell" xfId="4" builtinId="23"/>
    <cellStyle name="Good" xfId="1" builtinId="26"/>
    <cellStyle name="Moneda [0] 2" xfId="10" xr:uid="{00000000-0005-0000-0000-000007000000}"/>
    <cellStyle name="Neutral" xfId="3" builtinId="28"/>
    <cellStyle name="Normal" xfId="0" builtinId="0"/>
    <cellStyle name="Normal 2" xfId="9" xr:uid="{00000000-0005-0000-0000-00000A000000}"/>
    <cellStyle name="Normal 2 2" xfId="11" xr:uid="{00000000-0005-0000-0000-00000B000000}"/>
    <cellStyle name="Normal 3" xfId="12" xr:uid="{00000000-0005-0000-0000-00000C000000}"/>
    <cellStyle name="Normal 4" xfId="13" xr:uid="{00000000-0005-0000-0000-00000D00000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351519</xdr:colOff>
      <xdr:row>0</xdr:row>
      <xdr:rowOff>107799</xdr:rowOff>
    </xdr:from>
    <xdr:to>
      <xdr:col>8</xdr:col>
      <xdr:colOff>475374</xdr:colOff>
      <xdr:row>1</xdr:row>
      <xdr:rowOff>398840</xdr:rowOff>
    </xdr:to>
    <xdr:pic>
      <xdr:nvPicPr>
        <xdr:cNvPr id="3" name="Imagen 4" descr="\\Mpramirez\mis documentos\Mis imágenes\Logo Igac_color_vert.jpg">
          <a:extLst>
            <a:ext uri="{FF2B5EF4-FFF2-40B4-BE49-F238E27FC236}">
              <a16:creationId xmlns:a16="http://schemas.microsoft.com/office/drawing/2014/main" id="{332382E4-23DD-4FBA-BA45-25376B4B9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10448019" y="107799"/>
          <a:ext cx="763935" cy="809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304754</xdr:colOff>
      <xdr:row>0</xdr:row>
      <xdr:rowOff>222757</xdr:rowOff>
    </xdr:from>
    <xdr:to>
      <xdr:col>1</xdr:col>
      <xdr:colOff>938597</xdr:colOff>
      <xdr:row>1</xdr:row>
      <xdr:rowOff>414906</xdr:rowOff>
    </xdr:to>
    <xdr:pic>
      <xdr:nvPicPr>
        <xdr:cNvPr id="6" name="Imagen 1" descr="\\Mpramirez\mis documentos\Mis imágenes\Logo Igac_color_vert.jpg">
          <a:extLst>
            <a:ext uri="{FF2B5EF4-FFF2-40B4-BE49-F238E27FC236}">
              <a16:creationId xmlns:a16="http://schemas.microsoft.com/office/drawing/2014/main" id="{9991141C-3CF7-EB4F-9038-F04C3EFAE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778313" y="222757"/>
          <a:ext cx="633843" cy="708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1137072</xdr:colOff>
      <xdr:row>0</xdr:row>
      <xdr:rowOff>172027</xdr:rowOff>
    </xdr:from>
    <xdr:to>
      <xdr:col>26</xdr:col>
      <xdr:colOff>1819845</xdr:colOff>
      <xdr:row>1</xdr:row>
      <xdr:rowOff>399568</xdr:rowOff>
    </xdr:to>
    <xdr:pic>
      <xdr:nvPicPr>
        <xdr:cNvPr id="7" name="Imagen 8" descr="\\Mpramirez\mis documentos\Mis imágenes\Logo Igac_color_vert.jpg">
          <a:extLst>
            <a:ext uri="{FF2B5EF4-FFF2-40B4-BE49-F238E27FC236}">
              <a16:creationId xmlns:a16="http://schemas.microsoft.com/office/drawing/2014/main" id="{AE77EDCB-1B73-6A40-B6F8-66B706B333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19874953" y="172027"/>
          <a:ext cx="682773" cy="74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onzale\Downloads\F1500-01%2017%20V2%20Matriz%20de%20Inventario%20de%20Activos%20de%20Informacion%20GEODES&#205;A_03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Users/laura/Documents/SJD/2020/INSTRUMENTO%20REGULADORES/C:/Users/agonzale/Downloads/F1500-01%2017%20V2%20Matriz%20de%20Inventario%20de%20Activos%20de%20Informacion%20GEODES&#205;A_0309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2)"/>
      <sheetName val="Matriz Original"/>
      <sheetName val="Matriz"/>
      <sheetName val="Listas"/>
      <sheetName val="3010.54-231"/>
      <sheetName val="3010.54-232"/>
      <sheetName val="3010.54-233"/>
      <sheetName val="3010.54-234"/>
      <sheetName val="3010.77"/>
      <sheetName val="3010.14-37"/>
      <sheetName val="RETENCIÓN DOCUMEN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D30"/>
  <sheetViews>
    <sheetView tabSelected="1" topLeftCell="B1" zoomScale="115" zoomScaleNormal="115" zoomScaleSheetLayoutView="27" zoomScalePageLayoutView="110" workbookViewId="0">
      <pane ySplit="7" topLeftCell="A20" activePane="bottomLeft" state="frozen"/>
      <selection activeCell="G1" sqref="G1"/>
      <selection pane="bottomLeft" activeCell="B20" sqref="B20"/>
    </sheetView>
  </sheetViews>
  <sheetFormatPr defaultColWidth="11.44140625" defaultRowHeight="15.6" x14ac:dyDescent="0.3"/>
  <cols>
    <col min="1" max="1" width="6.109375" style="48" bestFit="1" customWidth="1"/>
    <col min="2" max="2" width="17.6640625" style="3" customWidth="1"/>
    <col min="3" max="3" width="38" style="53" customWidth="1"/>
    <col min="4" max="4" width="24.44140625" style="51" customWidth="1"/>
    <col min="5" max="5" width="54" style="61" customWidth="1"/>
    <col min="6" max="6" width="17.33203125" style="3" customWidth="1"/>
    <col min="7" max="7" width="7.6640625" style="9" customWidth="1"/>
    <col min="8" max="8" width="9.33203125" style="3" customWidth="1"/>
    <col min="9" max="9" width="12.88671875" style="3" customWidth="1"/>
    <col min="10" max="10" width="14.44140625" style="3" customWidth="1"/>
    <col min="11" max="11" width="12.6640625" style="3" customWidth="1"/>
    <col min="12" max="12" width="11.88671875" style="3" customWidth="1"/>
    <col min="13" max="13" width="17.109375" style="9" customWidth="1"/>
    <col min="14" max="14" width="19" style="10" customWidth="1"/>
    <col min="15" max="15" width="16.6640625" style="3" customWidth="1"/>
    <col min="16" max="16" width="3.6640625" style="3" customWidth="1"/>
    <col min="17" max="17" width="7.44140625" style="3" customWidth="1"/>
    <col min="18" max="18" width="3.44140625" style="3" customWidth="1"/>
    <col min="19" max="19" width="8" style="3" customWidth="1"/>
    <col min="20" max="20" width="3.44140625" style="3" customWidth="1"/>
    <col min="21" max="21" width="7.44140625" style="9" customWidth="1"/>
    <col min="22" max="23" width="9.88671875" style="9" customWidth="1"/>
    <col min="24" max="24" width="9.44140625" style="9" customWidth="1"/>
    <col min="25" max="25" width="9.88671875" style="9" customWidth="1"/>
    <col min="26" max="26" width="16.109375" style="9" customWidth="1"/>
    <col min="27" max="27" width="27.33203125" style="9" customWidth="1"/>
    <col min="28" max="28" width="42.109375" style="9" customWidth="1"/>
    <col min="29" max="29" width="37" style="9" customWidth="1"/>
    <col min="30" max="30" width="27" style="9" customWidth="1"/>
    <col min="31" max="31" width="12" style="10" customWidth="1"/>
    <col min="32" max="32" width="14" style="63" customWidth="1"/>
    <col min="33" max="34" width="13.33203125" style="3" customWidth="1"/>
    <col min="35" max="35" width="36.109375" style="3" customWidth="1"/>
    <col min="36" max="36" width="14.33203125" style="3" customWidth="1"/>
    <col min="37" max="37" width="20.6640625" style="57" customWidth="1"/>
    <col min="38" max="38" width="20.6640625" style="10" customWidth="1"/>
    <col min="39" max="290" width="11.44140625" style="2"/>
    <col min="291" max="16384" width="11.44140625" style="3"/>
  </cols>
  <sheetData>
    <row r="1" spans="1:290" s="4" customFormat="1" ht="41.25" hidden="1" customHeight="1" x14ac:dyDescent="0.3">
      <c r="A1" s="147"/>
      <c r="B1" s="148"/>
      <c r="C1" s="151" t="s">
        <v>274</v>
      </c>
      <c r="D1" s="152"/>
      <c r="E1" s="152"/>
      <c r="F1" s="152"/>
      <c r="G1" s="152"/>
      <c r="H1" s="152"/>
      <c r="I1" s="152"/>
      <c r="J1" s="152"/>
      <c r="K1" s="152"/>
      <c r="L1" s="152"/>
      <c r="M1" s="152"/>
      <c r="N1" s="152"/>
      <c r="O1" s="151" t="s">
        <v>274</v>
      </c>
      <c r="P1" s="152"/>
      <c r="Q1" s="152"/>
      <c r="R1" s="152"/>
      <c r="S1" s="152"/>
      <c r="T1" s="152"/>
      <c r="U1" s="152"/>
      <c r="V1" s="152"/>
      <c r="W1" s="152"/>
      <c r="X1" s="152"/>
      <c r="Y1" s="152"/>
      <c r="Z1" s="152"/>
      <c r="AA1" s="155" t="s">
        <v>275</v>
      </c>
      <c r="AB1" s="156"/>
      <c r="AC1" s="156"/>
      <c r="AD1" s="156"/>
      <c r="AE1" s="157"/>
      <c r="AF1" s="156"/>
      <c r="AG1" s="158"/>
      <c r="AH1" s="158"/>
      <c r="AI1" s="158"/>
      <c r="AJ1" s="158"/>
      <c r="AK1" s="159"/>
      <c r="AL1" s="1" t="s">
        <v>0</v>
      </c>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c r="IR1" s="113"/>
      <c r="IS1" s="113"/>
      <c r="IT1" s="113"/>
      <c r="IU1" s="113"/>
      <c r="IV1" s="113"/>
      <c r="IW1" s="113"/>
      <c r="IX1" s="113"/>
      <c r="IY1" s="113"/>
      <c r="IZ1" s="113"/>
      <c r="JA1" s="113"/>
      <c r="JB1" s="113"/>
      <c r="JC1" s="113"/>
      <c r="JD1" s="113"/>
      <c r="JE1" s="113"/>
      <c r="JF1" s="113"/>
      <c r="JG1" s="113"/>
      <c r="JH1" s="113"/>
      <c r="JI1" s="113"/>
      <c r="JJ1" s="113"/>
      <c r="JK1" s="113"/>
      <c r="JL1" s="113"/>
      <c r="JM1" s="113"/>
      <c r="JN1" s="113"/>
      <c r="JO1" s="113"/>
      <c r="JP1" s="113"/>
      <c r="JQ1" s="113"/>
      <c r="JR1" s="113"/>
      <c r="JS1" s="113"/>
      <c r="JT1" s="113"/>
      <c r="JU1" s="113"/>
      <c r="JV1" s="113"/>
      <c r="JW1" s="113"/>
      <c r="JX1" s="113"/>
      <c r="JY1" s="113"/>
      <c r="JZ1" s="113"/>
      <c r="KA1" s="113"/>
      <c r="KB1" s="113"/>
      <c r="KC1" s="113"/>
    </row>
    <row r="2" spans="1:290" s="4" customFormat="1" ht="41.25" hidden="1" customHeight="1" x14ac:dyDescent="0.3">
      <c r="A2" s="149"/>
      <c r="B2" s="150"/>
      <c r="C2" s="153"/>
      <c r="D2" s="154"/>
      <c r="E2" s="154"/>
      <c r="F2" s="154"/>
      <c r="G2" s="154"/>
      <c r="H2" s="154"/>
      <c r="I2" s="154"/>
      <c r="J2" s="154"/>
      <c r="K2" s="154"/>
      <c r="L2" s="154"/>
      <c r="M2" s="154"/>
      <c r="N2" s="154"/>
      <c r="O2" s="153"/>
      <c r="P2" s="154"/>
      <c r="Q2" s="154"/>
      <c r="R2" s="154"/>
      <c r="S2" s="154"/>
      <c r="T2" s="154"/>
      <c r="U2" s="154"/>
      <c r="V2" s="154"/>
      <c r="W2" s="154"/>
      <c r="X2" s="154"/>
      <c r="Y2" s="154"/>
      <c r="Z2" s="154"/>
      <c r="AA2" s="160"/>
      <c r="AB2" s="161"/>
      <c r="AC2" s="161"/>
      <c r="AD2" s="161"/>
      <c r="AE2" s="162"/>
      <c r="AF2" s="161"/>
      <c r="AG2" s="163"/>
      <c r="AH2" s="163"/>
      <c r="AI2" s="163"/>
      <c r="AJ2" s="163"/>
      <c r="AK2" s="164"/>
      <c r="AL2" s="114">
        <v>43754</v>
      </c>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c r="IW2" s="113"/>
      <c r="IX2" s="113"/>
      <c r="IY2" s="113"/>
      <c r="IZ2" s="113"/>
      <c r="JA2" s="113"/>
      <c r="JB2" s="113"/>
      <c r="JC2" s="113"/>
      <c r="JD2" s="113"/>
      <c r="JE2" s="113"/>
      <c r="JF2" s="113"/>
      <c r="JG2" s="113"/>
      <c r="JH2" s="113"/>
      <c r="JI2" s="113"/>
      <c r="JJ2" s="113"/>
      <c r="JK2" s="113"/>
      <c r="JL2" s="113"/>
      <c r="JM2" s="113"/>
      <c r="JN2" s="113"/>
      <c r="JO2" s="113"/>
      <c r="JP2" s="113"/>
      <c r="JQ2" s="113"/>
      <c r="JR2" s="113"/>
      <c r="JS2" s="113"/>
      <c r="JT2" s="113"/>
      <c r="JU2" s="113"/>
      <c r="JV2" s="113"/>
      <c r="JW2" s="113"/>
      <c r="JX2" s="113"/>
      <c r="JY2" s="113"/>
      <c r="JZ2" s="113"/>
      <c r="KA2" s="113"/>
      <c r="KB2" s="113"/>
      <c r="KC2" s="113"/>
    </row>
    <row r="3" spans="1:290" s="116" customFormat="1" ht="17.100000000000001" customHeight="1" x14ac:dyDescent="0.3">
      <c r="A3" s="165" t="s">
        <v>1</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6" t="s">
        <v>2</v>
      </c>
      <c r="AB3" s="166"/>
      <c r="AC3" s="166"/>
      <c r="AD3" s="166"/>
      <c r="AE3" s="167"/>
      <c r="AF3" s="166"/>
      <c r="AG3" s="168" t="s">
        <v>1</v>
      </c>
      <c r="AH3" s="168"/>
      <c r="AI3" s="168"/>
      <c r="AJ3" s="168"/>
      <c r="AK3" s="168"/>
      <c r="AL3" s="168"/>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c r="IR3" s="115"/>
      <c r="IS3" s="115"/>
      <c r="IT3" s="115"/>
      <c r="IU3" s="115"/>
      <c r="IV3" s="115"/>
      <c r="IW3" s="115"/>
      <c r="IX3" s="115"/>
      <c r="IY3" s="115"/>
      <c r="IZ3" s="115"/>
      <c r="JA3" s="115"/>
      <c r="JB3" s="115"/>
      <c r="JC3" s="115"/>
      <c r="JD3" s="115"/>
      <c r="JE3" s="115"/>
      <c r="JF3" s="115"/>
      <c r="JG3" s="115"/>
      <c r="JH3" s="115"/>
      <c r="JI3" s="115"/>
      <c r="JJ3" s="115"/>
      <c r="JK3" s="115"/>
      <c r="JL3" s="115"/>
      <c r="JM3" s="115"/>
      <c r="JN3" s="115"/>
      <c r="JO3" s="115"/>
      <c r="JP3" s="115"/>
      <c r="JQ3" s="115"/>
      <c r="JR3" s="115"/>
      <c r="JS3" s="115"/>
      <c r="JT3" s="115"/>
      <c r="JU3" s="115"/>
      <c r="JV3" s="115"/>
      <c r="JW3" s="115"/>
      <c r="JX3" s="115"/>
      <c r="JY3" s="115"/>
      <c r="JZ3" s="115"/>
      <c r="KA3" s="115"/>
      <c r="KB3" s="115"/>
      <c r="KC3" s="115"/>
    </row>
    <row r="4" spans="1:290" s="118" customFormat="1" ht="25.5" customHeight="1" x14ac:dyDescent="0.3">
      <c r="A4" s="141" t="s">
        <v>3</v>
      </c>
      <c r="B4" s="142"/>
      <c r="C4" s="142"/>
      <c r="D4" s="142"/>
      <c r="E4" s="142"/>
      <c r="F4" s="142"/>
      <c r="G4" s="142"/>
      <c r="H4" s="135" t="s">
        <v>4</v>
      </c>
      <c r="I4" s="135"/>
      <c r="J4" s="135"/>
      <c r="K4" s="135"/>
      <c r="L4" s="135"/>
      <c r="M4" s="135"/>
      <c r="N4" s="135"/>
      <c r="O4" s="143" t="s">
        <v>5</v>
      </c>
      <c r="P4" s="143"/>
      <c r="Q4" s="143"/>
      <c r="R4" s="143"/>
      <c r="S4" s="143"/>
      <c r="T4" s="143"/>
      <c r="U4" s="143"/>
      <c r="V4" s="144" t="s">
        <v>276</v>
      </c>
      <c r="W4" s="144"/>
      <c r="X4" s="144"/>
      <c r="Y4" s="144"/>
      <c r="Z4" s="144"/>
      <c r="AA4" s="145" t="s">
        <v>6</v>
      </c>
      <c r="AB4" s="145"/>
      <c r="AC4" s="145"/>
      <c r="AD4" s="145"/>
      <c r="AE4" s="146"/>
      <c r="AF4" s="145"/>
      <c r="AG4" s="135" t="s">
        <v>7</v>
      </c>
      <c r="AH4" s="135"/>
      <c r="AI4" s="135"/>
      <c r="AJ4" s="135"/>
      <c r="AK4" s="135"/>
      <c r="AL4" s="135"/>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row>
    <row r="5" spans="1:290" s="121" customFormat="1" ht="12.75" customHeight="1" x14ac:dyDescent="0.3">
      <c r="A5" s="132" t="s">
        <v>8</v>
      </c>
      <c r="B5" s="132" t="s">
        <v>161</v>
      </c>
      <c r="C5" s="132" t="s">
        <v>162</v>
      </c>
      <c r="D5" s="132" t="s">
        <v>9</v>
      </c>
      <c r="E5" s="132" t="s">
        <v>163</v>
      </c>
      <c r="F5" s="132" t="s">
        <v>10</v>
      </c>
      <c r="G5" s="132" t="s">
        <v>11</v>
      </c>
      <c r="H5" s="132" t="s">
        <v>12</v>
      </c>
      <c r="I5" s="130" t="s">
        <v>13</v>
      </c>
      <c r="J5" s="136" t="s">
        <v>14</v>
      </c>
      <c r="K5" s="137"/>
      <c r="L5" s="130" t="s">
        <v>15</v>
      </c>
      <c r="M5" s="130" t="s">
        <v>16</v>
      </c>
      <c r="N5" s="130" t="s">
        <v>17</v>
      </c>
      <c r="O5" s="130" t="s">
        <v>18</v>
      </c>
      <c r="P5" s="119"/>
      <c r="Q5" s="130" t="s">
        <v>19</v>
      </c>
      <c r="R5" s="119"/>
      <c r="S5" s="130" t="s">
        <v>20</v>
      </c>
      <c r="T5" s="119"/>
      <c r="U5" s="130" t="s">
        <v>21</v>
      </c>
      <c r="V5" s="130" t="s">
        <v>22</v>
      </c>
      <c r="W5" s="130" t="s">
        <v>23</v>
      </c>
      <c r="X5" s="130" t="s">
        <v>24</v>
      </c>
      <c r="Y5" s="130" t="s">
        <v>25</v>
      </c>
      <c r="Z5" s="130" t="s">
        <v>26</v>
      </c>
      <c r="AA5" s="133" t="s">
        <v>277</v>
      </c>
      <c r="AB5" s="133" t="s">
        <v>278</v>
      </c>
      <c r="AC5" s="133" t="s">
        <v>279</v>
      </c>
      <c r="AD5" s="133" t="s">
        <v>27</v>
      </c>
      <c r="AE5" s="133" t="s">
        <v>28</v>
      </c>
      <c r="AF5" s="133" t="s">
        <v>29</v>
      </c>
      <c r="AG5" s="130" t="s">
        <v>30</v>
      </c>
      <c r="AH5" s="130" t="s">
        <v>31</v>
      </c>
      <c r="AI5" s="132" t="s">
        <v>32</v>
      </c>
      <c r="AJ5" s="130" t="s">
        <v>33</v>
      </c>
      <c r="AK5" s="132" t="s">
        <v>34</v>
      </c>
      <c r="AL5" s="132"/>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c r="IW5" s="120"/>
      <c r="IX5" s="120"/>
      <c r="IY5" s="120"/>
      <c r="IZ5" s="120"/>
      <c r="JA5" s="120"/>
      <c r="JB5" s="120"/>
      <c r="JC5" s="120"/>
      <c r="JD5" s="120"/>
      <c r="JE5" s="120"/>
      <c r="JF5" s="120"/>
      <c r="JG5" s="120"/>
      <c r="JH5" s="120"/>
      <c r="JI5" s="120"/>
      <c r="JJ5" s="120"/>
      <c r="JK5" s="120"/>
      <c r="JL5" s="120"/>
      <c r="JM5" s="120"/>
      <c r="JN5" s="120"/>
      <c r="JO5" s="120"/>
      <c r="JP5" s="120"/>
      <c r="JQ5" s="120"/>
      <c r="JR5" s="120"/>
      <c r="JS5" s="120"/>
      <c r="JT5" s="120"/>
      <c r="JU5" s="120"/>
      <c r="JV5" s="120"/>
      <c r="JW5" s="120"/>
      <c r="JX5" s="120"/>
      <c r="JY5" s="120"/>
      <c r="JZ5" s="120"/>
      <c r="KA5" s="120"/>
      <c r="KB5" s="120"/>
      <c r="KC5" s="120"/>
    </row>
    <row r="6" spans="1:290" s="123" customFormat="1" ht="12.75" customHeight="1" x14ac:dyDescent="0.3">
      <c r="A6" s="132"/>
      <c r="B6" s="132"/>
      <c r="C6" s="132"/>
      <c r="D6" s="132"/>
      <c r="E6" s="132"/>
      <c r="F6" s="132"/>
      <c r="G6" s="132"/>
      <c r="H6" s="132"/>
      <c r="I6" s="131"/>
      <c r="J6" s="138"/>
      <c r="K6" s="139"/>
      <c r="L6" s="131"/>
      <c r="M6" s="131"/>
      <c r="N6" s="131"/>
      <c r="O6" s="131"/>
      <c r="P6" s="122"/>
      <c r="Q6" s="131"/>
      <c r="R6" s="122"/>
      <c r="S6" s="131"/>
      <c r="T6" s="122"/>
      <c r="U6" s="131"/>
      <c r="V6" s="131" t="s">
        <v>22</v>
      </c>
      <c r="W6" s="131" t="s">
        <v>23</v>
      </c>
      <c r="X6" s="131"/>
      <c r="Y6" s="131"/>
      <c r="Z6" s="131"/>
      <c r="AA6" s="134"/>
      <c r="AB6" s="134"/>
      <c r="AC6" s="134" t="s">
        <v>23</v>
      </c>
      <c r="AD6" s="134"/>
      <c r="AE6" s="134"/>
      <c r="AF6" s="134"/>
      <c r="AG6" s="131"/>
      <c r="AH6" s="131"/>
      <c r="AI6" s="132"/>
      <c r="AJ6" s="131"/>
      <c r="AK6" s="132"/>
      <c r="AL6" s="132"/>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c r="IW6" s="120"/>
      <c r="IX6" s="120"/>
      <c r="IY6" s="120"/>
      <c r="IZ6" s="120"/>
      <c r="JA6" s="120"/>
      <c r="JB6" s="120"/>
      <c r="JC6" s="120"/>
      <c r="JD6" s="120"/>
      <c r="JE6" s="120"/>
      <c r="JF6" s="120"/>
      <c r="JG6" s="120"/>
      <c r="JH6" s="120"/>
      <c r="JI6" s="120"/>
      <c r="JJ6" s="120"/>
      <c r="JK6" s="120"/>
      <c r="JL6" s="120"/>
      <c r="JM6" s="120"/>
      <c r="JN6" s="120"/>
      <c r="JO6" s="120"/>
      <c r="JP6" s="120"/>
      <c r="JQ6" s="120"/>
      <c r="JR6" s="120"/>
      <c r="JS6" s="120"/>
      <c r="JT6" s="120"/>
      <c r="JU6" s="120"/>
      <c r="JV6" s="120"/>
      <c r="JW6" s="120"/>
      <c r="JX6" s="120"/>
      <c r="JY6" s="120"/>
      <c r="JZ6" s="120"/>
      <c r="KA6" s="120"/>
      <c r="KB6" s="120"/>
      <c r="KC6" s="120"/>
    </row>
    <row r="7" spans="1:290" s="125" customFormat="1" ht="24" x14ac:dyDescent="0.3">
      <c r="A7" s="130"/>
      <c r="B7" s="130"/>
      <c r="C7" s="130"/>
      <c r="D7" s="130"/>
      <c r="E7" s="130"/>
      <c r="F7" s="130"/>
      <c r="G7" s="130"/>
      <c r="H7" s="130"/>
      <c r="I7" s="131"/>
      <c r="J7" s="119" t="s">
        <v>35</v>
      </c>
      <c r="K7" s="119" t="s">
        <v>36</v>
      </c>
      <c r="L7" s="131"/>
      <c r="M7" s="131"/>
      <c r="N7" s="131"/>
      <c r="O7" s="131"/>
      <c r="P7" s="122" t="s">
        <v>37</v>
      </c>
      <c r="Q7" s="131"/>
      <c r="R7" s="122" t="s">
        <v>38</v>
      </c>
      <c r="S7" s="131"/>
      <c r="T7" s="122" t="s">
        <v>39</v>
      </c>
      <c r="U7" s="131"/>
      <c r="V7" s="131"/>
      <c r="W7" s="131"/>
      <c r="X7" s="131"/>
      <c r="Y7" s="131"/>
      <c r="Z7" s="131"/>
      <c r="AA7" s="134"/>
      <c r="AB7" s="140"/>
      <c r="AC7" s="134"/>
      <c r="AD7" s="134"/>
      <c r="AE7" s="134"/>
      <c r="AF7" s="134"/>
      <c r="AG7" s="131"/>
      <c r="AH7" s="131"/>
      <c r="AI7" s="119" t="s">
        <v>40</v>
      </c>
      <c r="AJ7" s="131"/>
      <c r="AK7" s="122" t="s">
        <v>41</v>
      </c>
      <c r="AL7" s="122" t="s">
        <v>42</v>
      </c>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4"/>
      <c r="JW7" s="124"/>
      <c r="JX7" s="124"/>
      <c r="JY7" s="124"/>
      <c r="JZ7" s="124"/>
      <c r="KA7" s="124"/>
      <c r="KB7" s="124"/>
      <c r="KC7" s="124"/>
    </row>
    <row r="8" spans="1:290" s="67" customFormat="1" ht="184.35" customHeight="1" x14ac:dyDescent="0.3">
      <c r="A8" s="64">
        <v>1</v>
      </c>
      <c r="B8" s="65" t="s">
        <v>328</v>
      </c>
      <c r="C8" s="65" t="s">
        <v>328</v>
      </c>
      <c r="D8" s="49" t="s">
        <v>43</v>
      </c>
      <c r="E8" s="42" t="s">
        <v>44</v>
      </c>
      <c r="F8" s="42" t="s">
        <v>45</v>
      </c>
      <c r="G8" s="42" t="s">
        <v>46</v>
      </c>
      <c r="H8" s="42" t="s">
        <v>47</v>
      </c>
      <c r="I8" s="42" t="s">
        <v>48</v>
      </c>
      <c r="J8" s="42" t="s">
        <v>49</v>
      </c>
      <c r="K8" s="42" t="s">
        <v>46</v>
      </c>
      <c r="L8" s="42" t="s">
        <v>50</v>
      </c>
      <c r="M8" s="42" t="s">
        <v>51</v>
      </c>
      <c r="N8" s="13" t="s">
        <v>52</v>
      </c>
      <c r="O8" s="42" t="s">
        <v>53</v>
      </c>
      <c r="P8" s="65">
        <f>IF(O8="No Clasificada",5,IF(O8="Información Pública / Pública =Bajo",1,IF(O8="Clasificada / Uso Interno = Medio",3,IF(O8="Pública Reservada / Confidencial =Alta",5,))))</f>
        <v>3</v>
      </c>
      <c r="Q8" s="42" t="s">
        <v>54</v>
      </c>
      <c r="R8" s="66">
        <f>IF(Q8="No Clasificada",5,IF(Q8="Bajo",1,IF(Q8="Medio",3,IF(Q8="Alto",5,))))</f>
        <v>1</v>
      </c>
      <c r="S8" s="42" t="s">
        <v>54</v>
      </c>
      <c r="T8" s="66">
        <f>IF(S8="No Clasificada",5,IF(S8="Bajo",1,IF(S8="Medio",3,IF(S8="Alto",5,))))</f>
        <v>1</v>
      </c>
      <c r="U8" s="65" t="str">
        <f>IF(OR(P8=0,R8=0,T8=0),"FALTAN DATOS",IF(AND(P8=1,R8=1,T8=1),"BAJO",(IF(OR(AND(P8=5,R8=5),AND(R8=5,T8=5),AND(P8=5,T8=5),AND(P8=5,R8=5,T8=5)),"ALTA","MEDIA"))))</f>
        <v>MEDIA</v>
      </c>
      <c r="V8" s="77" t="s">
        <v>55</v>
      </c>
      <c r="W8" s="78" t="s">
        <v>55</v>
      </c>
      <c r="X8" s="78" t="s">
        <v>55</v>
      </c>
      <c r="Y8" s="110" t="s">
        <v>56</v>
      </c>
      <c r="Z8" s="78" t="s">
        <v>56</v>
      </c>
      <c r="AA8" s="58" t="s">
        <v>57</v>
      </c>
      <c r="AB8" s="45" t="s">
        <v>58</v>
      </c>
      <c r="AC8" s="45" t="s">
        <v>59</v>
      </c>
      <c r="AD8" s="79" t="s">
        <v>60</v>
      </c>
      <c r="AE8" s="80">
        <v>44075</v>
      </c>
      <c r="AF8" s="78" t="s">
        <v>61</v>
      </c>
      <c r="AG8" s="106" t="s">
        <v>62</v>
      </c>
      <c r="AH8" s="107" t="s">
        <v>62</v>
      </c>
      <c r="AI8" s="81" t="s">
        <v>63</v>
      </c>
      <c r="AJ8" s="77" t="s">
        <v>55</v>
      </c>
      <c r="AK8" s="82">
        <v>43720</v>
      </c>
      <c r="AL8" s="1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row>
    <row r="9" spans="1:290" s="69" customFormat="1" ht="86.4" customHeight="1" x14ac:dyDescent="0.3">
      <c r="A9" s="64">
        <v>2</v>
      </c>
      <c r="B9" s="65" t="s">
        <v>328</v>
      </c>
      <c r="C9" s="65" t="s">
        <v>328</v>
      </c>
      <c r="D9" s="49" t="s">
        <v>64</v>
      </c>
      <c r="E9" s="42" t="s">
        <v>65</v>
      </c>
      <c r="F9" s="42" t="s">
        <v>45</v>
      </c>
      <c r="G9" s="42" t="s">
        <v>46</v>
      </c>
      <c r="H9" s="42" t="s">
        <v>47</v>
      </c>
      <c r="I9" s="42" t="s">
        <v>66</v>
      </c>
      <c r="J9" s="42" t="s">
        <v>49</v>
      </c>
      <c r="K9" s="42" t="s">
        <v>67</v>
      </c>
      <c r="L9" s="42" t="s">
        <v>68</v>
      </c>
      <c r="M9" s="42" t="s">
        <v>69</v>
      </c>
      <c r="N9" s="13" t="s">
        <v>52</v>
      </c>
      <c r="O9" s="42" t="s">
        <v>53</v>
      </c>
      <c r="P9" s="65">
        <f t="shared" ref="P9:P27" si="0">IF(O9="No Clasificada",5,IF(O9="Información Pública / Pública =Bajo",1,IF(O9="Clasificada / Uso Interno = Medio",3,IF(O9="Pública Reservada / Confidencial =Alta",5,))))</f>
        <v>3</v>
      </c>
      <c r="Q9" s="43" t="s">
        <v>70</v>
      </c>
      <c r="R9" s="66">
        <f t="shared" ref="R9:R27" si="1">IF(Q9="No Clasificada",5,IF(Q9="Bajo",1,IF(Q9="Medio",3,IF(Q9="Alto",5,))))</f>
        <v>3</v>
      </c>
      <c r="S9" s="42" t="s">
        <v>54</v>
      </c>
      <c r="T9" s="66">
        <f t="shared" ref="T9:T27" si="2">IF(S9="No Clasificada",5,IF(S9="Bajo",1,IF(S9="Medio",3,IF(S9="Alto",5,))))</f>
        <v>1</v>
      </c>
      <c r="U9" s="65" t="str">
        <f t="shared" ref="U9:U27" si="3">IF(OR(P9=0,R9=0,T9=0),"FALTAN DATOS",IF(AND(P9=1,R9=1,T9=1),"BAJO",(IF(OR(AND(P9=5,R9=5),AND(R9=5,T9=5),AND(P9=5,T9=5),AND(P9=5,R9=5,T9=5)),"ALTA","MEDIA"))))</f>
        <v>MEDIA</v>
      </c>
      <c r="V9" s="77" t="s">
        <v>56</v>
      </c>
      <c r="W9" s="77" t="s">
        <v>56</v>
      </c>
      <c r="X9" s="77" t="s">
        <v>56</v>
      </c>
      <c r="Y9" s="77" t="s">
        <v>56</v>
      </c>
      <c r="Z9" s="77" t="s">
        <v>55</v>
      </c>
      <c r="AA9" s="84" t="s">
        <v>46</v>
      </c>
      <c r="AB9" s="85" t="s">
        <v>46</v>
      </c>
      <c r="AC9" s="85" t="s">
        <v>46</v>
      </c>
      <c r="AD9" s="85" t="s">
        <v>46</v>
      </c>
      <c r="AE9" s="80">
        <v>44075</v>
      </c>
      <c r="AF9" s="85" t="s">
        <v>46</v>
      </c>
      <c r="AG9" s="108" t="s">
        <v>71</v>
      </c>
      <c r="AH9" s="109" t="s">
        <v>72</v>
      </c>
      <c r="AI9" s="49" t="s">
        <v>63</v>
      </c>
      <c r="AJ9" s="42" t="s">
        <v>55</v>
      </c>
      <c r="AK9" s="54">
        <v>43720</v>
      </c>
      <c r="AL9" s="13"/>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c r="IW9" s="68"/>
      <c r="IX9" s="68"/>
      <c r="IY9" s="68"/>
      <c r="IZ9" s="68"/>
      <c r="JA9" s="68"/>
      <c r="JB9" s="68"/>
      <c r="JC9" s="68"/>
      <c r="JD9" s="68"/>
      <c r="JE9" s="68"/>
      <c r="JF9" s="68"/>
      <c r="JG9" s="68"/>
      <c r="JH9" s="68"/>
      <c r="JI9" s="68"/>
      <c r="JJ9" s="68"/>
      <c r="JK9" s="68"/>
      <c r="JL9" s="68"/>
      <c r="JM9" s="68"/>
      <c r="JN9" s="68"/>
      <c r="JO9" s="68"/>
      <c r="JP9" s="68"/>
      <c r="JQ9" s="68"/>
      <c r="JR9" s="68"/>
      <c r="JS9" s="68"/>
      <c r="JT9" s="68"/>
      <c r="JU9" s="68"/>
      <c r="JV9" s="68"/>
      <c r="JW9" s="68"/>
      <c r="JX9" s="68"/>
      <c r="JY9" s="68"/>
      <c r="JZ9" s="68"/>
      <c r="KA9" s="68"/>
      <c r="KB9" s="68"/>
      <c r="KC9" s="68"/>
      <c r="KD9" s="68"/>
    </row>
    <row r="10" spans="1:290" s="69" customFormat="1" ht="158.4" x14ac:dyDescent="0.3">
      <c r="A10" s="64">
        <v>3</v>
      </c>
      <c r="B10" s="65" t="s">
        <v>328</v>
      </c>
      <c r="C10" s="65" t="s">
        <v>328</v>
      </c>
      <c r="D10" s="49" t="s">
        <v>73</v>
      </c>
      <c r="E10" s="42" t="s">
        <v>74</v>
      </c>
      <c r="F10" s="42" t="s">
        <v>45</v>
      </c>
      <c r="G10" s="42" t="s">
        <v>46</v>
      </c>
      <c r="H10" s="42" t="s">
        <v>47</v>
      </c>
      <c r="I10" s="42" t="s">
        <v>66</v>
      </c>
      <c r="J10" s="42" t="s">
        <v>49</v>
      </c>
      <c r="K10" s="42" t="s">
        <v>67</v>
      </c>
      <c r="L10" s="42" t="s">
        <v>68</v>
      </c>
      <c r="M10" s="42" t="s">
        <v>69</v>
      </c>
      <c r="N10" s="13" t="s">
        <v>52</v>
      </c>
      <c r="O10" s="42" t="s">
        <v>53</v>
      </c>
      <c r="P10" s="65">
        <f t="shared" si="0"/>
        <v>3</v>
      </c>
      <c r="Q10" s="43" t="s">
        <v>70</v>
      </c>
      <c r="R10" s="66">
        <f t="shared" si="1"/>
        <v>3</v>
      </c>
      <c r="S10" s="42" t="s">
        <v>54</v>
      </c>
      <c r="T10" s="66">
        <f t="shared" si="2"/>
        <v>1</v>
      </c>
      <c r="U10" s="65" t="str">
        <f t="shared" si="3"/>
        <v>MEDIA</v>
      </c>
      <c r="V10" s="79" t="s">
        <v>55</v>
      </c>
      <c r="W10" s="78" t="s">
        <v>55</v>
      </c>
      <c r="X10" s="78" t="s">
        <v>55</v>
      </c>
      <c r="Y10" s="79" t="s">
        <v>56</v>
      </c>
      <c r="Z10" s="79" t="s">
        <v>56</v>
      </c>
      <c r="AA10" s="58" t="s">
        <v>57</v>
      </c>
      <c r="AB10" s="126" t="s">
        <v>58</v>
      </c>
      <c r="AC10" s="45" t="s">
        <v>280</v>
      </c>
      <c r="AD10" s="79" t="s">
        <v>75</v>
      </c>
      <c r="AE10" s="80">
        <v>44075</v>
      </c>
      <c r="AF10" s="85" t="s">
        <v>61</v>
      </c>
      <c r="AG10" s="108" t="s">
        <v>71</v>
      </c>
      <c r="AH10" s="109" t="s">
        <v>72</v>
      </c>
      <c r="AI10" s="49" t="s">
        <v>63</v>
      </c>
      <c r="AJ10" s="42" t="s">
        <v>55</v>
      </c>
      <c r="AK10" s="54">
        <v>43721</v>
      </c>
      <c r="AL10" s="13"/>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c r="IW10" s="70"/>
      <c r="IX10" s="70"/>
      <c r="IY10" s="70"/>
      <c r="IZ10" s="70"/>
      <c r="JA10" s="70"/>
      <c r="JB10" s="70"/>
      <c r="JC10" s="70"/>
      <c r="JD10" s="70"/>
      <c r="JE10" s="70"/>
      <c r="JF10" s="70"/>
      <c r="JG10" s="70"/>
      <c r="JH10" s="70"/>
      <c r="JI10" s="70"/>
      <c r="JJ10" s="70"/>
      <c r="JK10" s="70"/>
      <c r="JL10" s="70"/>
      <c r="JM10" s="70"/>
      <c r="JN10" s="70"/>
      <c r="JO10" s="70"/>
      <c r="JP10" s="70"/>
      <c r="JQ10" s="70"/>
      <c r="JR10" s="70"/>
      <c r="JS10" s="70"/>
      <c r="JT10" s="70"/>
      <c r="JU10" s="70"/>
      <c r="JV10" s="70"/>
      <c r="JW10" s="70"/>
      <c r="JX10" s="70"/>
      <c r="JY10" s="70"/>
      <c r="JZ10" s="70"/>
      <c r="KA10" s="70"/>
      <c r="KB10" s="70"/>
      <c r="KC10" s="70"/>
      <c r="KD10" s="70"/>
    </row>
    <row r="11" spans="1:290" s="69" customFormat="1" ht="72" x14ac:dyDescent="0.3">
      <c r="A11" s="64">
        <v>4</v>
      </c>
      <c r="B11" s="65" t="s">
        <v>328</v>
      </c>
      <c r="C11" s="65" t="s">
        <v>328</v>
      </c>
      <c r="D11" s="49" t="s">
        <v>76</v>
      </c>
      <c r="E11" s="71" t="s">
        <v>77</v>
      </c>
      <c r="F11" s="42" t="s">
        <v>45</v>
      </c>
      <c r="G11" s="42" t="s">
        <v>46</v>
      </c>
      <c r="H11" s="42" t="s">
        <v>47</v>
      </c>
      <c r="I11" s="42" t="s">
        <v>66</v>
      </c>
      <c r="J11" s="42" t="s">
        <v>49</v>
      </c>
      <c r="K11" s="42" t="s">
        <v>67</v>
      </c>
      <c r="L11" s="42" t="s">
        <v>68</v>
      </c>
      <c r="M11" s="42" t="s">
        <v>69</v>
      </c>
      <c r="N11" s="13" t="s">
        <v>52</v>
      </c>
      <c r="O11" s="42" t="s">
        <v>53</v>
      </c>
      <c r="P11" s="65">
        <f t="shared" si="0"/>
        <v>3</v>
      </c>
      <c r="Q11" s="42" t="s">
        <v>54</v>
      </c>
      <c r="R11" s="66">
        <f t="shared" si="1"/>
        <v>1</v>
      </c>
      <c r="S11" s="42" t="s">
        <v>54</v>
      </c>
      <c r="T11" s="66">
        <f t="shared" si="2"/>
        <v>1</v>
      </c>
      <c r="U11" s="65" t="str">
        <f t="shared" si="3"/>
        <v>MEDIA</v>
      </c>
      <c r="V11" s="79" t="s">
        <v>55</v>
      </c>
      <c r="W11" s="79" t="s">
        <v>56</v>
      </c>
      <c r="X11" s="79" t="s">
        <v>56</v>
      </c>
      <c r="Y11" s="79" t="s">
        <v>56</v>
      </c>
      <c r="Z11" s="79" t="s">
        <v>56</v>
      </c>
      <c r="AA11" s="84" t="s">
        <v>46</v>
      </c>
      <c r="AB11" s="85" t="s">
        <v>46</v>
      </c>
      <c r="AC11" s="85" t="s">
        <v>46</v>
      </c>
      <c r="AD11" s="85" t="s">
        <v>46</v>
      </c>
      <c r="AE11" s="80">
        <v>44075</v>
      </c>
      <c r="AF11" s="85" t="s">
        <v>46</v>
      </c>
      <c r="AG11" s="108" t="s">
        <v>71</v>
      </c>
      <c r="AH11" s="109" t="s">
        <v>72</v>
      </c>
      <c r="AI11" s="49" t="s">
        <v>63</v>
      </c>
      <c r="AJ11" s="42" t="s">
        <v>55</v>
      </c>
      <c r="AK11" s="54">
        <v>43722</v>
      </c>
      <c r="AL11" s="13"/>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c r="IR11" s="70"/>
      <c r="IS11" s="70"/>
      <c r="IT11" s="70"/>
      <c r="IU11" s="70"/>
      <c r="IV11" s="70"/>
      <c r="IW11" s="70"/>
      <c r="IX11" s="70"/>
      <c r="IY11" s="70"/>
      <c r="IZ11" s="70"/>
      <c r="JA11" s="70"/>
      <c r="JB11" s="70"/>
      <c r="JC11" s="70"/>
      <c r="JD11" s="70"/>
      <c r="JE11" s="70"/>
      <c r="JF11" s="70"/>
      <c r="JG11" s="70"/>
      <c r="JH11" s="70"/>
      <c r="JI11" s="70"/>
      <c r="JJ11" s="70"/>
      <c r="JK11" s="70"/>
      <c r="JL11" s="70"/>
      <c r="JM11" s="70"/>
      <c r="JN11" s="70"/>
      <c r="JO11" s="70"/>
      <c r="JP11" s="70"/>
      <c r="JQ11" s="70"/>
      <c r="JR11" s="70"/>
      <c r="JS11" s="70"/>
      <c r="JT11" s="70"/>
      <c r="JU11" s="70"/>
      <c r="JV11" s="70"/>
      <c r="JW11" s="70"/>
      <c r="JX11" s="70"/>
      <c r="JY11" s="70"/>
      <c r="JZ11" s="70"/>
      <c r="KA11" s="70"/>
      <c r="KB11" s="70"/>
      <c r="KC11" s="70"/>
      <c r="KD11" s="70"/>
    </row>
    <row r="12" spans="1:290" s="86" customFormat="1" ht="201.6" x14ac:dyDescent="0.3">
      <c r="A12" s="64">
        <v>5</v>
      </c>
      <c r="B12" s="65" t="s">
        <v>328</v>
      </c>
      <c r="C12" s="65" t="s">
        <v>328</v>
      </c>
      <c r="D12" s="49" t="s">
        <v>78</v>
      </c>
      <c r="E12" s="72" t="s">
        <v>79</v>
      </c>
      <c r="F12" s="42" t="s">
        <v>45</v>
      </c>
      <c r="G12" s="42" t="s">
        <v>46</v>
      </c>
      <c r="H12" s="42" t="s">
        <v>47</v>
      </c>
      <c r="I12" s="42" t="s">
        <v>66</v>
      </c>
      <c r="J12" s="42" t="s">
        <v>49</v>
      </c>
      <c r="K12" s="42" t="s">
        <v>67</v>
      </c>
      <c r="L12" s="42" t="s">
        <v>68</v>
      </c>
      <c r="M12" s="42" t="s">
        <v>69</v>
      </c>
      <c r="N12" s="13" t="s">
        <v>52</v>
      </c>
      <c r="O12" s="42" t="s">
        <v>53</v>
      </c>
      <c r="P12" s="65">
        <f t="shared" si="0"/>
        <v>3</v>
      </c>
      <c r="Q12" s="42" t="s">
        <v>54</v>
      </c>
      <c r="R12" s="66">
        <f t="shared" si="1"/>
        <v>1</v>
      </c>
      <c r="S12" s="42" t="s">
        <v>54</v>
      </c>
      <c r="T12" s="66">
        <f t="shared" si="2"/>
        <v>1</v>
      </c>
      <c r="U12" s="65" t="str">
        <f t="shared" si="3"/>
        <v>MEDIA</v>
      </c>
      <c r="V12" s="79" t="s">
        <v>55</v>
      </c>
      <c r="W12" s="79" t="s">
        <v>55</v>
      </c>
      <c r="X12" s="79" t="s">
        <v>55</v>
      </c>
      <c r="Y12" s="111" t="s">
        <v>56</v>
      </c>
      <c r="Z12" s="79" t="s">
        <v>56</v>
      </c>
      <c r="AA12" s="58" t="s">
        <v>57</v>
      </c>
      <c r="AB12" s="45" t="s">
        <v>58</v>
      </c>
      <c r="AC12" s="45" t="s">
        <v>80</v>
      </c>
      <c r="AD12" s="79" t="s">
        <v>81</v>
      </c>
      <c r="AE12" s="80">
        <v>44075</v>
      </c>
      <c r="AF12" s="78" t="s">
        <v>61</v>
      </c>
      <c r="AG12" s="108" t="s">
        <v>71</v>
      </c>
      <c r="AH12" s="109" t="s">
        <v>72</v>
      </c>
      <c r="AI12" s="49" t="s">
        <v>63</v>
      </c>
      <c r="AJ12" s="42" t="s">
        <v>55</v>
      </c>
      <c r="AK12" s="54">
        <v>43723</v>
      </c>
      <c r="AL12" s="1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3"/>
      <c r="JW12" s="83"/>
      <c r="JX12" s="83"/>
      <c r="JY12" s="83"/>
      <c r="JZ12" s="83"/>
      <c r="KA12" s="83"/>
      <c r="KB12" s="83"/>
      <c r="KC12" s="83"/>
      <c r="KD12" s="83"/>
    </row>
    <row r="13" spans="1:290" s="90" customFormat="1" ht="144" x14ac:dyDescent="0.3">
      <c r="A13" s="64">
        <v>6</v>
      </c>
      <c r="B13" s="65" t="s">
        <v>328</v>
      </c>
      <c r="C13" s="65" t="s">
        <v>328</v>
      </c>
      <c r="D13" s="49" t="s">
        <v>82</v>
      </c>
      <c r="E13" s="71" t="s">
        <v>83</v>
      </c>
      <c r="F13" s="42" t="s">
        <v>45</v>
      </c>
      <c r="G13" s="42" t="s">
        <v>46</v>
      </c>
      <c r="H13" s="42" t="s">
        <v>47</v>
      </c>
      <c r="I13" s="42" t="s">
        <v>66</v>
      </c>
      <c r="J13" s="42" t="s">
        <v>84</v>
      </c>
      <c r="K13" s="42" t="s">
        <v>85</v>
      </c>
      <c r="L13" s="87" t="s">
        <v>86</v>
      </c>
      <c r="M13" s="42" t="s">
        <v>51</v>
      </c>
      <c r="N13" s="13" t="s">
        <v>52</v>
      </c>
      <c r="O13" s="42" t="s">
        <v>53</v>
      </c>
      <c r="P13" s="65">
        <f t="shared" si="0"/>
        <v>3</v>
      </c>
      <c r="Q13" s="42" t="s">
        <v>87</v>
      </c>
      <c r="R13" s="66">
        <f t="shared" si="1"/>
        <v>5</v>
      </c>
      <c r="S13" s="42" t="s">
        <v>87</v>
      </c>
      <c r="T13" s="66">
        <f t="shared" si="2"/>
        <v>5</v>
      </c>
      <c r="U13" s="65" t="str">
        <f t="shared" si="3"/>
        <v>ALTA</v>
      </c>
      <c r="V13" s="45" t="s">
        <v>56</v>
      </c>
      <c r="W13" s="112" t="s">
        <v>56</v>
      </c>
      <c r="X13" s="112" t="s">
        <v>55</v>
      </c>
      <c r="Y13" s="58" t="s">
        <v>56</v>
      </c>
      <c r="Z13" s="58" t="s">
        <v>56</v>
      </c>
      <c r="AA13" s="58" t="s">
        <v>88</v>
      </c>
      <c r="AB13" s="45" t="s">
        <v>58</v>
      </c>
      <c r="AC13" s="58" t="s">
        <v>89</v>
      </c>
      <c r="AD13" s="88" t="s">
        <v>90</v>
      </c>
      <c r="AE13" s="80">
        <v>44075</v>
      </c>
      <c r="AF13" s="78" t="s">
        <v>61</v>
      </c>
      <c r="AG13" s="105"/>
      <c r="AH13" s="105"/>
      <c r="AI13" s="46" t="s">
        <v>63</v>
      </c>
      <c r="AJ13" s="46" t="s">
        <v>55</v>
      </c>
      <c r="AK13" s="55">
        <v>43705</v>
      </c>
      <c r="AL13" s="13"/>
      <c r="AM13" s="83"/>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c r="IR13" s="89"/>
      <c r="IS13" s="89"/>
      <c r="IT13" s="89"/>
      <c r="IU13" s="89"/>
      <c r="IV13" s="89"/>
      <c r="IW13" s="89"/>
      <c r="IX13" s="89"/>
      <c r="IY13" s="89"/>
      <c r="IZ13" s="89"/>
      <c r="JA13" s="89"/>
      <c r="JB13" s="89"/>
      <c r="JC13" s="89"/>
      <c r="JD13" s="89"/>
      <c r="JE13" s="89"/>
      <c r="JF13" s="89"/>
      <c r="JG13" s="89"/>
      <c r="JH13" s="89"/>
      <c r="JI13" s="89"/>
      <c r="JJ13" s="89"/>
      <c r="JK13" s="89"/>
      <c r="JL13" s="89"/>
      <c r="JM13" s="89"/>
      <c r="JN13" s="89"/>
      <c r="JO13" s="89"/>
      <c r="JP13" s="89"/>
      <c r="JQ13" s="89"/>
      <c r="JR13" s="89"/>
      <c r="JS13" s="89"/>
      <c r="JT13" s="89"/>
      <c r="JU13" s="89"/>
      <c r="JV13" s="89"/>
      <c r="JW13" s="89"/>
      <c r="JX13" s="89"/>
      <c r="JY13" s="89"/>
      <c r="JZ13" s="89"/>
      <c r="KA13" s="89"/>
      <c r="KB13" s="89"/>
      <c r="KC13" s="89"/>
      <c r="KD13" s="89"/>
    </row>
    <row r="14" spans="1:290" s="90" customFormat="1" ht="107.4" customHeight="1" x14ac:dyDescent="0.3">
      <c r="A14" s="64">
        <v>7</v>
      </c>
      <c r="B14" s="65" t="s">
        <v>328</v>
      </c>
      <c r="C14" s="65" t="s">
        <v>328</v>
      </c>
      <c r="D14" s="49" t="s">
        <v>91</v>
      </c>
      <c r="E14" s="71" t="s">
        <v>92</v>
      </c>
      <c r="F14" s="42" t="s">
        <v>45</v>
      </c>
      <c r="G14" s="42" t="s">
        <v>46</v>
      </c>
      <c r="H14" s="42" t="s">
        <v>47</v>
      </c>
      <c r="I14" s="42" t="s">
        <v>66</v>
      </c>
      <c r="J14" s="42" t="s">
        <v>84</v>
      </c>
      <c r="K14" s="42" t="s">
        <v>85</v>
      </c>
      <c r="L14" s="87" t="s">
        <v>86</v>
      </c>
      <c r="M14" s="42" t="s">
        <v>69</v>
      </c>
      <c r="N14" s="13" t="s">
        <v>52</v>
      </c>
      <c r="O14" s="42" t="s">
        <v>93</v>
      </c>
      <c r="P14" s="65">
        <f t="shared" si="0"/>
        <v>1</v>
      </c>
      <c r="Q14" s="42" t="s">
        <v>70</v>
      </c>
      <c r="R14" s="66">
        <f t="shared" si="1"/>
        <v>3</v>
      </c>
      <c r="S14" s="42" t="s">
        <v>70</v>
      </c>
      <c r="T14" s="66">
        <f t="shared" si="2"/>
        <v>3</v>
      </c>
      <c r="U14" s="65" t="str">
        <f t="shared" si="3"/>
        <v>MEDIA</v>
      </c>
      <c r="V14" s="45" t="s">
        <v>55</v>
      </c>
      <c r="W14" s="44" t="s">
        <v>56</v>
      </c>
      <c r="X14" s="45" t="s">
        <v>56</v>
      </c>
      <c r="Y14" s="44" t="s">
        <v>56</v>
      </c>
      <c r="Z14" s="45" t="s">
        <v>56</v>
      </c>
      <c r="AA14" s="84" t="s">
        <v>46</v>
      </c>
      <c r="AB14" s="85" t="s">
        <v>46</v>
      </c>
      <c r="AC14" s="85" t="s">
        <v>46</v>
      </c>
      <c r="AD14" s="85" t="s">
        <v>46</v>
      </c>
      <c r="AE14" s="80">
        <v>44075</v>
      </c>
      <c r="AF14" s="85" t="s">
        <v>46</v>
      </c>
      <c r="AG14" s="105"/>
      <c r="AH14" s="105"/>
      <c r="AI14" s="46" t="s">
        <v>63</v>
      </c>
      <c r="AJ14" s="42" t="s">
        <v>55</v>
      </c>
      <c r="AK14" s="54">
        <v>44033</v>
      </c>
      <c r="AL14" s="13"/>
      <c r="AM14" s="83"/>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c r="IR14" s="89"/>
      <c r="IS14" s="89"/>
      <c r="IT14" s="89"/>
      <c r="IU14" s="89"/>
      <c r="IV14" s="89"/>
      <c r="IW14" s="89"/>
      <c r="IX14" s="89"/>
      <c r="IY14" s="89"/>
      <c r="IZ14" s="89"/>
      <c r="JA14" s="89"/>
      <c r="JB14" s="89"/>
      <c r="JC14" s="89"/>
      <c r="JD14" s="89"/>
      <c r="JE14" s="89"/>
      <c r="JF14" s="89"/>
      <c r="JG14" s="89"/>
      <c r="JH14" s="89"/>
      <c r="JI14" s="89"/>
      <c r="JJ14" s="89"/>
      <c r="JK14" s="89"/>
      <c r="JL14" s="89"/>
      <c r="JM14" s="89"/>
      <c r="JN14" s="89"/>
      <c r="JO14" s="89"/>
      <c r="JP14" s="89"/>
      <c r="JQ14" s="89"/>
      <c r="JR14" s="89"/>
      <c r="JS14" s="89"/>
      <c r="JT14" s="89"/>
      <c r="JU14" s="89"/>
      <c r="JV14" s="89"/>
      <c r="JW14" s="89"/>
      <c r="JX14" s="89"/>
      <c r="JY14" s="89"/>
      <c r="JZ14" s="89"/>
      <c r="KA14" s="89"/>
      <c r="KB14" s="89"/>
      <c r="KC14" s="89"/>
      <c r="KD14" s="89"/>
    </row>
    <row r="15" spans="1:290" s="86" customFormat="1" ht="72" x14ac:dyDescent="0.3">
      <c r="A15" s="64">
        <v>8</v>
      </c>
      <c r="B15" s="65" t="s">
        <v>328</v>
      </c>
      <c r="C15" s="65" t="s">
        <v>328</v>
      </c>
      <c r="D15" s="49" t="s">
        <v>91</v>
      </c>
      <c r="E15" s="71" t="s">
        <v>94</v>
      </c>
      <c r="F15" s="42" t="s">
        <v>45</v>
      </c>
      <c r="G15" s="42" t="s">
        <v>46</v>
      </c>
      <c r="H15" s="42" t="s">
        <v>47</v>
      </c>
      <c r="I15" s="42" t="s">
        <v>66</v>
      </c>
      <c r="J15" s="42" t="s">
        <v>84</v>
      </c>
      <c r="K15" s="42" t="s">
        <v>85</v>
      </c>
      <c r="L15" s="87" t="s">
        <v>86</v>
      </c>
      <c r="M15" s="42" t="s">
        <v>69</v>
      </c>
      <c r="N15" s="13" t="s">
        <v>52</v>
      </c>
      <c r="O15" s="42" t="s">
        <v>93</v>
      </c>
      <c r="P15" s="65">
        <f t="shared" si="0"/>
        <v>1</v>
      </c>
      <c r="Q15" s="42" t="s">
        <v>70</v>
      </c>
      <c r="R15" s="66">
        <f t="shared" si="1"/>
        <v>3</v>
      </c>
      <c r="S15" s="42" t="s">
        <v>70</v>
      </c>
      <c r="T15" s="66">
        <f t="shared" si="2"/>
        <v>3</v>
      </c>
      <c r="U15" s="65" t="str">
        <f t="shared" si="3"/>
        <v>MEDIA</v>
      </c>
      <c r="V15" s="45" t="s">
        <v>55</v>
      </c>
      <c r="W15" s="44" t="s">
        <v>56</v>
      </c>
      <c r="X15" s="45" t="s">
        <v>56</v>
      </c>
      <c r="Y15" s="44" t="s">
        <v>56</v>
      </c>
      <c r="Z15" s="45" t="s">
        <v>56</v>
      </c>
      <c r="AA15" s="84" t="s">
        <v>46</v>
      </c>
      <c r="AB15" s="85" t="s">
        <v>46</v>
      </c>
      <c r="AC15" s="85" t="s">
        <v>46</v>
      </c>
      <c r="AD15" s="85" t="s">
        <v>46</v>
      </c>
      <c r="AE15" s="80">
        <v>44075</v>
      </c>
      <c r="AF15" s="85" t="s">
        <v>46</v>
      </c>
      <c r="AG15" s="105"/>
      <c r="AH15" s="105"/>
      <c r="AI15" s="42" t="s">
        <v>63</v>
      </c>
      <c r="AJ15" s="42" t="s">
        <v>55</v>
      </c>
      <c r="AK15" s="54">
        <v>44033</v>
      </c>
      <c r="AL15" s="1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row>
    <row r="16" spans="1:290" s="93" customFormat="1" ht="130.65" customHeight="1" x14ac:dyDescent="0.3">
      <c r="A16" s="64">
        <v>9</v>
      </c>
      <c r="B16" s="65" t="s">
        <v>328</v>
      </c>
      <c r="C16" s="65" t="s">
        <v>328</v>
      </c>
      <c r="D16" s="49" t="s">
        <v>91</v>
      </c>
      <c r="E16" s="71" t="s">
        <v>95</v>
      </c>
      <c r="F16" s="42" t="s">
        <v>45</v>
      </c>
      <c r="G16" s="42" t="s">
        <v>46</v>
      </c>
      <c r="H16" s="42" t="s">
        <v>47</v>
      </c>
      <c r="I16" s="42" t="s">
        <v>66</v>
      </c>
      <c r="J16" s="42" t="s">
        <v>84</v>
      </c>
      <c r="K16" s="42" t="s">
        <v>85</v>
      </c>
      <c r="L16" s="91" t="s">
        <v>86</v>
      </c>
      <c r="M16" s="42" t="s">
        <v>69</v>
      </c>
      <c r="N16" s="13" t="s">
        <v>52</v>
      </c>
      <c r="O16" s="42" t="s">
        <v>53</v>
      </c>
      <c r="P16" s="65">
        <f t="shared" si="0"/>
        <v>3</v>
      </c>
      <c r="Q16" s="42" t="s">
        <v>70</v>
      </c>
      <c r="R16" s="66">
        <f t="shared" si="1"/>
        <v>3</v>
      </c>
      <c r="S16" s="42" t="s">
        <v>70</v>
      </c>
      <c r="T16" s="66">
        <f t="shared" si="2"/>
        <v>3</v>
      </c>
      <c r="U16" s="65" t="str">
        <f t="shared" si="3"/>
        <v>MEDIA</v>
      </c>
      <c r="V16" s="45" t="s">
        <v>55</v>
      </c>
      <c r="W16" s="44" t="s">
        <v>56</v>
      </c>
      <c r="X16" s="45" t="s">
        <v>56</v>
      </c>
      <c r="Y16" s="44" t="s">
        <v>56</v>
      </c>
      <c r="Z16" s="45" t="s">
        <v>56</v>
      </c>
      <c r="AA16" s="84" t="s">
        <v>46</v>
      </c>
      <c r="AB16" s="85" t="s">
        <v>46</v>
      </c>
      <c r="AC16" s="85" t="s">
        <v>46</v>
      </c>
      <c r="AD16" s="85" t="s">
        <v>46</v>
      </c>
      <c r="AE16" s="80">
        <v>44075</v>
      </c>
      <c r="AF16" s="85" t="s">
        <v>46</v>
      </c>
      <c r="AG16" s="105"/>
      <c r="AH16" s="105"/>
      <c r="AI16" s="42" t="s">
        <v>63</v>
      </c>
      <c r="AJ16" s="42" t="s">
        <v>55</v>
      </c>
      <c r="AK16" s="54">
        <v>44033</v>
      </c>
      <c r="AL16" s="13"/>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c r="IV16" s="92"/>
      <c r="IW16" s="92"/>
      <c r="IX16" s="92"/>
      <c r="IY16" s="92"/>
      <c r="IZ16" s="92"/>
      <c r="JA16" s="92"/>
      <c r="JB16" s="92"/>
      <c r="JC16" s="92"/>
      <c r="JD16" s="92"/>
      <c r="JE16" s="92"/>
      <c r="JF16" s="92"/>
      <c r="JG16" s="92"/>
      <c r="JH16" s="92"/>
      <c r="JI16" s="92"/>
      <c r="JJ16" s="92"/>
      <c r="JK16" s="92"/>
      <c r="JL16" s="92"/>
      <c r="JM16" s="92"/>
      <c r="JN16" s="92"/>
      <c r="JO16" s="92"/>
      <c r="JP16" s="92"/>
      <c r="JQ16" s="92"/>
      <c r="JR16" s="92"/>
      <c r="JS16" s="92"/>
      <c r="JT16" s="92"/>
      <c r="JU16" s="92"/>
      <c r="JV16" s="92"/>
      <c r="JW16" s="92"/>
      <c r="JX16" s="92"/>
      <c r="JY16" s="92"/>
      <c r="JZ16" s="92"/>
      <c r="KA16" s="92"/>
      <c r="KB16" s="92"/>
      <c r="KC16" s="92"/>
      <c r="KD16" s="92"/>
    </row>
    <row r="17" spans="1:290" s="93" customFormat="1" ht="127.65" customHeight="1" x14ac:dyDescent="0.3">
      <c r="A17" s="64">
        <v>10</v>
      </c>
      <c r="B17" s="65" t="s">
        <v>328</v>
      </c>
      <c r="C17" s="65" t="s">
        <v>328</v>
      </c>
      <c r="D17" s="49" t="s">
        <v>96</v>
      </c>
      <c r="E17" s="71" t="s">
        <v>97</v>
      </c>
      <c r="F17" s="42" t="s">
        <v>45</v>
      </c>
      <c r="G17" s="42" t="s">
        <v>46</v>
      </c>
      <c r="H17" s="42" t="s">
        <v>47</v>
      </c>
      <c r="I17" s="42" t="s">
        <v>66</v>
      </c>
      <c r="J17" s="81" t="s">
        <v>98</v>
      </c>
      <c r="K17" s="42" t="s">
        <v>46</v>
      </c>
      <c r="L17" s="87" t="s">
        <v>99</v>
      </c>
      <c r="M17" s="42" t="s">
        <v>69</v>
      </c>
      <c r="N17" s="42" t="s">
        <v>52</v>
      </c>
      <c r="O17" s="42" t="s">
        <v>93</v>
      </c>
      <c r="P17" s="65">
        <f t="shared" si="0"/>
        <v>1</v>
      </c>
      <c r="Q17" s="42" t="s">
        <v>87</v>
      </c>
      <c r="R17" s="66">
        <f t="shared" si="1"/>
        <v>5</v>
      </c>
      <c r="S17" s="42" t="s">
        <v>70</v>
      </c>
      <c r="T17" s="66">
        <f t="shared" si="2"/>
        <v>3</v>
      </c>
      <c r="U17" s="65" t="str">
        <f t="shared" si="3"/>
        <v>MEDIA</v>
      </c>
      <c r="V17" s="45" t="s">
        <v>55</v>
      </c>
      <c r="W17" s="44" t="s">
        <v>56</v>
      </c>
      <c r="X17" s="45" t="s">
        <v>56</v>
      </c>
      <c r="Y17" s="44" t="s">
        <v>56</v>
      </c>
      <c r="Z17" s="45" t="s">
        <v>56</v>
      </c>
      <c r="AA17" s="84" t="s">
        <v>46</v>
      </c>
      <c r="AB17" s="85" t="s">
        <v>46</v>
      </c>
      <c r="AC17" s="85" t="s">
        <v>46</v>
      </c>
      <c r="AD17" s="85" t="s">
        <v>46</v>
      </c>
      <c r="AE17" s="80">
        <v>44075</v>
      </c>
      <c r="AF17" s="85" t="s">
        <v>46</v>
      </c>
      <c r="AG17" s="105"/>
      <c r="AH17" s="105"/>
      <c r="AI17" s="42" t="s">
        <v>63</v>
      </c>
      <c r="AJ17" s="42"/>
      <c r="AK17" s="54"/>
      <c r="AL17" s="13"/>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c r="IR17" s="92"/>
      <c r="IS17" s="92"/>
      <c r="IT17" s="92"/>
      <c r="IU17" s="92"/>
      <c r="IV17" s="92"/>
      <c r="IW17" s="92"/>
      <c r="IX17" s="92"/>
      <c r="IY17" s="92"/>
      <c r="IZ17" s="92"/>
      <c r="JA17" s="92"/>
      <c r="JB17" s="92"/>
      <c r="JC17" s="92"/>
      <c r="JD17" s="92"/>
      <c r="JE17" s="92"/>
      <c r="JF17" s="92"/>
      <c r="JG17" s="92"/>
      <c r="JH17" s="92"/>
      <c r="JI17" s="92"/>
      <c r="JJ17" s="92"/>
      <c r="JK17" s="92"/>
      <c r="JL17" s="92"/>
      <c r="JM17" s="92"/>
      <c r="JN17" s="92"/>
      <c r="JO17" s="92"/>
      <c r="JP17" s="92"/>
      <c r="JQ17" s="92"/>
      <c r="JR17" s="92"/>
      <c r="JS17" s="92"/>
      <c r="JT17" s="92"/>
      <c r="JU17" s="92"/>
      <c r="JV17" s="92"/>
      <c r="JW17" s="92"/>
      <c r="JX17" s="92"/>
      <c r="JY17" s="92"/>
      <c r="JZ17" s="92"/>
      <c r="KA17" s="92"/>
      <c r="KB17" s="92"/>
      <c r="KC17" s="92"/>
      <c r="KD17" s="92"/>
    </row>
    <row r="18" spans="1:290" s="93" customFormat="1" ht="83.4" customHeight="1" x14ac:dyDescent="0.3">
      <c r="A18" s="64">
        <v>11</v>
      </c>
      <c r="B18" s="65" t="s">
        <v>328</v>
      </c>
      <c r="C18" s="65" t="s">
        <v>328</v>
      </c>
      <c r="D18" s="49" t="s">
        <v>100</v>
      </c>
      <c r="E18" s="71" t="s">
        <v>101</v>
      </c>
      <c r="F18" s="42" t="s">
        <v>45</v>
      </c>
      <c r="G18" s="42" t="s">
        <v>46</v>
      </c>
      <c r="H18" s="42" t="s">
        <v>47</v>
      </c>
      <c r="I18" s="42" t="s">
        <v>66</v>
      </c>
      <c r="J18" s="81" t="s">
        <v>84</v>
      </c>
      <c r="K18" s="42" t="s">
        <v>46</v>
      </c>
      <c r="L18" s="87" t="s">
        <v>99</v>
      </c>
      <c r="M18" s="42" t="s">
        <v>69</v>
      </c>
      <c r="N18" s="42" t="s">
        <v>52</v>
      </c>
      <c r="O18" s="42" t="s">
        <v>53</v>
      </c>
      <c r="P18" s="65">
        <f t="shared" si="0"/>
        <v>3</v>
      </c>
      <c r="Q18" s="42" t="s">
        <v>54</v>
      </c>
      <c r="R18" s="66">
        <f t="shared" si="1"/>
        <v>1</v>
      </c>
      <c r="S18" s="42" t="s">
        <v>54</v>
      </c>
      <c r="T18" s="66">
        <f t="shared" si="2"/>
        <v>1</v>
      </c>
      <c r="U18" s="65" t="str">
        <f t="shared" si="3"/>
        <v>MEDIA</v>
      </c>
      <c r="V18" s="45" t="s">
        <v>55</v>
      </c>
      <c r="W18" s="44" t="s">
        <v>56</v>
      </c>
      <c r="X18" s="45" t="s">
        <v>56</v>
      </c>
      <c r="Y18" s="44" t="s">
        <v>56</v>
      </c>
      <c r="Z18" s="45" t="s">
        <v>56</v>
      </c>
      <c r="AA18" s="84" t="s">
        <v>46</v>
      </c>
      <c r="AB18" s="85" t="s">
        <v>46</v>
      </c>
      <c r="AC18" s="85" t="s">
        <v>46</v>
      </c>
      <c r="AD18" s="85" t="s">
        <v>46</v>
      </c>
      <c r="AE18" s="80">
        <v>44075</v>
      </c>
      <c r="AF18" s="85" t="s">
        <v>46</v>
      </c>
      <c r="AG18" s="105"/>
      <c r="AH18" s="105"/>
      <c r="AI18" s="42" t="s">
        <v>63</v>
      </c>
      <c r="AJ18" s="42"/>
      <c r="AK18" s="54"/>
      <c r="AL18" s="13"/>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92"/>
      <c r="DJ18" s="92"/>
      <c r="DK18" s="92"/>
      <c r="DL18" s="92"/>
      <c r="DM18" s="92"/>
      <c r="DN18" s="92"/>
      <c r="DO18" s="92"/>
      <c r="DP18" s="92"/>
      <c r="DQ18" s="92"/>
      <c r="DR18" s="92"/>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2"/>
      <c r="FN18" s="92"/>
      <c r="FO18" s="92"/>
      <c r="FP18" s="92"/>
      <c r="FQ18" s="92"/>
      <c r="FR18" s="92"/>
      <c r="FS18" s="92"/>
      <c r="FT18" s="92"/>
      <c r="FU18" s="92"/>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2"/>
      <c r="IL18" s="92"/>
      <c r="IM18" s="92"/>
      <c r="IN18" s="92"/>
      <c r="IO18" s="92"/>
      <c r="IP18" s="92"/>
      <c r="IQ18" s="92"/>
      <c r="IR18" s="92"/>
      <c r="IS18" s="92"/>
      <c r="IT18" s="92"/>
      <c r="IU18" s="92"/>
      <c r="IV18" s="92"/>
      <c r="IW18" s="92"/>
      <c r="IX18" s="92"/>
      <c r="IY18" s="92"/>
      <c r="IZ18" s="92"/>
      <c r="JA18" s="92"/>
      <c r="JB18" s="92"/>
      <c r="JC18" s="92"/>
      <c r="JD18" s="92"/>
      <c r="JE18" s="92"/>
      <c r="JF18" s="92"/>
      <c r="JG18" s="92"/>
      <c r="JH18" s="92"/>
      <c r="JI18" s="92"/>
      <c r="JJ18" s="92"/>
      <c r="JK18" s="92"/>
      <c r="JL18" s="92"/>
      <c r="JM18" s="92"/>
      <c r="JN18" s="92"/>
      <c r="JO18" s="92"/>
      <c r="JP18" s="92"/>
      <c r="JQ18" s="92"/>
      <c r="JR18" s="92"/>
      <c r="JS18" s="92"/>
      <c r="JT18" s="92"/>
      <c r="JU18" s="92"/>
      <c r="JV18" s="92"/>
      <c r="JW18" s="92"/>
      <c r="JX18" s="92"/>
      <c r="JY18" s="92"/>
      <c r="JZ18" s="92"/>
      <c r="KA18" s="92"/>
      <c r="KB18" s="92"/>
      <c r="KC18" s="92"/>
      <c r="KD18" s="92"/>
    </row>
    <row r="19" spans="1:290" s="93" customFormat="1" ht="201.6" x14ac:dyDescent="0.3">
      <c r="A19" s="64">
        <v>12</v>
      </c>
      <c r="B19" s="65" t="s">
        <v>328</v>
      </c>
      <c r="C19" s="65" t="s">
        <v>328</v>
      </c>
      <c r="D19" s="49" t="s">
        <v>102</v>
      </c>
      <c r="E19" s="71" t="s">
        <v>103</v>
      </c>
      <c r="F19" s="42" t="s">
        <v>45</v>
      </c>
      <c r="G19" s="42" t="s">
        <v>46</v>
      </c>
      <c r="H19" s="42" t="s">
        <v>47</v>
      </c>
      <c r="I19" s="42" t="s">
        <v>104</v>
      </c>
      <c r="J19" s="42" t="s">
        <v>46</v>
      </c>
      <c r="K19" s="94" t="s">
        <v>105</v>
      </c>
      <c r="L19" s="87" t="s">
        <v>99</v>
      </c>
      <c r="M19" s="42" t="s">
        <v>69</v>
      </c>
      <c r="N19" s="42" t="s">
        <v>52</v>
      </c>
      <c r="O19" s="42" t="s">
        <v>93</v>
      </c>
      <c r="P19" s="65">
        <f t="shared" si="0"/>
        <v>1</v>
      </c>
      <c r="Q19" s="42" t="s">
        <v>70</v>
      </c>
      <c r="R19" s="66">
        <f t="shared" si="1"/>
        <v>3</v>
      </c>
      <c r="S19" s="42" t="s">
        <v>70</v>
      </c>
      <c r="T19" s="66">
        <f t="shared" si="2"/>
        <v>3</v>
      </c>
      <c r="U19" s="65" t="str">
        <f t="shared" si="3"/>
        <v>MEDIA</v>
      </c>
      <c r="V19" s="45" t="s">
        <v>55</v>
      </c>
      <c r="W19" s="44" t="s">
        <v>56</v>
      </c>
      <c r="X19" s="45" t="s">
        <v>56</v>
      </c>
      <c r="Y19" s="44" t="s">
        <v>56</v>
      </c>
      <c r="Z19" s="45" t="s">
        <v>56</v>
      </c>
      <c r="AA19" s="58" t="s">
        <v>106</v>
      </c>
      <c r="AB19" s="58" t="s">
        <v>107</v>
      </c>
      <c r="AC19" s="58" t="s">
        <v>281</v>
      </c>
      <c r="AD19" s="58" t="s">
        <v>108</v>
      </c>
      <c r="AE19" s="80">
        <v>44075</v>
      </c>
      <c r="AF19" s="85">
        <v>15</v>
      </c>
      <c r="AG19" s="105"/>
      <c r="AH19" s="105"/>
      <c r="AI19" s="42" t="s">
        <v>63</v>
      </c>
      <c r="AJ19" s="42"/>
      <c r="AK19" s="55"/>
      <c r="AL19" s="13"/>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c r="FC19" s="92"/>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c r="IN19" s="92"/>
      <c r="IO19" s="92"/>
      <c r="IP19" s="92"/>
      <c r="IQ19" s="92"/>
      <c r="IR19" s="92"/>
      <c r="IS19" s="92"/>
      <c r="IT19" s="92"/>
      <c r="IU19" s="92"/>
      <c r="IV19" s="92"/>
      <c r="IW19" s="92"/>
      <c r="IX19" s="92"/>
      <c r="IY19" s="92"/>
      <c r="IZ19" s="92"/>
      <c r="JA19" s="92"/>
      <c r="JB19" s="92"/>
      <c r="JC19" s="92"/>
      <c r="JD19" s="92"/>
      <c r="JE19" s="92"/>
      <c r="JF19" s="92"/>
      <c r="JG19" s="92"/>
      <c r="JH19" s="92"/>
      <c r="JI19" s="92"/>
      <c r="JJ19" s="92"/>
      <c r="JK19" s="92"/>
      <c r="JL19" s="92"/>
      <c r="JM19" s="92"/>
      <c r="JN19" s="92"/>
      <c r="JO19" s="92"/>
      <c r="JP19" s="92"/>
      <c r="JQ19" s="92"/>
      <c r="JR19" s="92"/>
      <c r="JS19" s="92"/>
      <c r="JT19" s="92"/>
      <c r="JU19" s="92"/>
      <c r="JV19" s="92"/>
      <c r="JW19" s="92"/>
      <c r="JX19" s="92"/>
      <c r="JY19" s="92"/>
      <c r="JZ19" s="92"/>
      <c r="KA19" s="92"/>
      <c r="KB19" s="92"/>
      <c r="KC19" s="92"/>
      <c r="KD19" s="92"/>
    </row>
    <row r="20" spans="1:290" s="93" customFormat="1" ht="100.8" x14ac:dyDescent="0.3">
      <c r="A20" s="64">
        <v>13</v>
      </c>
      <c r="B20" s="65" t="s">
        <v>328</v>
      </c>
      <c r="C20" s="65" t="s">
        <v>328</v>
      </c>
      <c r="D20" s="73" t="s">
        <v>109</v>
      </c>
      <c r="E20" s="74" t="s">
        <v>110</v>
      </c>
      <c r="F20" s="42" t="s">
        <v>45</v>
      </c>
      <c r="G20" s="42" t="s">
        <v>46</v>
      </c>
      <c r="H20" s="42" t="s">
        <v>47</v>
      </c>
      <c r="I20" s="42" t="s">
        <v>104</v>
      </c>
      <c r="J20" s="42" t="s">
        <v>46</v>
      </c>
      <c r="K20" s="94" t="s">
        <v>105</v>
      </c>
      <c r="L20" s="87" t="s">
        <v>99</v>
      </c>
      <c r="M20" s="42" t="s">
        <v>69</v>
      </c>
      <c r="N20" s="42" t="s">
        <v>52</v>
      </c>
      <c r="O20" s="42" t="s">
        <v>93</v>
      </c>
      <c r="P20" s="65">
        <f t="shared" si="0"/>
        <v>1</v>
      </c>
      <c r="Q20" s="42" t="s">
        <v>87</v>
      </c>
      <c r="R20" s="66">
        <f t="shared" si="1"/>
        <v>5</v>
      </c>
      <c r="S20" s="43" t="s">
        <v>87</v>
      </c>
      <c r="T20" s="66">
        <f t="shared" si="2"/>
        <v>5</v>
      </c>
      <c r="U20" s="65" t="str">
        <f t="shared" si="3"/>
        <v>ALTA</v>
      </c>
      <c r="V20" s="45" t="s">
        <v>55</v>
      </c>
      <c r="W20" s="44" t="s">
        <v>56</v>
      </c>
      <c r="X20" s="45" t="s">
        <v>56</v>
      </c>
      <c r="Y20" s="44" t="s">
        <v>56</v>
      </c>
      <c r="Z20" s="45" t="s">
        <v>56</v>
      </c>
      <c r="AA20" s="84" t="s">
        <v>46</v>
      </c>
      <c r="AB20" s="85" t="s">
        <v>46</v>
      </c>
      <c r="AC20" s="85" t="s">
        <v>46</v>
      </c>
      <c r="AD20" s="85" t="s">
        <v>46</v>
      </c>
      <c r="AE20" s="80">
        <v>44075</v>
      </c>
      <c r="AF20" s="85" t="s">
        <v>46</v>
      </c>
      <c r="AG20" s="105"/>
      <c r="AH20" s="105"/>
      <c r="AI20" s="42" t="s">
        <v>63</v>
      </c>
      <c r="AJ20" s="95"/>
      <c r="AK20" s="96"/>
      <c r="AL20" s="97"/>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c r="FC20" s="92"/>
      <c r="FD20" s="92"/>
      <c r="FE20" s="92"/>
      <c r="FF20" s="92"/>
      <c r="FG20" s="92"/>
      <c r="FH20" s="92"/>
      <c r="FI20" s="92"/>
      <c r="FJ20" s="92"/>
      <c r="FK20" s="92"/>
      <c r="FL20" s="92"/>
      <c r="FM20" s="92"/>
      <c r="FN20" s="92"/>
      <c r="FO20" s="92"/>
      <c r="FP20" s="92"/>
      <c r="FQ20" s="92"/>
      <c r="FR20" s="92"/>
      <c r="FS20" s="92"/>
      <c r="FT20" s="92"/>
      <c r="FU20" s="92"/>
      <c r="FV20" s="92"/>
      <c r="FW20" s="92"/>
      <c r="FX20" s="92"/>
      <c r="FY20" s="92"/>
      <c r="FZ20" s="92"/>
      <c r="GA20" s="92"/>
      <c r="GB20" s="92"/>
      <c r="GC20" s="92"/>
      <c r="GD20" s="92"/>
      <c r="GE20" s="92"/>
      <c r="GF20" s="92"/>
      <c r="GG20" s="92"/>
      <c r="GH20" s="92"/>
      <c r="GI20" s="92"/>
      <c r="GJ20" s="92"/>
      <c r="GK20" s="92"/>
      <c r="GL20" s="92"/>
      <c r="GM20" s="92"/>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c r="IN20" s="92"/>
      <c r="IO20" s="92"/>
      <c r="IP20" s="92"/>
      <c r="IQ20" s="92"/>
      <c r="IR20" s="92"/>
      <c r="IS20" s="92"/>
      <c r="IT20" s="92"/>
      <c r="IU20" s="92"/>
      <c r="IV20" s="92"/>
      <c r="IW20" s="92"/>
      <c r="IX20" s="92"/>
      <c r="IY20" s="92"/>
      <c r="IZ20" s="92"/>
      <c r="JA20" s="92"/>
      <c r="JB20" s="92"/>
      <c r="JC20" s="92"/>
      <c r="JD20" s="92"/>
      <c r="JE20" s="92"/>
      <c r="JF20" s="92"/>
      <c r="JG20" s="92"/>
      <c r="JH20" s="92"/>
      <c r="JI20" s="92"/>
      <c r="JJ20" s="92"/>
      <c r="JK20" s="92"/>
      <c r="JL20" s="92"/>
      <c r="JM20" s="92"/>
      <c r="JN20" s="92"/>
      <c r="JO20" s="92"/>
      <c r="JP20" s="92"/>
      <c r="JQ20" s="92"/>
      <c r="JR20" s="92"/>
      <c r="JS20" s="92"/>
      <c r="JT20" s="92"/>
      <c r="JU20" s="92"/>
      <c r="JV20" s="92"/>
      <c r="JW20" s="92"/>
      <c r="JX20" s="92"/>
      <c r="JY20" s="92"/>
      <c r="JZ20" s="92"/>
      <c r="KA20" s="92"/>
      <c r="KB20" s="92"/>
      <c r="KC20" s="92"/>
      <c r="KD20" s="92"/>
    </row>
    <row r="21" spans="1:290" s="93" customFormat="1" ht="158.4" x14ac:dyDescent="0.3">
      <c r="A21" s="64">
        <v>14</v>
      </c>
      <c r="B21" s="65" t="s">
        <v>328</v>
      </c>
      <c r="C21" s="65" t="s">
        <v>328</v>
      </c>
      <c r="D21" s="73" t="s">
        <v>114</v>
      </c>
      <c r="E21" s="74" t="s">
        <v>115</v>
      </c>
      <c r="F21" s="42" t="s">
        <v>45</v>
      </c>
      <c r="G21" s="42" t="s">
        <v>46</v>
      </c>
      <c r="H21" s="42" t="s">
        <v>47</v>
      </c>
      <c r="I21" s="42" t="s">
        <v>66</v>
      </c>
      <c r="J21" s="95" t="s">
        <v>116</v>
      </c>
      <c r="K21" s="42" t="s">
        <v>117</v>
      </c>
      <c r="L21" s="87" t="s">
        <v>99</v>
      </c>
      <c r="M21" s="42" t="s">
        <v>69</v>
      </c>
      <c r="N21" s="42" t="s">
        <v>52</v>
      </c>
      <c r="O21" s="59" t="s">
        <v>53</v>
      </c>
      <c r="P21" s="65">
        <f t="shared" si="0"/>
        <v>3</v>
      </c>
      <c r="Q21" s="42" t="s">
        <v>70</v>
      </c>
      <c r="R21" s="66">
        <f t="shared" si="1"/>
        <v>3</v>
      </c>
      <c r="S21" s="43" t="s">
        <v>54</v>
      </c>
      <c r="T21" s="66">
        <f t="shared" si="2"/>
        <v>1</v>
      </c>
      <c r="U21" s="65" t="str">
        <f t="shared" si="3"/>
        <v>MEDIA</v>
      </c>
      <c r="V21" s="44" t="s">
        <v>55</v>
      </c>
      <c r="W21" s="44" t="s">
        <v>55</v>
      </c>
      <c r="X21" s="44" t="s">
        <v>55</v>
      </c>
      <c r="Y21" s="44" t="s">
        <v>55</v>
      </c>
      <c r="Z21" s="45" t="s">
        <v>55</v>
      </c>
      <c r="AA21" s="58" t="s">
        <v>118</v>
      </c>
      <c r="AB21" s="100" t="s">
        <v>119</v>
      </c>
      <c r="AC21" s="58" t="s">
        <v>120</v>
      </c>
      <c r="AD21" s="75" t="s">
        <v>121</v>
      </c>
      <c r="AE21" s="80">
        <v>44075</v>
      </c>
      <c r="AF21" s="98" t="s">
        <v>61</v>
      </c>
      <c r="AG21" s="105"/>
      <c r="AH21" s="105"/>
      <c r="AI21" s="95" t="s">
        <v>63</v>
      </c>
      <c r="AJ21" s="95" t="s">
        <v>55</v>
      </c>
      <c r="AK21" s="96">
        <v>43705</v>
      </c>
      <c r="AL21" s="97"/>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c r="FC21" s="92"/>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c r="GH21" s="92"/>
      <c r="GI21" s="92"/>
      <c r="GJ21" s="92"/>
      <c r="GK21" s="92"/>
      <c r="GL21" s="92"/>
      <c r="GM21" s="92"/>
      <c r="GN21" s="92"/>
      <c r="GO21" s="92"/>
      <c r="GP21" s="92"/>
      <c r="GQ21" s="92"/>
      <c r="GR21" s="92"/>
      <c r="GS21" s="92"/>
      <c r="GT21" s="92"/>
      <c r="GU21" s="92"/>
      <c r="GV21" s="92"/>
      <c r="GW21" s="92"/>
      <c r="GX21" s="92"/>
      <c r="GY21" s="92"/>
      <c r="GZ21" s="92"/>
      <c r="HA21" s="92"/>
      <c r="HB21" s="92"/>
      <c r="HC21" s="92"/>
      <c r="HD21" s="92"/>
      <c r="HE21" s="92"/>
      <c r="HF21" s="92"/>
      <c r="HG21" s="92"/>
      <c r="HH21" s="92"/>
      <c r="HI21" s="92"/>
      <c r="HJ21" s="92"/>
      <c r="HK21" s="92"/>
      <c r="HL21" s="92"/>
      <c r="HM21" s="92"/>
      <c r="HN21" s="92"/>
      <c r="HO21" s="92"/>
      <c r="HP21" s="92"/>
      <c r="HQ21" s="92"/>
      <c r="HR21" s="92"/>
      <c r="HS21" s="92"/>
      <c r="HT21" s="92"/>
      <c r="HU21" s="92"/>
      <c r="HV21" s="92"/>
      <c r="HW21" s="92"/>
      <c r="HX21" s="92"/>
      <c r="HY21" s="92"/>
      <c r="HZ21" s="92"/>
      <c r="IA21" s="92"/>
      <c r="IB21" s="92"/>
      <c r="IC21" s="92"/>
      <c r="ID21" s="92"/>
      <c r="IE21" s="92"/>
      <c r="IF21" s="92"/>
      <c r="IG21" s="92"/>
      <c r="IH21" s="92"/>
      <c r="II21" s="92"/>
      <c r="IJ21" s="92"/>
      <c r="IK21" s="92"/>
      <c r="IL21" s="92"/>
      <c r="IM21" s="92"/>
      <c r="IN21" s="92"/>
      <c r="IO21" s="92"/>
      <c r="IP21" s="92"/>
      <c r="IQ21" s="92"/>
      <c r="IR21" s="92"/>
      <c r="IS21" s="92"/>
      <c r="IT21" s="92"/>
      <c r="IU21" s="92"/>
      <c r="IV21" s="92"/>
      <c r="IW21" s="92"/>
      <c r="IX21" s="92"/>
      <c r="IY21" s="92"/>
      <c r="IZ21" s="92"/>
      <c r="JA21" s="92"/>
      <c r="JB21" s="92"/>
      <c r="JC21" s="92"/>
      <c r="JD21" s="92"/>
      <c r="JE21" s="92"/>
      <c r="JF21" s="92"/>
      <c r="JG21" s="92"/>
      <c r="JH21" s="92"/>
      <c r="JI21" s="92"/>
      <c r="JJ21" s="92"/>
      <c r="JK21" s="92"/>
      <c r="JL21" s="92"/>
      <c r="JM21" s="92"/>
      <c r="JN21" s="92"/>
      <c r="JO21" s="92"/>
      <c r="JP21" s="92"/>
      <c r="JQ21" s="92"/>
      <c r="JR21" s="92"/>
      <c r="JS21" s="92"/>
      <c r="JT21" s="92"/>
      <c r="JU21" s="92"/>
      <c r="JV21" s="92"/>
      <c r="JW21" s="92"/>
      <c r="JX21" s="92"/>
      <c r="JY21" s="92"/>
      <c r="JZ21" s="92"/>
      <c r="KA21" s="92"/>
      <c r="KB21" s="92"/>
      <c r="KC21" s="92"/>
      <c r="KD21" s="92"/>
    </row>
    <row r="22" spans="1:290" s="93" customFormat="1" ht="408.9" customHeight="1" x14ac:dyDescent="0.3">
      <c r="A22" s="64">
        <v>15</v>
      </c>
      <c r="B22" s="65" t="s">
        <v>328</v>
      </c>
      <c r="C22" s="65" t="s">
        <v>328</v>
      </c>
      <c r="D22" s="73" t="s">
        <v>122</v>
      </c>
      <c r="E22" s="74" t="s">
        <v>123</v>
      </c>
      <c r="F22" s="42" t="s">
        <v>45</v>
      </c>
      <c r="G22" s="42" t="s">
        <v>46</v>
      </c>
      <c r="H22" s="42" t="s">
        <v>47</v>
      </c>
      <c r="I22" s="42" t="s">
        <v>66</v>
      </c>
      <c r="J22" s="95" t="s">
        <v>116</v>
      </c>
      <c r="K22" s="42" t="s">
        <v>117</v>
      </c>
      <c r="L22" s="87" t="s">
        <v>99</v>
      </c>
      <c r="M22" s="42" t="s">
        <v>69</v>
      </c>
      <c r="N22" s="42" t="s">
        <v>52</v>
      </c>
      <c r="O22" s="59" t="s">
        <v>53</v>
      </c>
      <c r="P22" s="65">
        <f t="shared" si="0"/>
        <v>3</v>
      </c>
      <c r="Q22" s="42" t="s">
        <v>70</v>
      </c>
      <c r="R22" s="66">
        <f t="shared" si="1"/>
        <v>3</v>
      </c>
      <c r="S22" s="43" t="s">
        <v>70</v>
      </c>
      <c r="T22" s="66">
        <f t="shared" si="2"/>
        <v>3</v>
      </c>
      <c r="U22" s="65" t="str">
        <f t="shared" si="3"/>
        <v>MEDIA</v>
      </c>
      <c r="V22" s="44" t="s">
        <v>55</v>
      </c>
      <c r="W22" s="44" t="s">
        <v>55</v>
      </c>
      <c r="X22" s="44" t="s">
        <v>55</v>
      </c>
      <c r="Y22" s="44" t="s">
        <v>55</v>
      </c>
      <c r="Z22" s="45" t="s">
        <v>55</v>
      </c>
      <c r="AA22" s="58" t="s">
        <v>118</v>
      </c>
      <c r="AB22" s="100" t="s">
        <v>119</v>
      </c>
      <c r="AC22" s="100" t="s">
        <v>124</v>
      </c>
      <c r="AD22" s="100" t="s">
        <v>81</v>
      </c>
      <c r="AE22" s="80">
        <v>44075</v>
      </c>
      <c r="AF22" s="99" t="s">
        <v>61</v>
      </c>
      <c r="AG22" s="105"/>
      <c r="AH22" s="105"/>
      <c r="AI22" s="95" t="s">
        <v>63</v>
      </c>
      <c r="AJ22" s="95" t="s">
        <v>55</v>
      </c>
      <c r="AK22" s="96">
        <v>43705</v>
      </c>
      <c r="AL22" s="97"/>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c r="GN22" s="92"/>
      <c r="GO22" s="92"/>
      <c r="GP22" s="92"/>
      <c r="GQ22" s="92"/>
      <c r="GR22" s="92"/>
      <c r="GS22" s="92"/>
      <c r="GT22" s="92"/>
      <c r="GU22" s="92"/>
      <c r="GV22" s="92"/>
      <c r="GW22" s="92"/>
      <c r="GX22" s="92"/>
      <c r="GY22" s="92"/>
      <c r="GZ22" s="92"/>
      <c r="HA22" s="92"/>
      <c r="HB22" s="92"/>
      <c r="HC22" s="92"/>
      <c r="HD22" s="92"/>
      <c r="HE22" s="92"/>
      <c r="HF22" s="92"/>
      <c r="HG22" s="92"/>
      <c r="HH22" s="92"/>
      <c r="HI22" s="92"/>
      <c r="HJ22" s="92"/>
      <c r="HK22" s="92"/>
      <c r="HL22" s="92"/>
      <c r="HM22" s="92"/>
      <c r="HN22" s="92"/>
      <c r="HO22" s="92"/>
      <c r="HP22" s="92"/>
      <c r="HQ22" s="92"/>
      <c r="HR22" s="92"/>
      <c r="HS22" s="92"/>
      <c r="HT22" s="92"/>
      <c r="HU22" s="92"/>
      <c r="HV22" s="92"/>
      <c r="HW22" s="92"/>
      <c r="HX22" s="92"/>
      <c r="HY22" s="92"/>
      <c r="HZ22" s="92"/>
      <c r="IA22" s="92"/>
      <c r="IB22" s="92"/>
      <c r="IC22" s="92"/>
      <c r="ID22" s="92"/>
      <c r="IE22" s="92"/>
      <c r="IF22" s="92"/>
      <c r="IG22" s="92"/>
      <c r="IH22" s="92"/>
      <c r="II22" s="92"/>
      <c r="IJ22" s="92"/>
      <c r="IK22" s="92"/>
      <c r="IL22" s="92"/>
      <c r="IM22" s="92"/>
      <c r="IN22" s="92"/>
      <c r="IO22" s="92"/>
      <c r="IP22" s="92"/>
      <c r="IQ22" s="92"/>
      <c r="IR22" s="92"/>
      <c r="IS22" s="92"/>
      <c r="IT22" s="92"/>
      <c r="IU22" s="92"/>
      <c r="IV22" s="92"/>
      <c r="IW22" s="92"/>
      <c r="IX22" s="92"/>
      <c r="IY22" s="92"/>
      <c r="IZ22" s="92"/>
      <c r="JA22" s="92"/>
      <c r="JB22" s="92"/>
      <c r="JC22" s="92"/>
      <c r="JD22" s="92"/>
      <c r="JE22" s="92"/>
      <c r="JF22" s="92"/>
      <c r="JG22" s="92"/>
      <c r="JH22" s="92"/>
      <c r="JI22" s="92"/>
      <c r="JJ22" s="92"/>
      <c r="JK22" s="92"/>
      <c r="JL22" s="92"/>
      <c r="JM22" s="92"/>
      <c r="JN22" s="92"/>
      <c r="JO22" s="92"/>
      <c r="JP22" s="92"/>
      <c r="JQ22" s="92"/>
      <c r="JR22" s="92"/>
      <c r="JS22" s="92"/>
      <c r="JT22" s="92"/>
      <c r="JU22" s="92"/>
      <c r="JV22" s="92"/>
      <c r="JW22" s="92"/>
      <c r="JX22" s="92"/>
      <c r="JY22" s="92"/>
      <c r="JZ22" s="92"/>
      <c r="KA22" s="92"/>
      <c r="KB22" s="92"/>
      <c r="KC22" s="92"/>
      <c r="KD22" s="92"/>
    </row>
    <row r="23" spans="1:290" s="93" customFormat="1" ht="72" x14ac:dyDescent="0.3">
      <c r="A23" s="64">
        <v>16</v>
      </c>
      <c r="B23" s="65" t="s">
        <v>328</v>
      </c>
      <c r="C23" s="65" t="s">
        <v>328</v>
      </c>
      <c r="D23" s="73" t="s">
        <v>125</v>
      </c>
      <c r="E23" s="74" t="s">
        <v>126</v>
      </c>
      <c r="F23" s="42" t="s">
        <v>45</v>
      </c>
      <c r="G23" s="42" t="s">
        <v>46</v>
      </c>
      <c r="H23" s="42" t="s">
        <v>47</v>
      </c>
      <c r="I23" s="42" t="s">
        <v>66</v>
      </c>
      <c r="J23" s="95" t="s">
        <v>116</v>
      </c>
      <c r="K23" s="42" t="s">
        <v>117</v>
      </c>
      <c r="L23" s="87" t="s">
        <v>127</v>
      </c>
      <c r="M23" s="42" t="s">
        <v>69</v>
      </c>
      <c r="N23" s="42" t="s">
        <v>128</v>
      </c>
      <c r="O23" s="42" t="s">
        <v>93</v>
      </c>
      <c r="P23" s="65">
        <f t="shared" si="0"/>
        <v>1</v>
      </c>
      <c r="Q23" s="42" t="s">
        <v>70</v>
      </c>
      <c r="R23" s="66">
        <f t="shared" si="1"/>
        <v>3</v>
      </c>
      <c r="S23" s="43" t="s">
        <v>54</v>
      </c>
      <c r="T23" s="66">
        <f t="shared" si="2"/>
        <v>1</v>
      </c>
      <c r="U23" s="65" t="str">
        <f t="shared" si="3"/>
        <v>MEDIA</v>
      </c>
      <c r="V23" s="44" t="s">
        <v>56</v>
      </c>
      <c r="W23" s="44" t="s">
        <v>56</v>
      </c>
      <c r="X23" s="45" t="s">
        <v>56</v>
      </c>
      <c r="Y23" s="44" t="s">
        <v>56</v>
      </c>
      <c r="Z23" s="45" t="s">
        <v>56</v>
      </c>
      <c r="AA23" s="101" t="s">
        <v>46</v>
      </c>
      <c r="AB23" s="101" t="s">
        <v>46</v>
      </c>
      <c r="AC23" s="101" t="s">
        <v>46</v>
      </c>
      <c r="AD23" s="101" t="s">
        <v>46</v>
      </c>
      <c r="AE23" s="80">
        <v>44075</v>
      </c>
      <c r="AF23" s="99" t="s">
        <v>46</v>
      </c>
      <c r="AG23" s="105"/>
      <c r="AH23" s="105"/>
      <c r="AI23" s="95" t="s">
        <v>63</v>
      </c>
      <c r="AJ23" s="95"/>
      <c r="AK23" s="96">
        <v>43705</v>
      </c>
      <c r="AL23" s="97"/>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92"/>
      <c r="FE23" s="92"/>
      <c r="FF23" s="92"/>
      <c r="FG23" s="92"/>
      <c r="FH23" s="92"/>
      <c r="FI23" s="92"/>
      <c r="FJ23" s="92"/>
      <c r="FK23" s="92"/>
      <c r="FL23" s="92"/>
      <c r="FM23" s="92"/>
      <c r="FN23" s="92"/>
      <c r="FO23" s="92"/>
      <c r="FP23" s="92"/>
      <c r="FQ23" s="92"/>
      <c r="FR23" s="92"/>
      <c r="FS23" s="92"/>
      <c r="FT23" s="92"/>
      <c r="FU23" s="92"/>
      <c r="FV23" s="92"/>
      <c r="FW23" s="92"/>
      <c r="FX23" s="92"/>
      <c r="FY23" s="92"/>
      <c r="FZ23" s="92"/>
      <c r="GA23" s="92"/>
      <c r="GB23" s="92"/>
      <c r="GC23" s="92"/>
      <c r="GD23" s="92"/>
      <c r="GE23" s="92"/>
      <c r="GF23" s="92"/>
      <c r="GG23" s="92"/>
      <c r="GH23" s="92"/>
      <c r="GI23" s="92"/>
      <c r="GJ23" s="92"/>
      <c r="GK23" s="92"/>
      <c r="GL23" s="92"/>
      <c r="GM23" s="92"/>
      <c r="GN23" s="92"/>
      <c r="GO23" s="92"/>
      <c r="GP23" s="92"/>
      <c r="GQ23" s="92"/>
      <c r="GR23" s="92"/>
      <c r="GS23" s="92"/>
      <c r="GT23" s="92"/>
      <c r="GU23" s="92"/>
      <c r="GV23" s="92"/>
      <c r="GW23" s="92"/>
      <c r="GX23" s="92"/>
      <c r="GY23" s="92"/>
      <c r="GZ23" s="92"/>
      <c r="HA23" s="92"/>
      <c r="HB23" s="92"/>
      <c r="HC23" s="92"/>
      <c r="HD23" s="92"/>
      <c r="HE23" s="92"/>
      <c r="HF23" s="92"/>
      <c r="HG23" s="92"/>
      <c r="HH23" s="92"/>
      <c r="HI23" s="92"/>
      <c r="HJ23" s="92"/>
      <c r="HK23" s="92"/>
      <c r="HL23" s="92"/>
      <c r="HM23" s="92"/>
      <c r="HN23" s="92"/>
      <c r="HO23" s="92"/>
      <c r="HP23" s="92"/>
      <c r="HQ23" s="92"/>
      <c r="HR23" s="92"/>
      <c r="HS23" s="92"/>
      <c r="HT23" s="92"/>
      <c r="HU23" s="92"/>
      <c r="HV23" s="92"/>
      <c r="HW23" s="92"/>
      <c r="HX23" s="92"/>
      <c r="HY23" s="92"/>
      <c r="HZ23" s="92"/>
      <c r="IA23" s="92"/>
      <c r="IB23" s="92"/>
      <c r="IC23" s="92"/>
      <c r="ID23" s="92"/>
      <c r="IE23" s="92"/>
      <c r="IF23" s="92"/>
      <c r="IG23" s="92"/>
      <c r="IH23" s="92"/>
      <c r="II23" s="92"/>
      <c r="IJ23" s="92"/>
      <c r="IK23" s="92"/>
      <c r="IL23" s="92"/>
      <c r="IM23" s="92"/>
      <c r="IN23" s="92"/>
      <c r="IO23" s="92"/>
      <c r="IP23" s="92"/>
      <c r="IQ23" s="92"/>
      <c r="IR23" s="92"/>
      <c r="IS23" s="92"/>
      <c r="IT23" s="92"/>
      <c r="IU23" s="92"/>
      <c r="IV23" s="92"/>
      <c r="IW23" s="92"/>
      <c r="IX23" s="92"/>
      <c r="IY23" s="92"/>
      <c r="IZ23" s="92"/>
      <c r="JA23" s="92"/>
      <c r="JB23" s="92"/>
      <c r="JC23" s="92"/>
      <c r="JD23" s="92"/>
      <c r="JE23" s="92"/>
      <c r="JF23" s="92"/>
      <c r="JG23" s="92"/>
      <c r="JH23" s="92"/>
      <c r="JI23" s="92"/>
      <c r="JJ23" s="92"/>
      <c r="JK23" s="92"/>
      <c r="JL23" s="92"/>
      <c r="JM23" s="92"/>
      <c r="JN23" s="92"/>
      <c r="JO23" s="92"/>
      <c r="JP23" s="92"/>
      <c r="JQ23" s="92"/>
      <c r="JR23" s="92"/>
      <c r="JS23" s="92"/>
      <c r="JT23" s="92"/>
      <c r="JU23" s="92"/>
      <c r="JV23" s="92"/>
      <c r="JW23" s="92"/>
      <c r="JX23" s="92"/>
      <c r="JY23" s="92"/>
      <c r="JZ23" s="92"/>
      <c r="KA23" s="92"/>
      <c r="KB23" s="92"/>
      <c r="KC23" s="92"/>
      <c r="KD23" s="92"/>
    </row>
    <row r="24" spans="1:290" s="93" customFormat="1" ht="409.6" x14ac:dyDescent="0.3">
      <c r="A24" s="64">
        <v>17</v>
      </c>
      <c r="B24" s="65" t="s">
        <v>328</v>
      </c>
      <c r="C24" s="65" t="s">
        <v>328</v>
      </c>
      <c r="D24" s="73" t="s">
        <v>129</v>
      </c>
      <c r="E24" s="74" t="s">
        <v>130</v>
      </c>
      <c r="F24" s="42" t="s">
        <v>45</v>
      </c>
      <c r="G24" s="42" t="s">
        <v>46</v>
      </c>
      <c r="H24" s="42" t="s">
        <v>47</v>
      </c>
      <c r="I24" s="42" t="s">
        <v>104</v>
      </c>
      <c r="J24" s="95"/>
      <c r="K24" s="42" t="s">
        <v>131</v>
      </c>
      <c r="L24" s="87" t="s">
        <v>132</v>
      </c>
      <c r="M24" s="42" t="s">
        <v>69</v>
      </c>
      <c r="N24" s="42" t="s">
        <v>133</v>
      </c>
      <c r="O24" s="59" t="s">
        <v>112</v>
      </c>
      <c r="P24" s="65">
        <f t="shared" si="0"/>
        <v>5</v>
      </c>
      <c r="Q24" s="42" t="s">
        <v>87</v>
      </c>
      <c r="R24" s="66">
        <f t="shared" si="1"/>
        <v>5</v>
      </c>
      <c r="S24" s="43" t="s">
        <v>87</v>
      </c>
      <c r="T24" s="66">
        <f t="shared" si="2"/>
        <v>5</v>
      </c>
      <c r="U24" s="65" t="str">
        <f t="shared" si="3"/>
        <v>ALTA</v>
      </c>
      <c r="V24" s="44" t="s">
        <v>55</v>
      </c>
      <c r="W24" s="44" t="s">
        <v>55</v>
      </c>
      <c r="X24" s="44" t="s">
        <v>55</v>
      </c>
      <c r="Y24" s="44" t="s">
        <v>55</v>
      </c>
      <c r="Z24" s="44" t="s">
        <v>55</v>
      </c>
      <c r="AA24" s="58" t="s">
        <v>283</v>
      </c>
      <c r="AB24" s="100" t="s">
        <v>284</v>
      </c>
      <c r="AC24" s="100" t="s">
        <v>282</v>
      </c>
      <c r="AD24" s="100" t="s">
        <v>81</v>
      </c>
      <c r="AE24" s="80">
        <v>44075</v>
      </c>
      <c r="AF24" s="98" t="s">
        <v>61</v>
      </c>
      <c r="AG24" s="105"/>
      <c r="AH24" s="105"/>
      <c r="AI24" s="95" t="s">
        <v>63</v>
      </c>
      <c r="AJ24" s="95" t="s">
        <v>55</v>
      </c>
      <c r="AK24" s="96">
        <v>43705</v>
      </c>
      <c r="AL24" s="97"/>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c r="FC24" s="92"/>
      <c r="FD24" s="92"/>
      <c r="FE24" s="92"/>
      <c r="FF24" s="92"/>
      <c r="FG24" s="92"/>
      <c r="FH24" s="92"/>
      <c r="FI24" s="92"/>
      <c r="FJ24" s="92"/>
      <c r="FK24" s="92"/>
      <c r="FL24" s="92"/>
      <c r="FM24" s="92"/>
      <c r="FN24" s="92"/>
      <c r="FO24" s="92"/>
      <c r="FP24" s="92"/>
      <c r="FQ24" s="92"/>
      <c r="FR24" s="92"/>
      <c r="FS24" s="92"/>
      <c r="FT24" s="92"/>
      <c r="FU24" s="92"/>
      <c r="FV24" s="92"/>
      <c r="FW24" s="92"/>
      <c r="FX24" s="92"/>
      <c r="FY24" s="92"/>
      <c r="FZ24" s="92"/>
      <c r="GA24" s="92"/>
      <c r="GB24" s="92"/>
      <c r="GC24" s="92"/>
      <c r="GD24" s="92"/>
      <c r="GE24" s="92"/>
      <c r="GF24" s="92"/>
      <c r="GG24" s="92"/>
      <c r="GH24" s="92"/>
      <c r="GI24" s="92"/>
      <c r="GJ24" s="92"/>
      <c r="GK24" s="92"/>
      <c r="GL24" s="92"/>
      <c r="GM24" s="92"/>
      <c r="GN24" s="92"/>
      <c r="GO24" s="92"/>
      <c r="GP24" s="92"/>
      <c r="GQ24" s="92"/>
      <c r="GR24" s="92"/>
      <c r="GS24" s="92"/>
      <c r="GT24" s="92"/>
      <c r="GU24" s="92"/>
      <c r="GV24" s="92"/>
      <c r="GW24" s="92"/>
      <c r="GX24" s="92"/>
      <c r="GY24" s="92"/>
      <c r="GZ24" s="92"/>
      <c r="HA24" s="92"/>
      <c r="HB24" s="92"/>
      <c r="HC24" s="92"/>
      <c r="HD24" s="92"/>
      <c r="HE24" s="92"/>
      <c r="HF24" s="92"/>
      <c r="HG24" s="92"/>
      <c r="HH24" s="92"/>
      <c r="HI24" s="92"/>
      <c r="HJ24" s="92"/>
      <c r="HK24" s="92"/>
      <c r="HL24" s="92"/>
      <c r="HM24" s="92"/>
      <c r="HN24" s="92"/>
      <c r="HO24" s="92"/>
      <c r="HP24" s="92"/>
      <c r="HQ24" s="92"/>
      <c r="HR24" s="92"/>
      <c r="HS24" s="92"/>
      <c r="HT24" s="92"/>
      <c r="HU24" s="92"/>
      <c r="HV24" s="92"/>
      <c r="HW24" s="92"/>
      <c r="HX24" s="92"/>
      <c r="HY24" s="92"/>
      <c r="HZ24" s="92"/>
      <c r="IA24" s="92"/>
      <c r="IB24" s="92"/>
      <c r="IC24" s="92"/>
      <c r="ID24" s="92"/>
      <c r="IE24" s="92"/>
      <c r="IF24" s="92"/>
      <c r="IG24" s="92"/>
      <c r="IH24" s="92"/>
      <c r="II24" s="92"/>
      <c r="IJ24" s="92"/>
      <c r="IK24" s="92"/>
      <c r="IL24" s="92"/>
      <c r="IM24" s="92"/>
      <c r="IN24" s="92"/>
      <c r="IO24" s="92"/>
      <c r="IP24" s="92"/>
      <c r="IQ24" s="92"/>
      <c r="IR24" s="92"/>
      <c r="IS24" s="92"/>
      <c r="IT24" s="92"/>
      <c r="IU24" s="92"/>
      <c r="IV24" s="92"/>
      <c r="IW24" s="92"/>
      <c r="IX24" s="92"/>
      <c r="IY24" s="92"/>
      <c r="IZ24" s="92"/>
      <c r="JA24" s="92"/>
      <c r="JB24" s="92"/>
      <c r="JC24" s="92"/>
      <c r="JD24" s="92"/>
      <c r="JE24" s="92"/>
      <c r="JF24" s="92"/>
      <c r="JG24" s="92"/>
      <c r="JH24" s="92"/>
      <c r="JI24" s="92"/>
      <c r="JJ24" s="92"/>
      <c r="JK24" s="92"/>
      <c r="JL24" s="92"/>
      <c r="JM24" s="92"/>
      <c r="JN24" s="92"/>
      <c r="JO24" s="92"/>
      <c r="JP24" s="92"/>
      <c r="JQ24" s="92"/>
      <c r="JR24" s="92"/>
      <c r="JS24" s="92"/>
      <c r="JT24" s="92"/>
      <c r="JU24" s="92"/>
      <c r="JV24" s="92"/>
      <c r="JW24" s="92"/>
      <c r="JX24" s="92"/>
      <c r="JY24" s="92"/>
      <c r="JZ24" s="92"/>
      <c r="KA24" s="92"/>
      <c r="KB24" s="92"/>
      <c r="KC24" s="92"/>
      <c r="KD24" s="92"/>
    </row>
    <row r="25" spans="1:290" s="93" customFormat="1" ht="129.6" x14ac:dyDescent="0.3">
      <c r="A25" s="64">
        <v>18</v>
      </c>
      <c r="B25" s="65" t="s">
        <v>328</v>
      </c>
      <c r="C25" s="65" t="s">
        <v>328</v>
      </c>
      <c r="D25" s="73" t="s">
        <v>134</v>
      </c>
      <c r="E25" s="74" t="s">
        <v>135</v>
      </c>
      <c r="F25" s="42" t="s">
        <v>113</v>
      </c>
      <c r="G25" s="42" t="s">
        <v>46</v>
      </c>
      <c r="H25" s="42" t="s">
        <v>47</v>
      </c>
      <c r="I25" s="42" t="s">
        <v>104</v>
      </c>
      <c r="J25" s="95" t="s">
        <v>136</v>
      </c>
      <c r="K25" s="42" t="s">
        <v>137</v>
      </c>
      <c r="L25" s="87" t="s">
        <v>138</v>
      </c>
      <c r="M25" s="42" t="s">
        <v>69</v>
      </c>
      <c r="N25" s="42" t="s">
        <v>133</v>
      </c>
      <c r="O25" s="59" t="s">
        <v>112</v>
      </c>
      <c r="P25" s="65">
        <f t="shared" si="0"/>
        <v>5</v>
      </c>
      <c r="Q25" s="42" t="s">
        <v>87</v>
      </c>
      <c r="R25" s="66">
        <f t="shared" si="1"/>
        <v>5</v>
      </c>
      <c r="S25" s="43" t="s">
        <v>87</v>
      </c>
      <c r="T25" s="66">
        <f t="shared" si="2"/>
        <v>5</v>
      </c>
      <c r="U25" s="65" t="str">
        <f t="shared" si="3"/>
        <v>ALTA</v>
      </c>
      <c r="V25" s="44" t="s">
        <v>55</v>
      </c>
      <c r="W25" s="44" t="s">
        <v>56</v>
      </c>
      <c r="X25" s="45" t="s">
        <v>56</v>
      </c>
      <c r="Y25" s="44" t="s">
        <v>56</v>
      </c>
      <c r="Z25" s="45" t="s">
        <v>56</v>
      </c>
      <c r="AA25" s="127" t="s">
        <v>46</v>
      </c>
      <c r="AB25" s="127" t="s">
        <v>46</v>
      </c>
      <c r="AC25" s="127" t="s">
        <v>46</v>
      </c>
      <c r="AD25" s="127" t="s">
        <v>46</v>
      </c>
      <c r="AE25" s="80">
        <v>44075</v>
      </c>
      <c r="AF25" s="98" t="s">
        <v>46</v>
      </c>
      <c r="AG25" s="105"/>
      <c r="AH25" s="105"/>
      <c r="AI25" s="95" t="s">
        <v>63</v>
      </c>
      <c r="AJ25" s="95" t="s">
        <v>55</v>
      </c>
      <c r="AK25" s="96">
        <v>43705</v>
      </c>
      <c r="AL25" s="97"/>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c r="FC25" s="92"/>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c r="GH25" s="92"/>
      <c r="GI25" s="92"/>
      <c r="GJ25" s="92"/>
      <c r="GK25" s="92"/>
      <c r="GL25" s="92"/>
      <c r="GM25" s="92"/>
      <c r="GN25" s="92"/>
      <c r="GO25" s="92"/>
      <c r="GP25" s="92"/>
      <c r="GQ25" s="92"/>
      <c r="GR25" s="92"/>
      <c r="GS25" s="92"/>
      <c r="GT25" s="92"/>
      <c r="GU25" s="92"/>
      <c r="GV25" s="92"/>
      <c r="GW25" s="92"/>
      <c r="GX25" s="92"/>
      <c r="GY25" s="92"/>
      <c r="GZ25" s="92"/>
      <c r="HA25" s="92"/>
      <c r="HB25" s="92"/>
      <c r="HC25" s="92"/>
      <c r="HD25" s="92"/>
      <c r="HE25" s="92"/>
      <c r="HF25" s="92"/>
      <c r="HG25" s="92"/>
      <c r="HH25" s="92"/>
      <c r="HI25" s="92"/>
      <c r="HJ25" s="92"/>
      <c r="HK25" s="92"/>
      <c r="HL25" s="92"/>
      <c r="HM25" s="92"/>
      <c r="HN25" s="92"/>
      <c r="HO25" s="92"/>
      <c r="HP25" s="92"/>
      <c r="HQ25" s="92"/>
      <c r="HR25" s="92"/>
      <c r="HS25" s="92"/>
      <c r="HT25" s="92"/>
      <c r="HU25" s="92"/>
      <c r="HV25" s="92"/>
      <c r="HW25" s="92"/>
      <c r="HX25" s="92"/>
      <c r="HY25" s="92"/>
      <c r="HZ25" s="92"/>
      <c r="IA25" s="92"/>
      <c r="IB25" s="92"/>
      <c r="IC25" s="92"/>
      <c r="ID25" s="92"/>
      <c r="IE25" s="92"/>
      <c r="IF25" s="92"/>
      <c r="IG25" s="92"/>
      <c r="IH25" s="92"/>
      <c r="II25" s="92"/>
      <c r="IJ25" s="92"/>
      <c r="IK25" s="92"/>
      <c r="IL25" s="92"/>
      <c r="IM25" s="92"/>
      <c r="IN25" s="92"/>
      <c r="IO25" s="92"/>
      <c r="IP25" s="92"/>
      <c r="IQ25" s="92"/>
      <c r="IR25" s="92"/>
      <c r="IS25" s="92"/>
      <c r="IT25" s="92"/>
      <c r="IU25" s="92"/>
      <c r="IV25" s="92"/>
      <c r="IW25" s="92"/>
      <c r="IX25" s="92"/>
      <c r="IY25" s="92"/>
      <c r="IZ25" s="92"/>
      <c r="JA25" s="92"/>
      <c r="JB25" s="92"/>
      <c r="JC25" s="92"/>
      <c r="JD25" s="92"/>
      <c r="JE25" s="92"/>
      <c r="JF25" s="92"/>
      <c r="JG25" s="92"/>
      <c r="JH25" s="92"/>
      <c r="JI25" s="92"/>
      <c r="JJ25" s="92"/>
      <c r="JK25" s="92"/>
      <c r="JL25" s="92"/>
      <c r="JM25" s="92"/>
      <c r="JN25" s="92"/>
      <c r="JO25" s="92"/>
      <c r="JP25" s="92"/>
      <c r="JQ25" s="92"/>
      <c r="JR25" s="92"/>
      <c r="JS25" s="92"/>
      <c r="JT25" s="92"/>
      <c r="JU25" s="92"/>
      <c r="JV25" s="92"/>
      <c r="JW25" s="92"/>
      <c r="JX25" s="92"/>
      <c r="JY25" s="92"/>
      <c r="JZ25" s="92"/>
      <c r="KA25" s="92"/>
      <c r="KB25" s="92"/>
      <c r="KC25" s="92"/>
      <c r="KD25" s="92"/>
    </row>
    <row r="26" spans="1:290" s="93" customFormat="1" ht="409.6" x14ac:dyDescent="0.3">
      <c r="A26" s="64">
        <v>19</v>
      </c>
      <c r="B26" s="65" t="s">
        <v>328</v>
      </c>
      <c r="C26" s="65" t="s">
        <v>328</v>
      </c>
      <c r="D26" s="73" t="s">
        <v>139</v>
      </c>
      <c r="E26" s="74" t="s">
        <v>140</v>
      </c>
      <c r="F26" s="42" t="s">
        <v>113</v>
      </c>
      <c r="G26" s="42" t="s">
        <v>46</v>
      </c>
      <c r="H26" s="42" t="s">
        <v>47</v>
      </c>
      <c r="I26" s="42" t="s">
        <v>104</v>
      </c>
      <c r="J26" s="95" t="s">
        <v>136</v>
      </c>
      <c r="K26" s="42" t="s">
        <v>141</v>
      </c>
      <c r="L26" s="87" t="s">
        <v>142</v>
      </c>
      <c r="M26" s="42" t="s">
        <v>69</v>
      </c>
      <c r="N26" s="42" t="s">
        <v>133</v>
      </c>
      <c r="O26" s="59" t="s">
        <v>112</v>
      </c>
      <c r="P26" s="65">
        <f t="shared" si="0"/>
        <v>5</v>
      </c>
      <c r="Q26" s="42" t="s">
        <v>87</v>
      </c>
      <c r="R26" s="66">
        <f t="shared" si="1"/>
        <v>5</v>
      </c>
      <c r="S26" s="43" t="s">
        <v>87</v>
      </c>
      <c r="T26" s="66">
        <f t="shared" si="2"/>
        <v>5</v>
      </c>
      <c r="U26" s="65" t="str">
        <f t="shared" si="3"/>
        <v>ALTA</v>
      </c>
      <c r="V26" s="44" t="s">
        <v>55</v>
      </c>
      <c r="W26" s="44" t="s">
        <v>56</v>
      </c>
      <c r="X26" s="45" t="s">
        <v>56</v>
      </c>
      <c r="Y26" s="44" t="s">
        <v>56</v>
      </c>
      <c r="Z26" s="45" t="s">
        <v>56</v>
      </c>
      <c r="AA26" s="58" t="s">
        <v>143</v>
      </c>
      <c r="AB26" s="58" t="s">
        <v>144</v>
      </c>
      <c r="AC26" s="76" t="s">
        <v>145</v>
      </c>
      <c r="AD26" s="75" t="s">
        <v>146</v>
      </c>
      <c r="AE26" s="80">
        <v>44075</v>
      </c>
      <c r="AF26" s="98" t="s">
        <v>61</v>
      </c>
      <c r="AG26" s="105"/>
      <c r="AH26" s="105"/>
      <c r="AI26" s="95" t="s">
        <v>63</v>
      </c>
      <c r="AJ26" s="95" t="s">
        <v>55</v>
      </c>
      <c r="AK26" s="96">
        <v>43705</v>
      </c>
      <c r="AL26" s="97"/>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W26" s="92"/>
      <c r="EX26" s="92"/>
      <c r="EY26" s="92"/>
      <c r="EZ26" s="92"/>
      <c r="FA26" s="92"/>
      <c r="FB26" s="92"/>
      <c r="FC26" s="92"/>
      <c r="FD26" s="92"/>
      <c r="FE26" s="92"/>
      <c r="FF26" s="92"/>
      <c r="FG26" s="92"/>
      <c r="FH26" s="92"/>
      <c r="FI26" s="92"/>
      <c r="FJ26" s="92"/>
      <c r="FK26" s="92"/>
      <c r="FL26" s="92"/>
      <c r="FM26" s="92"/>
      <c r="FN26" s="92"/>
      <c r="FO26" s="92"/>
      <c r="FP26" s="92"/>
      <c r="FQ26" s="92"/>
      <c r="FR26" s="92"/>
      <c r="FS26" s="92"/>
      <c r="FT26" s="92"/>
      <c r="FU26" s="92"/>
      <c r="FV26" s="92"/>
      <c r="FW26" s="92"/>
      <c r="FX26" s="92"/>
      <c r="FY26" s="92"/>
      <c r="FZ26" s="92"/>
      <c r="GA26" s="92"/>
      <c r="GB26" s="92"/>
      <c r="GC26" s="92"/>
      <c r="GD26" s="92"/>
      <c r="GE26" s="92"/>
      <c r="GF26" s="92"/>
      <c r="GG26" s="92"/>
      <c r="GH26" s="92"/>
      <c r="GI26" s="92"/>
      <c r="GJ26" s="92"/>
      <c r="GK26" s="92"/>
      <c r="GL26" s="92"/>
      <c r="GM26" s="92"/>
      <c r="GN26" s="92"/>
      <c r="GO26" s="92"/>
      <c r="GP26" s="92"/>
      <c r="GQ26" s="92"/>
      <c r="GR26" s="92"/>
      <c r="GS26" s="92"/>
      <c r="GT26" s="92"/>
      <c r="GU26" s="92"/>
      <c r="GV26" s="92"/>
      <c r="GW26" s="92"/>
      <c r="GX26" s="92"/>
      <c r="GY26" s="92"/>
      <c r="GZ26" s="92"/>
      <c r="HA26" s="92"/>
      <c r="HB26" s="92"/>
      <c r="HC26" s="92"/>
      <c r="HD26" s="92"/>
      <c r="HE26" s="92"/>
      <c r="HF26" s="92"/>
      <c r="HG26" s="92"/>
      <c r="HH26" s="92"/>
      <c r="HI26" s="92"/>
      <c r="HJ26" s="92"/>
      <c r="HK26" s="92"/>
      <c r="HL26" s="92"/>
      <c r="HM26" s="92"/>
      <c r="HN26" s="92"/>
      <c r="HO26" s="92"/>
      <c r="HP26" s="92"/>
      <c r="HQ26" s="92"/>
      <c r="HR26" s="92"/>
      <c r="HS26" s="92"/>
      <c r="HT26" s="92"/>
      <c r="HU26" s="92"/>
      <c r="HV26" s="92"/>
      <c r="HW26" s="92"/>
      <c r="HX26" s="92"/>
      <c r="HY26" s="92"/>
      <c r="HZ26" s="92"/>
      <c r="IA26" s="92"/>
      <c r="IB26" s="92"/>
      <c r="IC26" s="92"/>
      <c r="ID26" s="92"/>
      <c r="IE26" s="92"/>
      <c r="IF26" s="92"/>
      <c r="IG26" s="92"/>
      <c r="IH26" s="92"/>
      <c r="II26" s="92"/>
      <c r="IJ26" s="92"/>
      <c r="IK26" s="92"/>
      <c r="IL26" s="92"/>
      <c r="IM26" s="92"/>
      <c r="IN26" s="92"/>
      <c r="IO26" s="92"/>
      <c r="IP26" s="92"/>
      <c r="IQ26" s="92"/>
      <c r="IR26" s="92"/>
      <c r="IS26" s="92"/>
      <c r="IT26" s="92"/>
      <c r="IU26" s="92"/>
      <c r="IV26" s="92"/>
      <c r="IW26" s="92"/>
      <c r="IX26" s="92"/>
      <c r="IY26" s="92"/>
      <c r="IZ26" s="92"/>
      <c r="JA26" s="92"/>
      <c r="JB26" s="92"/>
      <c r="JC26" s="92"/>
      <c r="JD26" s="92"/>
      <c r="JE26" s="92"/>
      <c r="JF26" s="92"/>
      <c r="JG26" s="92"/>
      <c r="JH26" s="92"/>
      <c r="JI26" s="92"/>
      <c r="JJ26" s="92"/>
      <c r="JK26" s="92"/>
      <c r="JL26" s="92"/>
      <c r="JM26" s="92"/>
      <c r="JN26" s="92"/>
      <c r="JO26" s="92"/>
      <c r="JP26" s="92"/>
      <c r="JQ26" s="92"/>
      <c r="JR26" s="92"/>
      <c r="JS26" s="92"/>
      <c r="JT26" s="92"/>
      <c r="JU26" s="92"/>
      <c r="JV26" s="92"/>
      <c r="JW26" s="92"/>
      <c r="JX26" s="92"/>
      <c r="JY26" s="92"/>
      <c r="JZ26" s="92"/>
      <c r="KA26" s="92"/>
      <c r="KB26" s="92"/>
      <c r="KC26" s="92"/>
      <c r="KD26" s="92"/>
    </row>
    <row r="27" spans="1:290" s="93" customFormat="1" ht="72" x14ac:dyDescent="0.3">
      <c r="A27" s="64">
        <v>20</v>
      </c>
      <c r="B27" s="65" t="s">
        <v>328</v>
      </c>
      <c r="C27" s="65" t="s">
        <v>328</v>
      </c>
      <c r="D27" s="73" t="s">
        <v>147</v>
      </c>
      <c r="E27" s="74" t="s">
        <v>148</v>
      </c>
      <c r="F27" s="42" t="s">
        <v>45</v>
      </c>
      <c r="G27" s="42" t="s">
        <v>46</v>
      </c>
      <c r="H27" s="42" t="s">
        <v>47</v>
      </c>
      <c r="I27" s="42" t="s">
        <v>104</v>
      </c>
      <c r="J27" s="95" t="s">
        <v>46</v>
      </c>
      <c r="K27" s="42" t="s">
        <v>149</v>
      </c>
      <c r="L27" s="87" t="s">
        <v>99</v>
      </c>
      <c r="M27" s="42" t="s">
        <v>69</v>
      </c>
      <c r="N27" s="42" t="s">
        <v>133</v>
      </c>
      <c r="O27" s="59" t="s">
        <v>53</v>
      </c>
      <c r="P27" s="65">
        <f t="shared" si="0"/>
        <v>3</v>
      </c>
      <c r="Q27" s="42" t="s">
        <v>54</v>
      </c>
      <c r="R27" s="66">
        <f t="shared" si="1"/>
        <v>1</v>
      </c>
      <c r="S27" s="43" t="s">
        <v>54</v>
      </c>
      <c r="T27" s="66">
        <f t="shared" si="2"/>
        <v>1</v>
      </c>
      <c r="U27" s="65" t="str">
        <f t="shared" si="3"/>
        <v>MEDIA</v>
      </c>
      <c r="V27" s="44" t="s">
        <v>55</v>
      </c>
      <c r="W27" s="44" t="s">
        <v>56</v>
      </c>
      <c r="X27" s="45" t="s">
        <v>56</v>
      </c>
      <c r="Y27" s="44" t="s">
        <v>56</v>
      </c>
      <c r="Z27" s="45" t="s">
        <v>56</v>
      </c>
      <c r="AA27" s="84" t="s">
        <v>46</v>
      </c>
      <c r="AB27" s="84" t="s">
        <v>46</v>
      </c>
      <c r="AC27" s="84" t="s">
        <v>46</v>
      </c>
      <c r="AD27" s="84" t="s">
        <v>46</v>
      </c>
      <c r="AE27" s="80">
        <v>44075</v>
      </c>
      <c r="AF27" s="84" t="s">
        <v>46</v>
      </c>
      <c r="AG27" s="105"/>
      <c r="AH27" s="105"/>
      <c r="AI27" s="95" t="s">
        <v>63</v>
      </c>
      <c r="AJ27" s="95" t="s">
        <v>55</v>
      </c>
      <c r="AK27" s="96">
        <v>43705</v>
      </c>
      <c r="AL27" s="97"/>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2"/>
      <c r="DR27" s="92"/>
      <c r="DS27" s="92"/>
      <c r="DT27" s="92"/>
      <c r="DU27" s="92"/>
      <c r="DV27" s="92"/>
      <c r="DW27" s="92"/>
      <c r="DX27" s="92"/>
      <c r="DY27" s="92"/>
      <c r="DZ27" s="92"/>
      <c r="EA27" s="92"/>
      <c r="EB27" s="92"/>
      <c r="EC27" s="92"/>
      <c r="ED27" s="92"/>
      <c r="EE27" s="92"/>
      <c r="EF27" s="92"/>
      <c r="EG27" s="92"/>
      <c r="EH27" s="92"/>
      <c r="EI27" s="92"/>
      <c r="EJ27" s="92"/>
      <c r="EK27" s="92"/>
      <c r="EL27" s="92"/>
      <c r="EM27" s="92"/>
      <c r="EN27" s="92"/>
      <c r="EO27" s="92"/>
      <c r="EP27" s="92"/>
      <c r="EQ27" s="92"/>
      <c r="ER27" s="92"/>
      <c r="ES27" s="92"/>
      <c r="ET27" s="92"/>
      <c r="EU27" s="92"/>
      <c r="EV27" s="92"/>
      <c r="EW27" s="92"/>
      <c r="EX27" s="92"/>
      <c r="EY27" s="92"/>
      <c r="EZ27" s="92"/>
      <c r="FA27" s="92"/>
      <c r="FB27" s="92"/>
      <c r="FC27" s="92"/>
      <c r="FD27" s="92"/>
      <c r="FE27" s="92"/>
      <c r="FF27" s="92"/>
      <c r="FG27" s="92"/>
      <c r="FH27" s="92"/>
      <c r="FI27" s="92"/>
      <c r="FJ27" s="92"/>
      <c r="FK27" s="92"/>
      <c r="FL27" s="92"/>
      <c r="FM27" s="92"/>
      <c r="FN27" s="92"/>
      <c r="FO27" s="92"/>
      <c r="FP27" s="92"/>
      <c r="FQ27" s="92"/>
      <c r="FR27" s="92"/>
      <c r="FS27" s="92"/>
      <c r="FT27" s="92"/>
      <c r="FU27" s="92"/>
      <c r="FV27" s="92"/>
      <c r="FW27" s="92"/>
      <c r="FX27" s="92"/>
      <c r="FY27" s="92"/>
      <c r="FZ27" s="92"/>
      <c r="GA27" s="92"/>
      <c r="GB27" s="92"/>
      <c r="GC27" s="92"/>
      <c r="GD27" s="92"/>
      <c r="GE27" s="92"/>
      <c r="GF27" s="92"/>
      <c r="GG27" s="92"/>
      <c r="GH27" s="92"/>
      <c r="GI27" s="92"/>
      <c r="GJ27" s="92"/>
      <c r="GK27" s="92"/>
      <c r="GL27" s="92"/>
      <c r="GM27" s="92"/>
      <c r="GN27" s="92"/>
      <c r="GO27" s="92"/>
      <c r="GP27" s="92"/>
      <c r="GQ27" s="92"/>
      <c r="GR27" s="92"/>
      <c r="GS27" s="92"/>
      <c r="GT27" s="92"/>
      <c r="GU27" s="92"/>
      <c r="GV27" s="92"/>
      <c r="GW27" s="92"/>
      <c r="GX27" s="92"/>
      <c r="GY27" s="92"/>
      <c r="GZ27" s="92"/>
      <c r="HA27" s="92"/>
      <c r="HB27" s="92"/>
      <c r="HC27" s="92"/>
      <c r="HD27" s="92"/>
      <c r="HE27" s="92"/>
      <c r="HF27" s="92"/>
      <c r="HG27" s="92"/>
      <c r="HH27" s="92"/>
      <c r="HI27" s="92"/>
      <c r="HJ27" s="92"/>
      <c r="HK27" s="92"/>
      <c r="HL27" s="92"/>
      <c r="HM27" s="92"/>
      <c r="HN27" s="92"/>
      <c r="HO27" s="92"/>
      <c r="HP27" s="92"/>
      <c r="HQ27" s="92"/>
      <c r="HR27" s="92"/>
      <c r="HS27" s="92"/>
      <c r="HT27" s="92"/>
      <c r="HU27" s="92"/>
      <c r="HV27" s="92"/>
      <c r="HW27" s="92"/>
      <c r="HX27" s="92"/>
      <c r="HY27" s="92"/>
      <c r="HZ27" s="92"/>
      <c r="IA27" s="92"/>
      <c r="IB27" s="92"/>
      <c r="IC27" s="92"/>
      <c r="ID27" s="92"/>
      <c r="IE27" s="92"/>
      <c r="IF27" s="92"/>
      <c r="IG27" s="92"/>
      <c r="IH27" s="92"/>
      <c r="II27" s="92"/>
      <c r="IJ27" s="92"/>
      <c r="IK27" s="92"/>
      <c r="IL27" s="92"/>
      <c r="IM27" s="92"/>
      <c r="IN27" s="92"/>
      <c r="IO27" s="92"/>
      <c r="IP27" s="92"/>
      <c r="IQ27" s="92"/>
      <c r="IR27" s="92"/>
      <c r="IS27" s="92"/>
      <c r="IT27" s="92"/>
      <c r="IU27" s="92"/>
      <c r="IV27" s="92"/>
      <c r="IW27" s="92"/>
      <c r="IX27" s="92"/>
      <c r="IY27" s="92"/>
      <c r="IZ27" s="92"/>
      <c r="JA27" s="92"/>
      <c r="JB27" s="92"/>
      <c r="JC27" s="92"/>
      <c r="JD27" s="92"/>
      <c r="JE27" s="92"/>
      <c r="JF27" s="92"/>
      <c r="JG27" s="92"/>
      <c r="JH27" s="92"/>
      <c r="JI27" s="92"/>
      <c r="JJ27" s="92"/>
      <c r="JK27" s="92"/>
      <c r="JL27" s="92"/>
      <c r="JM27" s="92"/>
      <c r="JN27" s="92"/>
      <c r="JO27" s="92"/>
      <c r="JP27" s="92"/>
      <c r="JQ27" s="92"/>
      <c r="JR27" s="92"/>
      <c r="JS27" s="92"/>
      <c r="JT27" s="92"/>
      <c r="JU27" s="92"/>
      <c r="JV27" s="92"/>
      <c r="JW27" s="92"/>
      <c r="JX27" s="92"/>
      <c r="JY27" s="92"/>
      <c r="JZ27" s="92"/>
      <c r="KA27" s="92"/>
      <c r="KB27" s="92"/>
      <c r="KC27" s="92"/>
      <c r="KD27" s="92"/>
    </row>
    <row r="28" spans="1:290" s="93" customFormat="1" ht="72" x14ac:dyDescent="0.3">
      <c r="A28" s="64">
        <v>21</v>
      </c>
      <c r="B28" s="65" t="s">
        <v>328</v>
      </c>
      <c r="C28" s="65" t="s">
        <v>328</v>
      </c>
      <c r="D28" s="73" t="s">
        <v>150</v>
      </c>
      <c r="E28" s="74" t="s">
        <v>151</v>
      </c>
      <c r="F28" s="42" t="s">
        <v>45</v>
      </c>
      <c r="G28" s="42" t="s">
        <v>46</v>
      </c>
      <c r="H28" s="42" t="s">
        <v>47</v>
      </c>
      <c r="I28" s="42" t="s">
        <v>66</v>
      </c>
      <c r="J28" s="95" t="s">
        <v>152</v>
      </c>
      <c r="K28" s="42" t="s">
        <v>153</v>
      </c>
      <c r="L28" s="102" t="s">
        <v>154</v>
      </c>
      <c r="M28" s="42" t="s">
        <v>69</v>
      </c>
      <c r="N28" s="42" t="s">
        <v>155</v>
      </c>
      <c r="O28" s="59" t="s">
        <v>53</v>
      </c>
      <c r="P28" s="65">
        <v>3</v>
      </c>
      <c r="Q28" s="42" t="s">
        <v>54</v>
      </c>
      <c r="R28" s="66">
        <v>3</v>
      </c>
      <c r="S28" s="43" t="s">
        <v>54</v>
      </c>
      <c r="T28" s="66">
        <v>3</v>
      </c>
      <c r="U28" s="65" t="s">
        <v>156</v>
      </c>
      <c r="V28" s="77" t="s">
        <v>55</v>
      </c>
      <c r="W28" s="77" t="s">
        <v>56</v>
      </c>
      <c r="X28" s="77" t="s">
        <v>56</v>
      </c>
      <c r="Y28" s="77" t="s">
        <v>56</v>
      </c>
      <c r="Z28" s="77" t="s">
        <v>56</v>
      </c>
      <c r="AA28" s="84" t="s">
        <v>46</v>
      </c>
      <c r="AB28" s="84" t="s">
        <v>46</v>
      </c>
      <c r="AC28" s="84" t="s">
        <v>46</v>
      </c>
      <c r="AD28" s="84" t="s">
        <v>46</v>
      </c>
      <c r="AE28" s="80">
        <v>44075</v>
      </c>
      <c r="AF28" s="84" t="s">
        <v>46</v>
      </c>
      <c r="AG28" s="105"/>
      <c r="AH28" s="105"/>
      <c r="AI28" s="95" t="s">
        <v>63</v>
      </c>
      <c r="AJ28" s="95" t="s">
        <v>55</v>
      </c>
      <c r="AK28" s="96">
        <v>43705</v>
      </c>
      <c r="AL28" s="97"/>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c r="EO28" s="92"/>
      <c r="EP28" s="92"/>
      <c r="EQ28" s="92"/>
      <c r="ER28" s="92"/>
      <c r="ES28" s="92"/>
      <c r="ET28" s="92"/>
      <c r="EU28" s="92"/>
      <c r="EV28" s="92"/>
      <c r="EW28" s="92"/>
      <c r="EX28" s="92"/>
      <c r="EY28" s="92"/>
      <c r="EZ28" s="92"/>
      <c r="FA28" s="92"/>
      <c r="FB28" s="92"/>
      <c r="FC28" s="92"/>
      <c r="FD28" s="92"/>
      <c r="FE28" s="92"/>
      <c r="FF28" s="92"/>
      <c r="FG28" s="92"/>
      <c r="FH28" s="92"/>
      <c r="FI28" s="92"/>
      <c r="FJ28" s="92"/>
      <c r="FK28" s="92"/>
      <c r="FL28" s="92"/>
      <c r="FM28" s="92"/>
      <c r="FN28" s="92"/>
      <c r="FO28" s="92"/>
      <c r="FP28" s="92"/>
      <c r="FQ28" s="92"/>
      <c r="FR28" s="92"/>
      <c r="FS28" s="92"/>
      <c r="FT28" s="92"/>
      <c r="FU28" s="92"/>
      <c r="FV28" s="92"/>
      <c r="FW28" s="92"/>
      <c r="FX28" s="92"/>
      <c r="FY28" s="92"/>
      <c r="FZ28" s="92"/>
      <c r="GA28" s="92"/>
      <c r="GB28" s="92"/>
      <c r="GC28" s="92"/>
      <c r="GD28" s="92"/>
      <c r="GE28" s="92"/>
      <c r="GF28" s="92"/>
      <c r="GG28" s="92"/>
      <c r="GH28" s="92"/>
      <c r="GI28" s="92"/>
      <c r="GJ28" s="92"/>
      <c r="GK28" s="92"/>
      <c r="GL28" s="92"/>
      <c r="GM28" s="92"/>
      <c r="GN28" s="92"/>
      <c r="GO28" s="92"/>
      <c r="GP28" s="92"/>
      <c r="GQ28" s="92"/>
      <c r="GR28" s="92"/>
      <c r="GS28" s="92"/>
      <c r="GT28" s="92"/>
      <c r="GU28" s="92"/>
      <c r="GV28" s="92"/>
      <c r="GW28" s="92"/>
      <c r="GX28" s="92"/>
      <c r="GY28" s="92"/>
      <c r="GZ28" s="92"/>
      <c r="HA28" s="92"/>
      <c r="HB28" s="92"/>
      <c r="HC28" s="92"/>
      <c r="HD28" s="92"/>
      <c r="HE28" s="92"/>
      <c r="HF28" s="92"/>
      <c r="HG28" s="92"/>
      <c r="HH28" s="92"/>
      <c r="HI28" s="92"/>
      <c r="HJ28" s="92"/>
      <c r="HK28" s="92"/>
      <c r="HL28" s="92"/>
      <c r="HM28" s="92"/>
      <c r="HN28" s="92"/>
      <c r="HO28" s="92"/>
      <c r="HP28" s="92"/>
      <c r="HQ28" s="92"/>
      <c r="HR28" s="92"/>
      <c r="HS28" s="92"/>
      <c r="HT28" s="92"/>
      <c r="HU28" s="92"/>
      <c r="HV28" s="92"/>
      <c r="HW28" s="92"/>
      <c r="HX28" s="92"/>
      <c r="HY28" s="92"/>
      <c r="HZ28" s="92"/>
      <c r="IA28" s="92"/>
      <c r="IB28" s="92"/>
      <c r="IC28" s="92"/>
      <c r="ID28" s="92"/>
      <c r="IE28" s="92"/>
      <c r="IF28" s="92"/>
      <c r="IG28" s="92"/>
      <c r="IH28" s="92"/>
      <c r="II28" s="92"/>
      <c r="IJ28" s="92"/>
      <c r="IK28" s="92"/>
      <c r="IL28" s="92"/>
      <c r="IM28" s="92"/>
      <c r="IN28" s="92"/>
      <c r="IO28" s="92"/>
      <c r="IP28" s="92"/>
      <c r="IQ28" s="92"/>
      <c r="IR28" s="92"/>
      <c r="IS28" s="92"/>
      <c r="IT28" s="92"/>
      <c r="IU28" s="92"/>
      <c r="IV28" s="92"/>
      <c r="IW28" s="92"/>
      <c r="IX28" s="92"/>
      <c r="IY28" s="92"/>
      <c r="IZ28" s="92"/>
      <c r="JA28" s="92"/>
      <c r="JB28" s="92"/>
      <c r="JC28" s="92"/>
      <c r="JD28" s="92"/>
      <c r="JE28" s="92"/>
      <c r="JF28" s="92"/>
      <c r="JG28" s="92"/>
      <c r="JH28" s="92"/>
      <c r="JI28" s="92"/>
      <c r="JJ28" s="92"/>
      <c r="JK28" s="92"/>
      <c r="JL28" s="92"/>
      <c r="JM28" s="92"/>
      <c r="JN28" s="92"/>
      <c r="JO28" s="92"/>
      <c r="JP28" s="92"/>
      <c r="JQ28" s="92"/>
      <c r="JR28" s="92"/>
      <c r="JS28" s="92"/>
      <c r="JT28" s="92"/>
      <c r="JU28" s="92"/>
      <c r="JV28" s="92"/>
      <c r="JW28" s="92"/>
      <c r="JX28" s="92"/>
      <c r="JY28" s="92"/>
      <c r="JZ28" s="92"/>
      <c r="KA28" s="92"/>
      <c r="KB28" s="92"/>
      <c r="KC28" s="92"/>
      <c r="KD28" s="92"/>
    </row>
    <row r="29" spans="1:290" s="93" customFormat="1" ht="72" x14ac:dyDescent="0.3">
      <c r="A29" s="64">
        <v>22</v>
      </c>
      <c r="B29" s="65" t="s">
        <v>328</v>
      </c>
      <c r="C29" s="65" t="s">
        <v>328</v>
      </c>
      <c r="D29" s="73" t="s">
        <v>157</v>
      </c>
      <c r="E29" s="74" t="s">
        <v>158</v>
      </c>
      <c r="F29" s="42" t="s">
        <v>45</v>
      </c>
      <c r="G29" s="42" t="s">
        <v>46</v>
      </c>
      <c r="H29" s="42" t="s">
        <v>47</v>
      </c>
      <c r="I29" s="42" t="s">
        <v>66</v>
      </c>
      <c r="J29" s="95" t="s">
        <v>111</v>
      </c>
      <c r="K29" s="42" t="s">
        <v>159</v>
      </c>
      <c r="L29" s="102" t="s">
        <v>154</v>
      </c>
      <c r="M29" s="42" t="s">
        <v>69</v>
      </c>
      <c r="N29" s="42" t="s">
        <v>160</v>
      </c>
      <c r="O29" s="59" t="s">
        <v>53</v>
      </c>
      <c r="P29" s="65">
        <v>3</v>
      </c>
      <c r="Q29" s="42" t="s">
        <v>54</v>
      </c>
      <c r="R29" s="66">
        <v>3</v>
      </c>
      <c r="S29" s="43" t="s">
        <v>54</v>
      </c>
      <c r="T29" s="66">
        <v>3</v>
      </c>
      <c r="U29" s="65" t="s">
        <v>156</v>
      </c>
      <c r="V29" s="44" t="s">
        <v>55</v>
      </c>
      <c r="W29" s="44" t="s">
        <v>56</v>
      </c>
      <c r="X29" s="45" t="s">
        <v>56</v>
      </c>
      <c r="Y29" s="44" t="s">
        <v>56</v>
      </c>
      <c r="Z29" s="45" t="s">
        <v>56</v>
      </c>
      <c r="AA29" s="84" t="s">
        <v>46</v>
      </c>
      <c r="AB29" s="84" t="s">
        <v>46</v>
      </c>
      <c r="AC29" s="84" t="s">
        <v>46</v>
      </c>
      <c r="AD29" s="84" t="s">
        <v>46</v>
      </c>
      <c r="AE29" s="103">
        <v>44075</v>
      </c>
      <c r="AF29" s="84" t="s">
        <v>46</v>
      </c>
      <c r="AG29" s="105"/>
      <c r="AH29" s="105"/>
      <c r="AI29" s="95" t="s">
        <v>63</v>
      </c>
      <c r="AJ29" s="95" t="s">
        <v>55</v>
      </c>
      <c r="AK29" s="96">
        <v>43706</v>
      </c>
      <c r="AL29" s="97"/>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c r="FC29" s="92"/>
      <c r="FD29" s="92"/>
      <c r="FE29" s="92"/>
      <c r="FF29" s="92"/>
      <c r="FG29" s="92"/>
      <c r="FH29" s="92"/>
      <c r="FI29" s="92"/>
      <c r="FJ29" s="92"/>
      <c r="FK29" s="92"/>
      <c r="FL29" s="92"/>
      <c r="FM29" s="92"/>
      <c r="FN29" s="92"/>
      <c r="FO29" s="92"/>
      <c r="FP29" s="92"/>
      <c r="FQ29" s="92"/>
      <c r="FR29" s="92"/>
      <c r="FS29" s="92"/>
      <c r="FT29" s="92"/>
      <c r="FU29" s="92"/>
      <c r="FV29" s="92"/>
      <c r="FW29" s="92"/>
      <c r="FX29" s="92"/>
      <c r="FY29" s="92"/>
      <c r="FZ29" s="92"/>
      <c r="GA29" s="92"/>
      <c r="GB29" s="92"/>
      <c r="GC29" s="92"/>
      <c r="GD29" s="92"/>
      <c r="GE29" s="92"/>
      <c r="GF29" s="92"/>
      <c r="GG29" s="92"/>
      <c r="GH29" s="92"/>
      <c r="GI29" s="92"/>
      <c r="GJ29" s="92"/>
      <c r="GK29" s="92"/>
      <c r="GL29" s="92"/>
      <c r="GM29" s="92"/>
      <c r="GN29" s="92"/>
      <c r="GO29" s="92"/>
      <c r="GP29" s="92"/>
      <c r="GQ29" s="92"/>
      <c r="GR29" s="92"/>
      <c r="GS29" s="92"/>
      <c r="GT29" s="92"/>
      <c r="GU29" s="92"/>
      <c r="GV29" s="92"/>
      <c r="GW29" s="92"/>
      <c r="GX29" s="92"/>
      <c r="GY29" s="92"/>
      <c r="GZ29" s="92"/>
      <c r="HA29" s="92"/>
      <c r="HB29" s="92"/>
      <c r="HC29" s="92"/>
      <c r="HD29" s="92"/>
      <c r="HE29" s="92"/>
      <c r="HF29" s="92"/>
      <c r="HG29" s="92"/>
      <c r="HH29" s="92"/>
      <c r="HI29" s="92"/>
      <c r="HJ29" s="92"/>
      <c r="HK29" s="92"/>
      <c r="HL29" s="92"/>
      <c r="HM29" s="92"/>
      <c r="HN29" s="92"/>
      <c r="HO29" s="92"/>
      <c r="HP29" s="92"/>
      <c r="HQ29" s="92"/>
      <c r="HR29" s="92"/>
      <c r="HS29" s="92"/>
      <c r="HT29" s="92"/>
      <c r="HU29" s="92"/>
      <c r="HV29" s="92"/>
      <c r="HW29" s="92"/>
      <c r="HX29" s="92"/>
      <c r="HY29" s="92"/>
      <c r="HZ29" s="92"/>
      <c r="IA29" s="92"/>
      <c r="IB29" s="92"/>
      <c r="IC29" s="92"/>
      <c r="ID29" s="92"/>
      <c r="IE29" s="92"/>
      <c r="IF29" s="92"/>
      <c r="IG29" s="92"/>
      <c r="IH29" s="92"/>
      <c r="II29" s="92"/>
      <c r="IJ29" s="92"/>
      <c r="IK29" s="92"/>
      <c r="IL29" s="92"/>
      <c r="IM29" s="92"/>
      <c r="IN29" s="92"/>
      <c r="IO29" s="92"/>
      <c r="IP29" s="92"/>
      <c r="IQ29" s="92"/>
      <c r="IR29" s="92"/>
      <c r="IS29" s="92"/>
      <c r="IT29" s="92"/>
      <c r="IU29" s="92"/>
      <c r="IV29" s="92"/>
      <c r="IW29" s="92"/>
      <c r="IX29" s="92"/>
      <c r="IY29" s="92"/>
      <c r="IZ29" s="92"/>
      <c r="JA29" s="92"/>
      <c r="JB29" s="92"/>
      <c r="JC29" s="92"/>
      <c r="JD29" s="92"/>
      <c r="JE29" s="92"/>
      <c r="JF29" s="92"/>
      <c r="JG29" s="92"/>
      <c r="JH29" s="92"/>
      <c r="JI29" s="92"/>
      <c r="JJ29" s="92"/>
      <c r="JK29" s="92"/>
      <c r="JL29" s="92"/>
      <c r="JM29" s="92"/>
      <c r="JN29" s="92"/>
      <c r="JO29" s="92"/>
      <c r="JP29" s="92"/>
      <c r="JQ29" s="92"/>
      <c r="JR29" s="92"/>
      <c r="JS29" s="92"/>
      <c r="JT29" s="92"/>
      <c r="JU29" s="92"/>
      <c r="JV29" s="92"/>
      <c r="JW29" s="92"/>
      <c r="JX29" s="92"/>
      <c r="JY29" s="92"/>
      <c r="JZ29" s="92"/>
      <c r="KA29" s="92"/>
      <c r="KB29" s="92"/>
      <c r="KC29" s="92"/>
      <c r="KD29" s="92"/>
    </row>
    <row r="30" spans="1:290" s="6" customFormat="1" x14ac:dyDescent="0.3">
      <c r="A30" s="47"/>
      <c r="C30" s="52"/>
      <c r="D30" s="50"/>
      <c r="E30" s="60"/>
      <c r="G30" s="7"/>
      <c r="M30" s="7"/>
      <c r="N30" s="8"/>
      <c r="U30" s="7"/>
      <c r="V30" s="7"/>
      <c r="W30" s="7"/>
      <c r="X30" s="7"/>
      <c r="Y30" s="7"/>
      <c r="Z30" s="7"/>
      <c r="AA30" s="7"/>
      <c r="AB30" s="7"/>
      <c r="AC30" s="7"/>
      <c r="AD30" s="7"/>
      <c r="AE30" s="8"/>
      <c r="AF30" s="62"/>
      <c r="AK30" s="56"/>
      <c r="AL30" s="8"/>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row>
  </sheetData>
  <mergeCells count="46">
    <mergeCell ref="A1:B2"/>
    <mergeCell ref="C1:N2"/>
    <mergeCell ref="O1:Z2"/>
    <mergeCell ref="AA1:AK2"/>
    <mergeCell ref="A3:Z3"/>
    <mergeCell ref="AA3:AF3"/>
    <mergeCell ref="AG3:AL3"/>
    <mergeCell ref="A4:G4"/>
    <mergeCell ref="H4:N4"/>
    <mergeCell ref="O4:U4"/>
    <mergeCell ref="V4:Z4"/>
    <mergeCell ref="AA4:AF4"/>
    <mergeCell ref="AG4:AL4"/>
    <mergeCell ref="M5:M7"/>
    <mergeCell ref="A5:A7"/>
    <mergeCell ref="B5:B7"/>
    <mergeCell ref="C5:C7"/>
    <mergeCell ref="D5:D7"/>
    <mergeCell ref="E5:E7"/>
    <mergeCell ref="F5:F7"/>
    <mergeCell ref="G5:G7"/>
    <mergeCell ref="H5:H7"/>
    <mergeCell ref="I5:I7"/>
    <mergeCell ref="J5:K6"/>
    <mergeCell ref="L5:L7"/>
    <mergeCell ref="AB5:AB7"/>
    <mergeCell ref="N5:N7"/>
    <mergeCell ref="O5:O7"/>
    <mergeCell ref="Q5:Q7"/>
    <mergeCell ref="S5:S7"/>
    <mergeCell ref="U5:U7"/>
    <mergeCell ref="V5:V7"/>
    <mergeCell ref="W5:W7"/>
    <mergeCell ref="X5:X7"/>
    <mergeCell ref="Y5:Y7"/>
    <mergeCell ref="Z5:Z7"/>
    <mergeCell ref="AA5:AA7"/>
    <mergeCell ref="AI5:AI6"/>
    <mergeCell ref="AJ5:AJ7"/>
    <mergeCell ref="AK5:AL6"/>
    <mergeCell ref="AC5:AC7"/>
    <mergeCell ref="AD5:AD7"/>
    <mergeCell ref="AE5:AE7"/>
    <mergeCell ref="AF5:AF7"/>
    <mergeCell ref="AG5:AG7"/>
    <mergeCell ref="AH5:AH7"/>
  </mergeCells>
  <phoneticPr fontId="32" type="noConversion"/>
  <conditionalFormatting sqref="O8:U8 O9:S16 R17:R27 P17:P27 T9:U27 S17:S26 O17:O26 Q17:Q26">
    <cfRule type="containsBlanks" dxfId="7" priority="59">
      <formula>LEN(TRIM(O8))=0</formula>
    </cfRule>
  </conditionalFormatting>
  <conditionalFormatting sqref="S27">
    <cfRule type="containsBlanks" dxfId="6" priority="51">
      <formula>LEN(TRIM(S27))=0</formula>
    </cfRule>
  </conditionalFormatting>
  <conditionalFormatting sqref="O27">
    <cfRule type="containsBlanks" dxfId="5" priority="50">
      <formula>LEN(TRIM(O27))=0</formula>
    </cfRule>
  </conditionalFormatting>
  <conditionalFormatting sqref="Q27">
    <cfRule type="containsBlanks" dxfId="4" priority="49">
      <formula>LEN(TRIM(Q27))=0</formula>
    </cfRule>
  </conditionalFormatting>
  <conditionalFormatting sqref="R28:R29 P28:P29 T28:U29">
    <cfRule type="containsBlanks" dxfId="3" priority="4">
      <formula>LEN(TRIM(P28))=0</formula>
    </cfRule>
  </conditionalFormatting>
  <conditionalFormatting sqref="S28:S29">
    <cfRule type="containsBlanks" dxfId="2" priority="3">
      <formula>LEN(TRIM(S28))=0</formula>
    </cfRule>
  </conditionalFormatting>
  <conditionalFormatting sqref="O28:O29">
    <cfRule type="containsBlanks" dxfId="1" priority="2">
      <formula>LEN(TRIM(O28))=0</formula>
    </cfRule>
  </conditionalFormatting>
  <conditionalFormatting sqref="Q28:Q29">
    <cfRule type="containsBlanks" dxfId="0" priority="1">
      <formula>LEN(TRIM(Q28))=0</formula>
    </cfRule>
  </conditionalFormatting>
  <pageMargins left="0.70866141732283472" right="0.70866141732283472" top="0.74803149606299213" bottom="0.74803149606299213" header="0.31496062992125984" footer="0.31496062992125984"/>
  <pageSetup paperSize="9" scale="26" orientation="landscape" r:id="rId1"/>
  <headerFooter>
    <oddFooter>&amp;L&amp;"Arial,Normal"&amp;10OFICINA DE INFORMÁTICA Y TELECOMUNICACIONES&amp;C&amp;"Arial,Normal"&amp;10&amp;P DE &amp;N&amp;R&amp;"Arial,Normal"&amp;10F15000-01/17.V1</oddFooter>
  </headerFooter>
  <colBreaks count="2" manualBreakCount="2">
    <brk id="7" max="62" man="1"/>
    <brk id="26" max="62" man="1"/>
  </col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Listas!$B$2:$B$4</xm:f>
          </x14:formula1>
          <xm:sqref>J13:J16 I8:I1048576</xm:sqref>
        </x14:dataValidation>
        <x14:dataValidation type="list" allowBlank="1" showInputMessage="1" showErrorMessage="1" xr:uid="{00000000-0002-0000-0000-000001000000}">
          <x14:formula1>
            <xm:f>Listas!$B$51:$B$52</xm:f>
          </x14:formula1>
          <xm:sqref>L28:L29 H8:H1048576</xm:sqref>
        </x14:dataValidation>
        <x14:dataValidation type="list" allowBlank="1" showInputMessage="1" showErrorMessage="1" xr:uid="{00000000-0002-0000-0000-000002000000}">
          <x14:formula1>
            <xm:f>Listas!$B$63:$B$98</xm:f>
          </x14:formula1>
          <xm:sqref>C30:C1048576</xm:sqref>
        </x14:dataValidation>
        <x14:dataValidation type="list" allowBlank="1" showInputMessage="1" showErrorMessage="1" xr:uid="{00000000-0002-0000-0000-000003000000}">
          <x14:formula1>
            <xm:f>Listas!$B$54:$B$61</xm:f>
          </x14:formula1>
          <xm:sqref>B8:B1048576 C8:C29</xm:sqref>
        </x14:dataValidation>
        <x14:dataValidation type="list" allowBlank="1" showInputMessage="1" showErrorMessage="1" xr:uid="{00000000-0002-0000-0000-000004000000}">
          <x14:formula1>
            <xm:f>Listas!$B$136:$B$137</xm:f>
          </x14:formula1>
          <xm:sqref>AJ9:AJ19</xm:sqref>
        </x14:dataValidation>
        <x14:dataValidation type="list" allowBlank="1" showInputMessage="1" showErrorMessage="1" xr:uid="{00000000-0002-0000-0000-000005000000}">
          <x14:formula1>
            <xm:f>Listas!$B$133:$B$134</xm:f>
          </x14:formula1>
          <xm:sqref>V29:Z29 V13:Z27</xm:sqref>
        </x14:dataValidation>
        <x14:dataValidation type="list" allowBlank="1" showInputMessage="1" showErrorMessage="1" xr:uid="{00000000-0002-0000-0000-000006000000}">
          <x14:formula1>
            <xm:f>'D://Users/laura/Documents/SJD/2020/INSTRUMENTO REGULADORES/C:/Users/agonzale/Downloads/[F1500-01 17 V2 Matriz de Inventario de Activos de Informacion GEODESÍA_030919.xlsx]Listas'!#REF!</xm:f>
          </x14:formula1>
          <xm:sqref>V30:Z1048576 F30:F1048576 O30:O1048576 M30:M1048576 AJ20:AJ1048576</xm:sqref>
        </x14:dataValidation>
        <x14:dataValidation type="list" allowBlank="1" showInputMessage="1" showErrorMessage="1" xr:uid="{00000000-0002-0000-0000-000007000000}">
          <x14:formula1>
            <xm:f>Listas!$B$100:$B$106</xm:f>
          </x14:formula1>
          <xm:sqref>F8:F29</xm:sqref>
        </x14:dataValidation>
        <x14:dataValidation type="list" allowBlank="1" showInputMessage="1" showErrorMessage="1" xr:uid="{00000000-0002-0000-0000-000008000000}">
          <x14:formula1>
            <xm:f>Listas!$B$9:$B$12</xm:f>
          </x14:formula1>
          <xm:sqref>O8:O29</xm:sqref>
        </x14:dataValidation>
        <x14:dataValidation type="list" allowBlank="1" showInputMessage="1" showErrorMessage="1" xr:uid="{00000000-0002-0000-0000-000009000000}">
          <x14:formula1>
            <xm:f>Listas!$B$6:$B$7</xm:f>
          </x14:formula1>
          <xm:sqref>M8:M29</xm:sqref>
        </x14:dataValidation>
        <x14:dataValidation type="list" allowBlank="1" showInputMessage="1" showErrorMessage="1" xr:uid="{00000000-0002-0000-0000-00000A000000}">
          <x14:formula1>
            <xm:f>Listas!$B$14:$B$17</xm:f>
          </x14:formula1>
          <xm:sqref>S8:S1048576 Q8:Q1048576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
  <sheetViews>
    <sheetView topLeftCell="L3" zoomScale="200" zoomScaleNormal="90" workbookViewId="0">
      <selection activeCell="L4" sqref="L4"/>
    </sheetView>
  </sheetViews>
  <sheetFormatPr defaultColWidth="8.88671875" defaultRowHeight="18" x14ac:dyDescent="0.3"/>
  <cols>
    <col min="1" max="1" width="20.33203125" style="40" customWidth="1"/>
    <col min="2" max="2" width="13.44140625" style="16" customWidth="1"/>
    <col min="3" max="3" width="12.88671875" style="16" customWidth="1"/>
    <col min="4" max="4" width="17.44140625" style="16" customWidth="1"/>
    <col min="5" max="5" width="16.6640625" style="16" customWidth="1"/>
    <col min="6" max="6" width="14.109375" style="16" customWidth="1"/>
    <col min="7" max="7" width="42.33203125" style="16" customWidth="1"/>
    <col min="8" max="8" width="11.6640625" style="16" customWidth="1"/>
    <col min="9" max="9" width="16" style="16" customWidth="1"/>
    <col min="10" max="10" width="20.33203125" style="16" bestFit="1" customWidth="1"/>
    <col min="11" max="11" width="14.6640625" style="16" customWidth="1"/>
    <col min="12" max="12" width="28.33203125" style="16" customWidth="1"/>
    <col min="13" max="13" width="17.6640625" style="16" customWidth="1"/>
    <col min="14" max="14" width="19.33203125" style="16" customWidth="1"/>
    <col min="15" max="15" width="39.44140625" style="16" customWidth="1"/>
    <col min="16" max="16" width="23.6640625" style="16" customWidth="1"/>
    <col min="17" max="17" width="25.33203125" style="16" customWidth="1"/>
    <col min="18" max="18" width="27.33203125" style="16" customWidth="1"/>
    <col min="19" max="19" width="35.6640625" style="16" customWidth="1"/>
    <col min="20" max="20" width="26.33203125" style="41" customWidth="1"/>
    <col min="21" max="21" width="21.33203125" style="16" customWidth="1"/>
    <col min="22" max="22" width="17.44140625" style="16" customWidth="1"/>
    <col min="23" max="23" width="20.88671875" style="16" customWidth="1"/>
    <col min="24" max="24" width="15.33203125" style="16" customWidth="1"/>
    <col min="25" max="25" width="17.33203125" style="16" customWidth="1"/>
    <col min="26" max="16384" width="8.88671875" style="16"/>
  </cols>
  <sheetData>
    <row r="1" spans="1:25" ht="36" x14ac:dyDescent="0.3">
      <c r="A1" s="104" t="s">
        <v>166</v>
      </c>
      <c r="B1" s="169" t="s">
        <v>3</v>
      </c>
      <c r="C1" s="169"/>
      <c r="D1" s="169"/>
      <c r="E1" s="169"/>
      <c r="F1" s="169"/>
      <c r="G1" s="169"/>
      <c r="H1" s="169"/>
      <c r="I1" s="170" t="s">
        <v>167</v>
      </c>
      <c r="J1" s="170"/>
      <c r="K1" s="170"/>
      <c r="L1" s="170"/>
      <c r="M1" s="170"/>
      <c r="N1" s="170"/>
      <c r="O1" s="171" t="s">
        <v>5</v>
      </c>
      <c r="P1" s="171"/>
      <c r="Q1" s="171"/>
      <c r="R1" s="171"/>
      <c r="S1" s="14" t="s">
        <v>168</v>
      </c>
      <c r="T1" s="15" t="s">
        <v>169</v>
      </c>
      <c r="U1" s="172" t="s">
        <v>7</v>
      </c>
      <c r="V1" s="172"/>
      <c r="W1" s="172"/>
      <c r="X1" s="172"/>
      <c r="Y1" s="172"/>
    </row>
    <row r="2" spans="1:25" s="18" customFormat="1" ht="43.2" x14ac:dyDescent="0.3">
      <c r="A2" s="17" t="s">
        <v>170</v>
      </c>
      <c r="B2" s="18" t="s">
        <v>8</v>
      </c>
      <c r="C2" s="18" t="s">
        <v>161</v>
      </c>
      <c r="D2" s="18" t="s">
        <v>171</v>
      </c>
      <c r="E2" s="18" t="s">
        <v>172</v>
      </c>
      <c r="F2" s="18" t="s">
        <v>173</v>
      </c>
      <c r="G2" s="18" t="s">
        <v>174</v>
      </c>
      <c r="H2" s="18" t="s">
        <v>11</v>
      </c>
      <c r="I2" s="18" t="s">
        <v>12</v>
      </c>
      <c r="J2" s="18" t="s">
        <v>175</v>
      </c>
      <c r="K2" s="18" t="s">
        <v>176</v>
      </c>
      <c r="L2" s="18" t="s">
        <v>15</v>
      </c>
      <c r="M2" s="18" t="s">
        <v>16</v>
      </c>
      <c r="N2" s="18" t="s">
        <v>177</v>
      </c>
      <c r="O2" s="18" t="s">
        <v>178</v>
      </c>
      <c r="P2" s="18" t="s">
        <v>179</v>
      </c>
      <c r="Q2" s="18" t="s">
        <v>180</v>
      </c>
      <c r="R2" s="19" t="s">
        <v>181</v>
      </c>
      <c r="S2" s="18" t="s">
        <v>182</v>
      </c>
      <c r="T2" s="20" t="s">
        <v>183</v>
      </c>
      <c r="U2" s="18" t="s">
        <v>184</v>
      </c>
      <c r="V2" s="18" t="s">
        <v>185</v>
      </c>
      <c r="W2" s="18" t="s">
        <v>32</v>
      </c>
      <c r="X2" s="18" t="s">
        <v>33</v>
      </c>
      <c r="Y2" s="18" t="s">
        <v>186</v>
      </c>
    </row>
    <row r="3" spans="1:25" ht="171" customHeight="1" x14ac:dyDescent="0.3">
      <c r="A3" s="173" t="s">
        <v>187</v>
      </c>
      <c r="B3" s="21" t="s">
        <v>188</v>
      </c>
      <c r="C3" s="21" t="s">
        <v>189</v>
      </c>
      <c r="D3" s="21" t="s">
        <v>190</v>
      </c>
      <c r="E3" s="21" t="s">
        <v>191</v>
      </c>
      <c r="F3" s="21" t="s">
        <v>192</v>
      </c>
      <c r="G3" s="22" t="s">
        <v>193</v>
      </c>
      <c r="H3" s="21" t="s">
        <v>194</v>
      </c>
      <c r="I3" s="21" t="s">
        <v>195</v>
      </c>
      <c r="J3" s="23" t="s">
        <v>196</v>
      </c>
      <c r="K3" s="24" t="s">
        <v>197</v>
      </c>
      <c r="L3" s="23" t="s">
        <v>198</v>
      </c>
      <c r="M3" s="23" t="s">
        <v>199</v>
      </c>
      <c r="N3" s="23" t="s">
        <v>200</v>
      </c>
      <c r="O3" s="23" t="s">
        <v>201</v>
      </c>
      <c r="P3" s="23" t="s">
        <v>202</v>
      </c>
      <c r="Q3" s="23" t="s">
        <v>203</v>
      </c>
      <c r="R3" s="23" t="s">
        <v>204</v>
      </c>
      <c r="S3" s="23" t="s">
        <v>205</v>
      </c>
      <c r="T3" s="23" t="s">
        <v>206</v>
      </c>
      <c r="U3" s="21" t="s">
        <v>207</v>
      </c>
      <c r="V3" s="21" t="s">
        <v>208</v>
      </c>
      <c r="W3" s="21" t="s">
        <v>209</v>
      </c>
      <c r="X3" s="21" t="s">
        <v>210</v>
      </c>
      <c r="Y3" s="24" t="s">
        <v>211</v>
      </c>
    </row>
    <row r="4" spans="1:25" ht="185.25" customHeight="1" x14ac:dyDescent="0.3">
      <c r="A4" s="174"/>
      <c r="B4" s="25"/>
      <c r="C4" s="26"/>
      <c r="D4" s="26"/>
      <c r="E4" s="26"/>
      <c r="F4" s="27"/>
      <c r="G4" s="28" t="s">
        <v>212</v>
      </c>
      <c r="H4" s="25"/>
      <c r="I4" s="27"/>
      <c r="J4" s="29" t="s">
        <v>213</v>
      </c>
      <c r="K4" s="24" t="s">
        <v>214</v>
      </c>
      <c r="L4" s="30"/>
      <c r="M4" s="23" t="s">
        <v>215</v>
      </c>
      <c r="N4" s="30"/>
      <c r="O4" s="23" t="s">
        <v>216</v>
      </c>
      <c r="P4" s="23" t="s">
        <v>217</v>
      </c>
      <c r="Q4" s="23" t="s">
        <v>218</v>
      </c>
      <c r="R4" s="24" t="s">
        <v>219</v>
      </c>
      <c r="S4" s="23" t="s">
        <v>220</v>
      </c>
      <c r="T4" s="31" t="s">
        <v>221</v>
      </c>
      <c r="U4" s="25"/>
      <c r="V4" s="26"/>
      <c r="W4" s="26"/>
      <c r="X4" s="27"/>
      <c r="Y4" s="32" t="s">
        <v>222</v>
      </c>
    </row>
    <row r="5" spans="1:25" ht="144" x14ac:dyDescent="0.3">
      <c r="A5" s="174"/>
      <c r="B5" s="33"/>
      <c r="F5" s="34"/>
      <c r="G5" s="28" t="s">
        <v>223</v>
      </c>
      <c r="H5" s="33"/>
      <c r="I5" s="34"/>
      <c r="J5" s="23" t="s">
        <v>224</v>
      </c>
      <c r="O5" s="23" t="s">
        <v>225</v>
      </c>
      <c r="P5" s="23" t="s">
        <v>226</v>
      </c>
      <c r="Q5" s="23" t="s">
        <v>227</v>
      </c>
      <c r="R5" s="23" t="s">
        <v>228</v>
      </c>
      <c r="S5" s="23" t="s">
        <v>229</v>
      </c>
      <c r="T5" s="31" t="s">
        <v>230</v>
      </c>
      <c r="U5" s="33"/>
      <c r="Y5" s="27"/>
    </row>
    <row r="6" spans="1:25" ht="216" x14ac:dyDescent="0.3">
      <c r="A6" s="174"/>
      <c r="B6" s="33"/>
      <c r="F6" s="34"/>
      <c r="G6" s="28" t="s">
        <v>231</v>
      </c>
      <c r="H6" s="33"/>
      <c r="O6" s="23" t="s">
        <v>232</v>
      </c>
      <c r="P6" s="23" t="s">
        <v>233</v>
      </c>
      <c r="Q6" s="23" t="s">
        <v>234</v>
      </c>
      <c r="R6" s="30"/>
      <c r="S6" s="23" t="s">
        <v>235</v>
      </c>
      <c r="T6" s="31" t="s">
        <v>236</v>
      </c>
      <c r="U6" s="33"/>
      <c r="Y6" s="34"/>
    </row>
    <row r="7" spans="1:25" ht="100.8" x14ac:dyDescent="0.3">
      <c r="A7" s="174"/>
      <c r="B7" s="33"/>
      <c r="F7" s="34"/>
      <c r="G7" s="28" t="s">
        <v>237</v>
      </c>
      <c r="H7" s="33"/>
      <c r="Q7" s="35"/>
      <c r="S7" s="23" t="s">
        <v>238</v>
      </c>
      <c r="T7" s="31" t="s">
        <v>239</v>
      </c>
      <c r="U7" s="33"/>
      <c r="Y7" s="34"/>
    </row>
    <row r="8" spans="1:25" ht="129.6" x14ac:dyDescent="0.3">
      <c r="A8" s="174"/>
      <c r="B8" s="36"/>
      <c r="C8" s="37"/>
      <c r="D8" s="37"/>
      <c r="E8" s="37"/>
      <c r="F8" s="38"/>
      <c r="G8" s="28" t="s">
        <v>240</v>
      </c>
      <c r="H8" s="36"/>
      <c r="I8" s="37"/>
      <c r="J8" s="37"/>
      <c r="K8" s="37"/>
      <c r="L8" s="37"/>
      <c r="M8" s="37"/>
      <c r="N8" s="37"/>
      <c r="O8" s="37"/>
      <c r="P8" s="37"/>
      <c r="Q8" s="37"/>
      <c r="R8" s="37"/>
      <c r="S8" s="39"/>
      <c r="T8" s="31" t="s">
        <v>241</v>
      </c>
      <c r="U8" s="36"/>
      <c r="V8" s="37"/>
      <c r="W8" s="37"/>
      <c r="X8" s="37"/>
      <c r="Y8" s="38"/>
    </row>
    <row r="9" spans="1:25" x14ac:dyDescent="0.3">
      <c r="T9" s="35">
        <v>3172654040</v>
      </c>
    </row>
  </sheetData>
  <mergeCells count="5">
    <mergeCell ref="B1:H1"/>
    <mergeCell ref="I1:N1"/>
    <mergeCell ref="O1:R1"/>
    <mergeCell ref="U1:Y1"/>
    <mergeCell ref="A3:A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7"/>
  <sheetViews>
    <sheetView topLeftCell="A51" workbookViewId="0">
      <selection activeCell="A54" sqref="A54:D70"/>
    </sheetView>
  </sheetViews>
  <sheetFormatPr defaultColWidth="11.44140625" defaultRowHeight="14.4" x14ac:dyDescent="0.3"/>
  <cols>
    <col min="2" max="2" width="34" customWidth="1"/>
  </cols>
  <sheetData>
    <row r="1" spans="1:2" x14ac:dyDescent="0.3">
      <c r="A1" t="s">
        <v>13</v>
      </c>
    </row>
    <row r="2" spans="1:2" x14ac:dyDescent="0.3">
      <c r="B2" t="s">
        <v>48</v>
      </c>
    </row>
    <row r="3" spans="1:2" x14ac:dyDescent="0.3">
      <c r="B3" t="s">
        <v>104</v>
      </c>
    </row>
    <row r="4" spans="1:2" x14ac:dyDescent="0.3">
      <c r="B4" t="s">
        <v>66</v>
      </c>
    </row>
    <row r="5" spans="1:2" x14ac:dyDescent="0.3">
      <c r="A5" t="s">
        <v>16</v>
      </c>
    </row>
    <row r="6" spans="1:2" x14ac:dyDescent="0.3">
      <c r="B6" t="s">
        <v>69</v>
      </c>
    </row>
    <row r="7" spans="1:2" x14ac:dyDescent="0.3">
      <c r="B7" t="s">
        <v>51</v>
      </c>
    </row>
    <row r="8" spans="1:2" x14ac:dyDescent="0.3">
      <c r="A8" t="s">
        <v>178</v>
      </c>
    </row>
    <row r="9" spans="1:2" x14ac:dyDescent="0.3">
      <c r="B9" s="11" t="s">
        <v>112</v>
      </c>
    </row>
    <row r="10" spans="1:2" x14ac:dyDescent="0.3">
      <c r="B10" t="s">
        <v>53</v>
      </c>
    </row>
    <row r="11" spans="1:2" x14ac:dyDescent="0.3">
      <c r="B11" t="s">
        <v>93</v>
      </c>
    </row>
    <row r="12" spans="1:2" x14ac:dyDescent="0.3">
      <c r="B12" t="s">
        <v>242</v>
      </c>
    </row>
    <row r="13" spans="1:2" x14ac:dyDescent="0.3">
      <c r="A13" t="s">
        <v>243</v>
      </c>
    </row>
    <row r="14" spans="1:2" x14ac:dyDescent="0.3">
      <c r="B14" t="s">
        <v>87</v>
      </c>
    </row>
    <row r="15" spans="1:2" x14ac:dyDescent="0.3">
      <c r="B15" t="s">
        <v>70</v>
      </c>
    </row>
    <row r="16" spans="1:2" x14ac:dyDescent="0.3">
      <c r="B16" t="s">
        <v>54</v>
      </c>
    </row>
    <row r="17" spans="1:2" x14ac:dyDescent="0.3">
      <c r="B17" t="s">
        <v>242</v>
      </c>
    </row>
    <row r="18" spans="1:2" x14ac:dyDescent="0.3">
      <c r="A18" t="s">
        <v>244</v>
      </c>
    </row>
    <row r="19" spans="1:2" x14ac:dyDescent="0.3">
      <c r="B19" t="s">
        <v>87</v>
      </c>
    </row>
    <row r="20" spans="1:2" x14ac:dyDescent="0.3">
      <c r="B20" t="s">
        <v>70</v>
      </c>
    </row>
    <row r="21" spans="1:2" x14ac:dyDescent="0.3">
      <c r="B21" t="s">
        <v>54</v>
      </c>
    </row>
    <row r="22" spans="1:2" x14ac:dyDescent="0.3">
      <c r="A22" t="s">
        <v>245</v>
      </c>
    </row>
    <row r="23" spans="1:2" x14ac:dyDescent="0.3">
      <c r="B23">
        <v>1</v>
      </c>
    </row>
    <row r="24" spans="1:2" x14ac:dyDescent="0.3">
      <c r="B24">
        <v>2</v>
      </c>
    </row>
    <row r="25" spans="1:2" x14ac:dyDescent="0.3">
      <c r="B25">
        <v>3</v>
      </c>
    </row>
    <row r="26" spans="1:2" x14ac:dyDescent="0.3">
      <c r="B26">
        <v>4</v>
      </c>
    </row>
    <row r="27" spans="1:2" x14ac:dyDescent="0.3">
      <c r="B27">
        <v>5</v>
      </c>
    </row>
    <row r="28" spans="1:2" x14ac:dyDescent="0.3">
      <c r="B28">
        <v>6</v>
      </c>
    </row>
    <row r="29" spans="1:2" x14ac:dyDescent="0.3">
      <c r="B29">
        <v>7</v>
      </c>
    </row>
    <row r="30" spans="1:2" x14ac:dyDescent="0.3">
      <c r="B30">
        <v>8</v>
      </c>
    </row>
    <row r="31" spans="1:2" x14ac:dyDescent="0.3">
      <c r="B31">
        <v>9</v>
      </c>
    </row>
    <row r="32" spans="1:2" x14ac:dyDescent="0.3">
      <c r="B32">
        <v>10</v>
      </c>
    </row>
    <row r="33" spans="1:2" x14ac:dyDescent="0.3">
      <c r="B33">
        <v>11</v>
      </c>
    </row>
    <row r="34" spans="1:2" x14ac:dyDescent="0.3">
      <c r="B34">
        <v>12</v>
      </c>
    </row>
    <row r="35" spans="1:2" x14ac:dyDescent="0.3">
      <c r="B35">
        <v>13</v>
      </c>
    </row>
    <row r="36" spans="1:2" x14ac:dyDescent="0.3">
      <c r="B36">
        <v>14</v>
      </c>
    </row>
    <row r="37" spans="1:2" x14ac:dyDescent="0.3">
      <c r="B37">
        <v>15</v>
      </c>
    </row>
    <row r="38" spans="1:2" x14ac:dyDescent="0.3">
      <c r="A38" s="12" t="s">
        <v>33</v>
      </c>
    </row>
    <row r="39" spans="1:2" x14ac:dyDescent="0.3">
      <c r="B39" t="s">
        <v>55</v>
      </c>
    </row>
    <row r="40" spans="1:2" x14ac:dyDescent="0.3">
      <c r="B40" t="s">
        <v>56</v>
      </c>
    </row>
    <row r="41" spans="1:2" x14ac:dyDescent="0.3">
      <c r="A41" t="s">
        <v>246</v>
      </c>
    </row>
    <row r="42" spans="1:2" x14ac:dyDescent="0.3">
      <c r="B42" t="s">
        <v>247</v>
      </c>
    </row>
    <row r="43" spans="1:2" x14ac:dyDescent="0.3">
      <c r="B43" t="s">
        <v>248</v>
      </c>
    </row>
    <row r="44" spans="1:2" x14ac:dyDescent="0.3">
      <c r="B44" t="s">
        <v>164</v>
      </c>
    </row>
    <row r="45" spans="1:2" x14ac:dyDescent="0.3">
      <c r="B45" t="s">
        <v>249</v>
      </c>
    </row>
    <row r="46" spans="1:2" x14ac:dyDescent="0.3">
      <c r="B46" t="s">
        <v>250</v>
      </c>
    </row>
    <row r="47" spans="1:2" x14ac:dyDescent="0.3">
      <c r="B47" t="s">
        <v>251</v>
      </c>
    </row>
    <row r="48" spans="1:2" x14ac:dyDescent="0.3">
      <c r="B48" t="s">
        <v>252</v>
      </c>
    </row>
    <row r="49" spans="1:4" x14ac:dyDescent="0.3">
      <c r="B49" t="s">
        <v>46</v>
      </c>
    </row>
    <row r="50" spans="1:4" x14ac:dyDescent="0.3">
      <c r="A50" t="s">
        <v>12</v>
      </c>
    </row>
    <row r="51" spans="1:4" x14ac:dyDescent="0.3">
      <c r="B51" t="s">
        <v>47</v>
      </c>
    </row>
    <row r="52" spans="1:4" x14ac:dyDescent="0.3">
      <c r="B52" t="s">
        <v>253</v>
      </c>
    </row>
    <row r="53" spans="1:4" x14ac:dyDescent="0.3">
      <c r="A53" t="s">
        <v>254</v>
      </c>
    </row>
    <row r="54" spans="1:4" x14ac:dyDescent="0.3">
      <c r="A54" s="177" t="s">
        <v>285</v>
      </c>
      <c r="B54" t="s">
        <v>331</v>
      </c>
      <c r="D54" t="s">
        <v>286</v>
      </c>
    </row>
    <row r="55" spans="1:4" x14ac:dyDescent="0.3">
      <c r="A55" s="177"/>
      <c r="B55" t="s">
        <v>312</v>
      </c>
      <c r="D55" t="s">
        <v>287</v>
      </c>
    </row>
    <row r="56" spans="1:4" x14ac:dyDescent="0.3">
      <c r="A56" s="177"/>
      <c r="B56" t="s">
        <v>332</v>
      </c>
      <c r="D56" t="s">
        <v>288</v>
      </c>
    </row>
    <row r="57" spans="1:4" x14ac:dyDescent="0.3">
      <c r="A57" s="178" t="s">
        <v>289</v>
      </c>
      <c r="B57" t="s">
        <v>333</v>
      </c>
      <c r="C57" t="s">
        <v>291</v>
      </c>
      <c r="D57" t="s">
        <v>290</v>
      </c>
    </row>
    <row r="58" spans="1:4" x14ac:dyDescent="0.3">
      <c r="A58" s="178"/>
      <c r="B58" t="s">
        <v>316</v>
      </c>
      <c r="D58" t="s">
        <v>292</v>
      </c>
    </row>
    <row r="59" spans="1:4" x14ac:dyDescent="0.3">
      <c r="A59" s="178"/>
      <c r="B59" t="s">
        <v>321</v>
      </c>
      <c r="D59" t="s">
        <v>293</v>
      </c>
    </row>
    <row r="60" spans="1:4" x14ac:dyDescent="0.3">
      <c r="A60" s="178"/>
      <c r="B60" t="s">
        <v>330</v>
      </c>
      <c r="D60" t="s">
        <v>294</v>
      </c>
    </row>
    <row r="61" spans="1:4" x14ac:dyDescent="0.3">
      <c r="A61" s="178"/>
      <c r="B61" t="s">
        <v>328</v>
      </c>
      <c r="D61" t="s">
        <v>295</v>
      </c>
    </row>
    <row r="62" spans="1:4" x14ac:dyDescent="0.3">
      <c r="A62" s="179" t="s">
        <v>296</v>
      </c>
      <c r="B62" t="s">
        <v>307</v>
      </c>
      <c r="D62" t="s">
        <v>297</v>
      </c>
    </row>
    <row r="63" spans="1:4" x14ac:dyDescent="0.3">
      <c r="A63" s="179"/>
      <c r="B63" t="s">
        <v>334</v>
      </c>
      <c r="D63" t="s">
        <v>298</v>
      </c>
    </row>
    <row r="64" spans="1:4" ht="43.2" x14ac:dyDescent="0.3">
      <c r="A64" s="179"/>
      <c r="B64" t="s">
        <v>334</v>
      </c>
      <c r="D64" s="11" t="s">
        <v>299</v>
      </c>
    </row>
    <row r="65" spans="1:4" x14ac:dyDescent="0.3">
      <c r="A65" s="179"/>
      <c r="B65" t="s">
        <v>311</v>
      </c>
      <c r="D65" t="s">
        <v>300</v>
      </c>
    </row>
    <row r="66" spans="1:4" x14ac:dyDescent="0.3">
      <c r="A66" s="179"/>
      <c r="B66" t="s">
        <v>335</v>
      </c>
      <c r="D66" t="s">
        <v>301</v>
      </c>
    </row>
    <row r="67" spans="1:4" x14ac:dyDescent="0.3">
      <c r="A67" s="179"/>
      <c r="D67" t="s">
        <v>302</v>
      </c>
    </row>
    <row r="68" spans="1:4" x14ac:dyDescent="0.3">
      <c r="A68" s="179"/>
      <c r="B68" t="s">
        <v>324</v>
      </c>
      <c r="D68" t="s">
        <v>303</v>
      </c>
    </row>
    <row r="69" spans="1:4" x14ac:dyDescent="0.3">
      <c r="A69" s="180" t="s">
        <v>304</v>
      </c>
      <c r="B69" t="s">
        <v>336</v>
      </c>
      <c r="D69" t="s">
        <v>305</v>
      </c>
    </row>
    <row r="70" spans="1:4" x14ac:dyDescent="0.3">
      <c r="A70" s="180"/>
      <c r="B70" t="s">
        <v>337</v>
      </c>
      <c r="D70" t="s">
        <v>306</v>
      </c>
    </row>
    <row r="71" spans="1:4" x14ac:dyDescent="0.3">
      <c r="A71" s="129"/>
    </row>
    <row r="72" spans="1:4" ht="15" customHeight="1" x14ac:dyDescent="0.3">
      <c r="A72" s="129"/>
    </row>
    <row r="73" spans="1:4" x14ac:dyDescent="0.3">
      <c r="A73" t="s">
        <v>171</v>
      </c>
    </row>
    <row r="74" spans="1:4" x14ac:dyDescent="0.3">
      <c r="A74" s="175" t="s">
        <v>307</v>
      </c>
      <c r="B74" t="s">
        <v>308</v>
      </c>
    </row>
    <row r="75" spans="1:4" x14ac:dyDescent="0.3">
      <c r="A75" s="175"/>
      <c r="B75" t="s">
        <v>309</v>
      </c>
    </row>
    <row r="76" spans="1:4" x14ac:dyDescent="0.3">
      <c r="A76" s="175" t="s">
        <v>310</v>
      </c>
      <c r="B76" t="s">
        <v>255</v>
      </c>
    </row>
    <row r="77" spans="1:4" x14ac:dyDescent="0.3">
      <c r="A77" s="175"/>
      <c r="B77" t="s">
        <v>311</v>
      </c>
    </row>
    <row r="78" spans="1:4" x14ac:dyDescent="0.3">
      <c r="A78" s="175"/>
      <c r="B78" t="s">
        <v>312</v>
      </c>
    </row>
    <row r="79" spans="1:4" x14ac:dyDescent="0.3">
      <c r="A79" s="175"/>
      <c r="B79" t="s">
        <v>313</v>
      </c>
    </row>
    <row r="80" spans="1:4" x14ac:dyDescent="0.3">
      <c r="A80" s="175"/>
      <c r="B80" t="s">
        <v>314</v>
      </c>
    </row>
    <row r="81" spans="1:2" ht="28.8" x14ac:dyDescent="0.3">
      <c r="A81" s="11" t="s">
        <v>315</v>
      </c>
      <c r="B81" t="s">
        <v>316</v>
      </c>
    </row>
    <row r="82" spans="1:2" x14ac:dyDescent="0.3">
      <c r="A82" s="175" t="s">
        <v>317</v>
      </c>
      <c r="B82" t="s">
        <v>318</v>
      </c>
    </row>
    <row r="83" spans="1:2" x14ac:dyDescent="0.3">
      <c r="A83" s="175"/>
      <c r="B83" t="s">
        <v>319</v>
      </c>
    </row>
    <row r="84" spans="1:2" x14ac:dyDescent="0.3">
      <c r="A84" s="175"/>
      <c r="B84" t="s">
        <v>256</v>
      </c>
    </row>
    <row r="85" spans="1:2" x14ac:dyDescent="0.3">
      <c r="A85" s="175"/>
      <c r="B85" t="s">
        <v>320</v>
      </c>
    </row>
    <row r="86" spans="1:2" ht="15" customHeight="1" x14ac:dyDescent="0.3">
      <c r="A86" s="176" t="s">
        <v>321</v>
      </c>
      <c r="B86" t="s">
        <v>322</v>
      </c>
    </row>
    <row r="87" spans="1:2" x14ac:dyDescent="0.3">
      <c r="A87" s="176"/>
      <c r="B87" t="s">
        <v>323</v>
      </c>
    </row>
    <row r="88" spans="1:2" x14ac:dyDescent="0.3">
      <c r="A88" s="176" t="s">
        <v>324</v>
      </c>
      <c r="B88" t="s">
        <v>325</v>
      </c>
    </row>
    <row r="89" spans="1:2" x14ac:dyDescent="0.3">
      <c r="A89" s="176"/>
      <c r="B89" t="s">
        <v>326</v>
      </c>
    </row>
    <row r="90" spans="1:2" x14ac:dyDescent="0.3">
      <c r="A90" s="176"/>
      <c r="B90" t="s">
        <v>327</v>
      </c>
    </row>
    <row r="91" spans="1:2" ht="72" x14ac:dyDescent="0.3">
      <c r="A91" s="128" t="s">
        <v>328</v>
      </c>
      <c r="B91" t="s">
        <v>329</v>
      </c>
    </row>
    <row r="92" spans="1:2" ht="72" x14ac:dyDescent="0.3">
      <c r="A92" s="128" t="s">
        <v>330</v>
      </c>
    </row>
    <row r="93" spans="1:2" x14ac:dyDescent="0.3">
      <c r="A93" s="16"/>
    </row>
    <row r="94" spans="1:2" x14ac:dyDescent="0.3">
      <c r="A94" s="16"/>
    </row>
    <row r="95" spans="1:2" x14ac:dyDescent="0.3">
      <c r="A95" s="16"/>
    </row>
    <row r="96" spans="1:2" x14ac:dyDescent="0.3">
      <c r="A96" s="16"/>
    </row>
    <row r="97" spans="1:2" x14ac:dyDescent="0.3">
      <c r="A97" s="16"/>
    </row>
    <row r="98" spans="1:2" x14ac:dyDescent="0.3">
      <c r="A98" s="16"/>
    </row>
    <row r="99" spans="1:2" x14ac:dyDescent="0.3">
      <c r="A99" t="s">
        <v>257</v>
      </c>
    </row>
    <row r="100" spans="1:2" x14ac:dyDescent="0.3">
      <c r="B100" t="s">
        <v>45</v>
      </c>
    </row>
    <row r="101" spans="1:2" x14ac:dyDescent="0.3">
      <c r="B101" t="s">
        <v>113</v>
      </c>
    </row>
    <row r="102" spans="1:2" x14ac:dyDescent="0.3">
      <c r="B102" t="s">
        <v>165</v>
      </c>
    </row>
    <row r="103" spans="1:2" x14ac:dyDescent="0.3">
      <c r="B103" t="s">
        <v>258</v>
      </c>
    </row>
    <row r="104" spans="1:2" x14ac:dyDescent="0.3">
      <c r="B104" t="s">
        <v>259</v>
      </c>
    </row>
    <row r="105" spans="1:2" x14ac:dyDescent="0.3">
      <c r="B105" t="s">
        <v>260</v>
      </c>
    </row>
    <row r="106" spans="1:2" x14ac:dyDescent="0.3">
      <c r="B106" t="s">
        <v>261</v>
      </c>
    </row>
    <row r="107" spans="1:2" x14ac:dyDescent="0.3">
      <c r="A107" t="s">
        <v>262</v>
      </c>
    </row>
    <row r="108" spans="1:2" x14ac:dyDescent="0.3">
      <c r="B108" t="s">
        <v>263</v>
      </c>
    </row>
    <row r="109" spans="1:2" x14ac:dyDescent="0.3">
      <c r="B109" t="s">
        <v>264</v>
      </c>
    </row>
    <row r="110" spans="1:2" x14ac:dyDescent="0.3">
      <c r="B110" t="s">
        <v>265</v>
      </c>
    </row>
    <row r="111" spans="1:2" x14ac:dyDescent="0.3">
      <c r="A111" t="s">
        <v>266</v>
      </c>
    </row>
    <row r="112" spans="1:2" x14ac:dyDescent="0.3">
      <c r="B112" t="s">
        <v>267</v>
      </c>
    </row>
    <row r="113" spans="1:2" x14ac:dyDescent="0.3">
      <c r="B113" t="s">
        <v>268</v>
      </c>
    </row>
    <row r="114" spans="1:2" x14ac:dyDescent="0.3">
      <c r="B114" t="s">
        <v>269</v>
      </c>
    </row>
    <row r="115" spans="1:2" x14ac:dyDescent="0.3">
      <c r="A115" t="s">
        <v>270</v>
      </c>
    </row>
    <row r="116" spans="1:2" x14ac:dyDescent="0.3">
      <c r="B116">
        <v>1</v>
      </c>
    </row>
    <row r="117" spans="1:2" x14ac:dyDescent="0.3">
      <c r="B117">
        <v>2</v>
      </c>
    </row>
    <row r="118" spans="1:2" x14ac:dyDescent="0.3">
      <c r="B118">
        <v>3</v>
      </c>
    </row>
    <row r="119" spans="1:2" x14ac:dyDescent="0.3">
      <c r="B119">
        <v>4</v>
      </c>
    </row>
    <row r="120" spans="1:2" x14ac:dyDescent="0.3">
      <c r="B120">
        <v>5</v>
      </c>
    </row>
    <row r="121" spans="1:2" x14ac:dyDescent="0.3">
      <c r="B121">
        <v>6</v>
      </c>
    </row>
    <row r="122" spans="1:2" x14ac:dyDescent="0.3">
      <c r="B122">
        <v>7</v>
      </c>
    </row>
    <row r="123" spans="1:2" x14ac:dyDescent="0.3">
      <c r="B123">
        <v>8</v>
      </c>
    </row>
    <row r="124" spans="1:2" x14ac:dyDescent="0.3">
      <c r="B124">
        <v>9</v>
      </c>
    </row>
    <row r="125" spans="1:2" x14ac:dyDescent="0.3">
      <c r="B125">
        <v>10</v>
      </c>
    </row>
    <row r="126" spans="1:2" x14ac:dyDescent="0.3">
      <c r="B126">
        <v>11</v>
      </c>
    </row>
    <row r="127" spans="1:2" x14ac:dyDescent="0.3">
      <c r="B127">
        <v>12</v>
      </c>
    </row>
    <row r="128" spans="1:2" x14ac:dyDescent="0.3">
      <c r="B128">
        <v>13</v>
      </c>
    </row>
    <row r="129" spans="1:2" x14ac:dyDescent="0.3">
      <c r="B129">
        <v>14</v>
      </c>
    </row>
    <row r="130" spans="1:2" x14ac:dyDescent="0.3">
      <c r="B130">
        <v>15</v>
      </c>
    </row>
    <row r="131" spans="1:2" x14ac:dyDescent="0.3">
      <c r="B131" t="s">
        <v>271</v>
      </c>
    </row>
    <row r="132" spans="1:2" x14ac:dyDescent="0.3">
      <c r="A132" t="s">
        <v>272</v>
      </c>
    </row>
    <row r="133" spans="1:2" x14ac:dyDescent="0.3">
      <c r="B133" t="s">
        <v>55</v>
      </c>
    </row>
    <row r="134" spans="1:2" x14ac:dyDescent="0.3">
      <c r="B134" t="s">
        <v>56</v>
      </c>
    </row>
    <row r="135" spans="1:2" x14ac:dyDescent="0.3">
      <c r="A135" t="s">
        <v>273</v>
      </c>
    </row>
    <row r="136" spans="1:2" x14ac:dyDescent="0.3">
      <c r="B136" t="s">
        <v>55</v>
      </c>
    </row>
    <row r="137" spans="1:2" x14ac:dyDescent="0.3">
      <c r="B137" t="s">
        <v>56</v>
      </c>
    </row>
  </sheetData>
  <mergeCells count="9">
    <mergeCell ref="A82:A85"/>
    <mergeCell ref="A76:A80"/>
    <mergeCell ref="A86:A87"/>
    <mergeCell ref="A88:A90"/>
    <mergeCell ref="A54:A56"/>
    <mergeCell ref="A57:A61"/>
    <mergeCell ref="A62:A68"/>
    <mergeCell ref="A69:A70"/>
    <mergeCell ref="A74:A7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Matriz_</vt:lpstr>
      <vt:lpstr>Instrucciones_Diligenciamiento</vt:lpstr>
      <vt:lpstr>Listas</vt:lpstr>
      <vt:lpstr>Matriz_!Print_Area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Gonzalez Mojica</dc:creator>
  <cp:keywords/>
  <dc:description/>
  <cp:lastModifiedBy>us</cp:lastModifiedBy>
  <cp:revision/>
  <dcterms:created xsi:type="dcterms:W3CDTF">2019-09-05T14:18:56Z</dcterms:created>
  <dcterms:modified xsi:type="dcterms:W3CDTF">2021-12-29T15:33:02Z</dcterms:modified>
  <cp:category/>
  <cp:contentStatus/>
</cp:coreProperties>
</file>