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PC-GCT-03 ZHFYG\"/>
    </mc:Choice>
  </mc:AlternateContent>
  <xr:revisionPtr revIDLastSave="0" documentId="13_ncr:1_{0EC64F0E-2063-4616-B03E-CC4F46868233}" xr6:coauthVersionLast="47" xr6:coauthVersionMax="47" xr10:uidLastSave="{00000000-0000-0000-0000-000000000000}"/>
  <bookViews>
    <workbookView xWindow="-120" yWindow="-120" windowWidth="20730" windowHeight="11040" xr2:uid="{A7025650-066A-4B6D-BF1C-0CDCE98E4C55}"/>
  </bookViews>
  <sheets>
    <sheet name="FO-GCT-PC03-06" sheetId="1" r:id="rId1"/>
  </sheets>
  <externalReferences>
    <externalReference r:id="rId2"/>
    <externalReference r:id="rId3"/>
  </externalReferences>
  <definedNames>
    <definedName name="___dos12">'[1]F50100-12-10-V1'!#REF!</definedName>
    <definedName name="___dos15">'[1]F50100-12-10-V1'!#REF!</definedName>
    <definedName name="___dos23">'[1]F50100-12-10-V1'!#REF!</definedName>
    <definedName name="___dos31">'[1]F50100-12-10-V1'!#REF!</definedName>
    <definedName name="___dos32">'[1]F50100-12-10-V1'!#REF!</definedName>
    <definedName name="___dos33">'[1]F50100-12-10-V1'!#REF!</definedName>
    <definedName name="___uno11">'[1]F50100-12-10-V1'!#REF!</definedName>
    <definedName name="___uno12">'[1]F50100-12-10-V1'!#REF!</definedName>
    <definedName name="___uno13">'[1]F50100-12-10-V1'!#REF!</definedName>
    <definedName name="___uno21">'[1]F50100-12-10-V1'!#REF!</definedName>
    <definedName name="___uno22">'[1]F50100-12-10-V1'!#REF!</definedName>
    <definedName name="___uno31">'[1]F50100-12-10-V1'!#REF!</definedName>
    <definedName name="___uno32">'[1]F50100-12-10-V1'!#REF!</definedName>
    <definedName name="___uno33">'[1]F50100-12-10-V1'!#REF!</definedName>
    <definedName name="___uno34">'[1]F50100-12-10-V1'!#REF!</definedName>
    <definedName name="___uno35">'[1]F50100-12-10-V1'!#REF!</definedName>
    <definedName name="__dos11">'[1]F50100-12-10-V1'!#REF!</definedName>
    <definedName name="__dos12">'[1]F50100-12-10-V1'!#REF!</definedName>
    <definedName name="__dos13">'[1]F50100-12-10-V1'!#REF!</definedName>
    <definedName name="__dos14">'[1]F50100-12-10-V1'!#REF!</definedName>
    <definedName name="__dos15">'[1]F50100-12-10-V1'!#REF!</definedName>
    <definedName name="__dos21">'[1]F50100-12-10-V1'!#REF!</definedName>
    <definedName name="__dos22">'[1]F50100-12-10-V1'!#REF!</definedName>
    <definedName name="__dos23">'[1]F50100-12-10-V1'!#REF!</definedName>
    <definedName name="__dos31">'[1]F50100-12-10-V1'!#REF!</definedName>
    <definedName name="__dos32">'[1]F50100-12-10-V1'!#REF!</definedName>
    <definedName name="__dos33">'[1]F50100-12-10-V1'!#REF!</definedName>
    <definedName name="__uno11">'[1]F50100-12-10-V1'!#REF!</definedName>
    <definedName name="__uno12">'[1]F50100-12-10-V1'!#REF!</definedName>
    <definedName name="__uno13">'[1]F50100-12-10-V1'!#REF!</definedName>
    <definedName name="__uno21">'[1]F50100-12-10-V1'!#REF!</definedName>
    <definedName name="__uno22">'[1]F50100-12-10-V1'!#REF!</definedName>
    <definedName name="__uno31">'[1]F50100-12-10-V1'!#REF!</definedName>
    <definedName name="__uno32">'[1]F50100-12-10-V1'!#REF!</definedName>
    <definedName name="__uno33">'[1]F50100-12-10-V1'!#REF!</definedName>
    <definedName name="__uno34">'[1]F50100-12-10-V1'!#REF!</definedName>
    <definedName name="__uno35">'[1]F50100-12-10-V1'!#REF!</definedName>
    <definedName name="_dos11">'[2]F50100-12-10-V1'!#REF!</definedName>
    <definedName name="_dos12">'[2]F50100-12-10-V1'!#REF!</definedName>
    <definedName name="_dos13">'[2]F50100-12-10-V1'!#REF!</definedName>
    <definedName name="_dos14">'[2]F50100-12-10-V1'!#REF!</definedName>
    <definedName name="_dos15">'[2]F50100-12-10-V1'!#REF!</definedName>
    <definedName name="_dos21">'[2]F50100-12-10-V1'!#REF!</definedName>
    <definedName name="_dos22">'[2]F50100-12-10-V1'!#REF!</definedName>
    <definedName name="_dos23">'[2]F50100-12-10-V1'!#REF!</definedName>
    <definedName name="_dos31">'[2]F50100-12-10-V1'!#REF!</definedName>
    <definedName name="_dos32">'[2]F50100-12-10-V1'!#REF!</definedName>
    <definedName name="_dos33">'[2]F50100-12-10-V1'!#REF!</definedName>
    <definedName name="_uno11">'[2]F50100-12-10-V1'!#REF!</definedName>
    <definedName name="_uno12">'[2]F50100-12-10-V1'!#REF!</definedName>
    <definedName name="_uno13">'[2]F50100-12-10-V1'!#REF!</definedName>
    <definedName name="_uno21">'[2]F50100-12-10-V1'!#REF!</definedName>
    <definedName name="_uno22">'[2]F50100-12-10-V1'!#REF!</definedName>
    <definedName name="_uno31">'[2]F50100-12-10-V1'!#REF!</definedName>
    <definedName name="_uno32">'[2]F50100-12-10-V1'!#REF!</definedName>
    <definedName name="_uno33">'[2]F50100-12-10-V1'!#REF!</definedName>
    <definedName name="_uno34">'[2]F50100-12-10-V1'!#REF!</definedName>
    <definedName name="_uno35">'[2]F50100-12-10-V1'!#REF!</definedName>
    <definedName name="AA">'[2]F50100-12-10-V1'!#REF!</definedName>
    <definedName name="AAA">'[2]F50100-12-10-V1'!#REF!</definedName>
    <definedName name="AAAA">'[2]F50100-12-10-V1'!#REF!</definedName>
    <definedName name="_xlnm.Print_Area" localSheetId="0">'FO-GCT-PC03-06'!$A$10</definedName>
    <definedName name="cinco1">'[2]F50100-12-10-V1'!#REF!</definedName>
    <definedName name="cinco2">'[2]F50100-12-10-V1'!#REF!</definedName>
    <definedName name="cinco3">'[2]F50100-12-10-V1'!#REF!</definedName>
    <definedName name="cinco41">'[2]F50100-12-10-V1'!#REF!</definedName>
    <definedName name="cinco42">'[2]F50100-12-10-V1'!#REF!</definedName>
    <definedName name="cinco51">'[2]F50100-12-10-V1'!#REF!</definedName>
    <definedName name="cinco52">'[2]F50100-12-10-V1'!#REF!</definedName>
    <definedName name="cinco53">'[2]F50100-12-10-V1'!#REF!</definedName>
    <definedName name="cinco61">'[2]F50100-12-10-V1'!#REF!</definedName>
    <definedName name="cinco62">'[2]F50100-12-10-V1'!#REF!</definedName>
    <definedName name="cinco63">'[2]F50100-12-10-V1'!#REF!</definedName>
    <definedName name="cuatro1">'[2]F50100-12-10-V1'!#REF!</definedName>
    <definedName name="cuatro21">'[2]F50100-12-10-V1'!#REF!</definedName>
    <definedName name="cuatro22">'[2]F50100-12-10-V1'!#REF!</definedName>
    <definedName name="cuatro23">'[2]F50100-12-10-V1'!#REF!</definedName>
    <definedName name="cuatro24">'[2]F50100-12-10-V1'!#REF!</definedName>
    <definedName name="D">'[2]F50100-12-10-V1'!#REF!</definedName>
    <definedName name="DD">'[2]F50100-12-10-V1'!#REF!</definedName>
    <definedName name="DDD">'[2]F50100-12-10-V1'!#REF!</definedName>
    <definedName name="DDDDD">'[2]F50100-12-10-V1'!#REF!</definedName>
    <definedName name="Export" localSheetId="0" hidden="1">{"'Hoja1'!$A$1:$I$70"}</definedName>
    <definedName name="Export" hidden="1">{"'Hoja1'!$A$1:$I$70"}</definedName>
    <definedName name="HTML_CodePage" hidden="1">1252</definedName>
    <definedName name="HTML_Control" localSheetId="0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MENU" localSheetId="0" hidden="1">{"'Hoja1'!$A$1:$I$70"}</definedName>
    <definedName name="MENU" hidden="1">{"'Hoja1'!$A$1:$I$70"}</definedName>
    <definedName name="ocho1">'[2]F50100-12-10-V1'!#REF!</definedName>
    <definedName name="ocho21">'[2]F50100-12-10-V1'!#REF!</definedName>
    <definedName name="ocho22">'[2]F50100-12-10-V1'!#REF!</definedName>
    <definedName name="ocho23">'[2]F50100-12-10-V1'!#REF!</definedName>
    <definedName name="ocho24">'[2]F50100-12-10-V1'!#REF!</definedName>
    <definedName name="ocho3">'[2]F50100-12-10-V1'!#REF!</definedName>
    <definedName name="ocho4">'[2]F50100-12-10-V1'!#REF!</definedName>
    <definedName name="ocho51">'[2]F50100-12-10-V1'!#REF!</definedName>
    <definedName name="ocho52">'[2]F50100-12-10-V1'!#REF!</definedName>
    <definedName name="ocho53">'[2]F50100-12-10-V1'!#REF!</definedName>
    <definedName name="seis1">'[2]F50100-12-10-V1'!#REF!</definedName>
    <definedName name="seis21">'[2]F50100-12-10-V1'!#REF!</definedName>
    <definedName name="seis22">'[2]F50100-12-10-V1'!#REF!</definedName>
    <definedName name="seis3">'[2]F50100-12-10-V1'!#REF!</definedName>
    <definedName name="seis4">'[2]F50100-12-10-V1'!#REF!</definedName>
    <definedName name="siete1">'[2]F50100-12-10-V1'!#REF!</definedName>
    <definedName name="siete21">'[2]F50100-12-10-V1'!#REF!</definedName>
    <definedName name="siete22">'[2]F50100-12-10-V1'!#REF!</definedName>
    <definedName name="siete23">'[2]F50100-12-10-V1'!#REF!</definedName>
    <definedName name="siete31">'[2]F50100-12-10-V1'!#REF!</definedName>
    <definedName name="siete32">'[2]F50100-12-10-V1'!#REF!</definedName>
    <definedName name="siete33">'[2]F50100-12-10-V1'!#REF!</definedName>
    <definedName name="siete34">'[2]F50100-12-10-V1'!#REF!</definedName>
    <definedName name="siete35">'[2]F50100-12-10-V1'!#REF!</definedName>
    <definedName name="siete36">'[2]F50100-12-10-V1'!#REF!</definedName>
    <definedName name="siete37">'[2]F50100-12-10-V1'!#REF!</definedName>
    <definedName name="siete41">'[2]F50100-12-10-V1'!#REF!</definedName>
    <definedName name="siete42">'[2]F50100-12-10-V1'!#REF!</definedName>
    <definedName name="siete43">'[2]F50100-12-10-V1'!#REF!</definedName>
    <definedName name="siete51">'[2]F50100-12-10-V1'!#REF!</definedName>
    <definedName name="siete52">'[2]F50100-12-10-V1'!#REF!</definedName>
    <definedName name="siete53">'[2]F50100-12-10-V1'!#REF!</definedName>
    <definedName name="siete54">'[2]F50100-12-10-V1'!#REF!</definedName>
    <definedName name="siete55">'[2]F50100-12-10-V1'!#REF!</definedName>
    <definedName name="siete6">'[2]F50100-12-10-V1'!#REF!</definedName>
    <definedName name="_xlnm.Print_Titles" localSheetId="0">'FO-GCT-PC03-06'!$2:$3</definedName>
    <definedName name="tres11">'[2]F50100-12-10-V1'!#REF!</definedName>
    <definedName name="tres12">'[2]F50100-12-10-V1'!#REF!</definedName>
    <definedName name="tres21">'[2]F50100-12-10-V1'!#REF!</definedName>
    <definedName name="tres22">'[2]F50100-12-10-V1'!#REF!</definedName>
    <definedName name="tres31">'[2]F50100-12-10-V1'!#REF!</definedName>
    <definedName name="tres32">'[2]F50100-12-10-V1'!#REF!</definedName>
    <definedName name="tres33">'[2]F50100-12-10-V1'!#REF!</definedName>
    <definedName name="ZHFRURALES">'[2]F50100-12-10-V1'!#REF!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6" i="1" l="1"/>
  <c r="Y56" i="1" s="1"/>
  <c r="V56" i="1"/>
  <c r="AB56" i="1" s="1"/>
  <c r="U56" i="1"/>
  <c r="T56" i="1"/>
  <c r="S56" i="1"/>
  <c r="H56" i="1"/>
  <c r="G56" i="1"/>
  <c r="E56" i="1"/>
  <c r="AA55" i="1"/>
  <c r="X55" i="1"/>
  <c r="AB55" i="1" s="1"/>
  <c r="W55" i="1"/>
  <c r="V55" i="1"/>
  <c r="U55" i="1"/>
  <c r="T55" i="1"/>
  <c r="S55" i="1"/>
  <c r="H55" i="1"/>
  <c r="G55" i="1"/>
  <c r="E55" i="1"/>
  <c r="AA54" i="1"/>
  <c r="X54" i="1"/>
  <c r="V54" i="1"/>
  <c r="W54" i="1" s="1"/>
  <c r="U54" i="1"/>
  <c r="T54" i="1"/>
  <c r="S54" i="1"/>
  <c r="H54" i="1"/>
  <c r="G54" i="1"/>
  <c r="E54" i="1"/>
  <c r="X53" i="1"/>
  <c r="Z53" i="1" s="1"/>
  <c r="V53" i="1"/>
  <c r="AB53" i="1" s="1"/>
  <c r="U53" i="1"/>
  <c r="T53" i="1"/>
  <c r="S53" i="1"/>
  <c r="H53" i="1"/>
  <c r="G53" i="1"/>
  <c r="E53" i="1"/>
  <c r="X52" i="1"/>
  <c r="Z52" i="1" s="1"/>
  <c r="V52" i="1"/>
  <c r="U52" i="1"/>
  <c r="T52" i="1"/>
  <c r="S52" i="1"/>
  <c r="H52" i="1"/>
  <c r="G52" i="1"/>
  <c r="E52" i="1"/>
  <c r="X51" i="1"/>
  <c r="Y51" i="1" s="1"/>
  <c r="V51" i="1"/>
  <c r="W51" i="1" s="1"/>
  <c r="U51" i="1"/>
  <c r="T51" i="1"/>
  <c r="S51" i="1"/>
  <c r="H51" i="1"/>
  <c r="G51" i="1"/>
  <c r="E51" i="1"/>
  <c r="X50" i="1"/>
  <c r="Z50" i="1" s="1"/>
  <c r="V50" i="1"/>
  <c r="AA50" i="1" s="1"/>
  <c r="U50" i="1"/>
  <c r="T50" i="1"/>
  <c r="S50" i="1"/>
  <c r="H50" i="1"/>
  <c r="G50" i="1"/>
  <c r="E50" i="1"/>
  <c r="AB49" i="1"/>
  <c r="AA49" i="1"/>
  <c r="X49" i="1"/>
  <c r="Z49" i="1" s="1"/>
  <c r="V49" i="1"/>
  <c r="W49" i="1" s="1"/>
  <c r="U49" i="1"/>
  <c r="T49" i="1"/>
  <c r="S49" i="1"/>
  <c r="H49" i="1"/>
  <c r="G49" i="1"/>
  <c r="E49" i="1"/>
  <c r="X48" i="1"/>
  <c r="Y48" i="1" s="1"/>
  <c r="V48" i="1"/>
  <c r="AB48" i="1" s="1"/>
  <c r="U48" i="1"/>
  <c r="T48" i="1"/>
  <c r="S48" i="1"/>
  <c r="H48" i="1"/>
  <c r="G48" i="1"/>
  <c r="E48" i="1"/>
  <c r="AB47" i="1"/>
  <c r="AA47" i="1"/>
  <c r="Z47" i="1"/>
  <c r="Y47" i="1"/>
  <c r="X47" i="1"/>
  <c r="V47" i="1"/>
  <c r="W47" i="1" s="1"/>
  <c r="U47" i="1"/>
  <c r="T47" i="1"/>
  <c r="S47" i="1"/>
  <c r="H47" i="1"/>
  <c r="G47" i="1"/>
  <c r="E47" i="1"/>
  <c r="X46" i="1"/>
  <c r="V46" i="1"/>
  <c r="W46" i="1" s="1"/>
  <c r="U46" i="1"/>
  <c r="T46" i="1"/>
  <c r="S46" i="1"/>
  <c r="H46" i="1"/>
  <c r="G46" i="1"/>
  <c r="E46" i="1"/>
  <c r="X45" i="1"/>
  <c r="V45" i="1"/>
  <c r="AB45" i="1" s="1"/>
  <c r="U45" i="1"/>
  <c r="T45" i="1"/>
  <c r="S45" i="1"/>
  <c r="H45" i="1"/>
  <c r="G45" i="1"/>
  <c r="E45" i="1"/>
  <c r="X44" i="1"/>
  <c r="Z44" i="1" s="1"/>
  <c r="W44" i="1"/>
  <c r="V44" i="1"/>
  <c r="U44" i="1"/>
  <c r="T44" i="1"/>
  <c r="S44" i="1"/>
  <c r="H44" i="1"/>
  <c r="G44" i="1"/>
  <c r="E44" i="1"/>
  <c r="X43" i="1"/>
  <c r="Y43" i="1" s="1"/>
  <c r="V43" i="1"/>
  <c r="U43" i="1"/>
  <c r="T43" i="1"/>
  <c r="S43" i="1"/>
  <c r="H43" i="1"/>
  <c r="G43" i="1"/>
  <c r="E43" i="1"/>
  <c r="AB42" i="1"/>
  <c r="X42" i="1"/>
  <c r="Z42" i="1" s="1"/>
  <c r="V42" i="1"/>
  <c r="AA42" i="1" s="1"/>
  <c r="U42" i="1"/>
  <c r="T42" i="1"/>
  <c r="S42" i="1"/>
  <c r="H42" i="1"/>
  <c r="G42" i="1"/>
  <c r="E42" i="1"/>
  <c r="X41" i="1"/>
  <c r="Z41" i="1" s="1"/>
  <c r="V41" i="1"/>
  <c r="W41" i="1" s="1"/>
  <c r="U41" i="1"/>
  <c r="T41" i="1"/>
  <c r="S41" i="1"/>
  <c r="H41" i="1"/>
  <c r="G41" i="1"/>
  <c r="E41" i="1"/>
  <c r="AA40" i="1"/>
  <c r="X40" i="1"/>
  <c r="Y40" i="1" s="1"/>
  <c r="V40" i="1"/>
  <c r="U40" i="1"/>
  <c r="T40" i="1"/>
  <c r="S40" i="1"/>
  <c r="H40" i="1"/>
  <c r="G40" i="1"/>
  <c r="E40" i="1"/>
  <c r="AB39" i="1"/>
  <c r="X39" i="1"/>
  <c r="Z39" i="1" s="1"/>
  <c r="V39" i="1"/>
  <c r="AA39" i="1" s="1"/>
  <c r="U39" i="1"/>
  <c r="T39" i="1"/>
  <c r="S39" i="1"/>
  <c r="H39" i="1"/>
  <c r="G39" i="1"/>
  <c r="E39" i="1"/>
  <c r="X38" i="1"/>
  <c r="Y38" i="1" s="1"/>
  <c r="V38" i="1"/>
  <c r="W38" i="1" s="1"/>
  <c r="U38" i="1"/>
  <c r="T38" i="1"/>
  <c r="S38" i="1"/>
  <c r="H38" i="1"/>
  <c r="G38" i="1"/>
  <c r="E38" i="1"/>
  <c r="AA37" i="1"/>
  <c r="X37" i="1"/>
  <c r="V37" i="1"/>
  <c r="U37" i="1"/>
  <c r="T37" i="1"/>
  <c r="S37" i="1"/>
  <c r="H37" i="1"/>
  <c r="G37" i="1"/>
  <c r="E37" i="1"/>
  <c r="X36" i="1"/>
  <c r="Z36" i="1" s="1"/>
  <c r="V36" i="1"/>
  <c r="W36" i="1" s="1"/>
  <c r="U36" i="1"/>
  <c r="T36" i="1"/>
  <c r="S36" i="1"/>
  <c r="H36" i="1"/>
  <c r="G36" i="1"/>
  <c r="E36" i="1"/>
  <c r="X35" i="1"/>
  <c r="Y35" i="1" s="1"/>
  <c r="V35" i="1"/>
  <c r="U35" i="1"/>
  <c r="T35" i="1"/>
  <c r="S35" i="1"/>
  <c r="H35" i="1"/>
  <c r="G35" i="1"/>
  <c r="E35" i="1"/>
  <c r="X34" i="1"/>
  <c r="Z34" i="1" s="1"/>
  <c r="V34" i="1"/>
  <c r="AA34" i="1" s="1"/>
  <c r="U34" i="1"/>
  <c r="T34" i="1"/>
  <c r="S34" i="1"/>
  <c r="H34" i="1"/>
  <c r="G34" i="1"/>
  <c r="E34" i="1"/>
  <c r="AA33" i="1"/>
  <c r="Z33" i="1"/>
  <c r="Y33" i="1"/>
  <c r="X33" i="1"/>
  <c r="V33" i="1"/>
  <c r="W33" i="1" s="1"/>
  <c r="U33" i="1"/>
  <c r="T33" i="1"/>
  <c r="S33" i="1"/>
  <c r="H33" i="1"/>
  <c r="G33" i="1"/>
  <c r="E33" i="1"/>
  <c r="X32" i="1"/>
  <c r="Y32" i="1" s="1"/>
  <c r="V32" i="1"/>
  <c r="AA32" i="1" s="1"/>
  <c r="U32" i="1"/>
  <c r="T32" i="1"/>
  <c r="S32" i="1"/>
  <c r="H32" i="1"/>
  <c r="G32" i="1"/>
  <c r="E32" i="1"/>
  <c r="AA31" i="1"/>
  <c r="X31" i="1"/>
  <c r="AB31" i="1" s="1"/>
  <c r="W31" i="1"/>
  <c r="V31" i="1"/>
  <c r="U31" i="1"/>
  <c r="T31" i="1"/>
  <c r="S31" i="1"/>
  <c r="H31" i="1"/>
  <c r="G31" i="1"/>
  <c r="E31" i="1"/>
  <c r="AB30" i="1"/>
  <c r="X30" i="1"/>
  <c r="Z30" i="1" s="1"/>
  <c r="V30" i="1"/>
  <c r="W30" i="1" s="1"/>
  <c r="U30" i="1"/>
  <c r="T30" i="1"/>
  <c r="S30" i="1"/>
  <c r="H30" i="1"/>
  <c r="G30" i="1"/>
  <c r="E30" i="1"/>
  <c r="X29" i="1"/>
  <c r="Y29" i="1" s="1"/>
  <c r="V29" i="1"/>
  <c r="AA29" i="1" s="1"/>
  <c r="U29" i="1"/>
  <c r="T29" i="1"/>
  <c r="S29" i="1"/>
  <c r="H29" i="1"/>
  <c r="G29" i="1"/>
  <c r="E29" i="1"/>
  <c r="X28" i="1"/>
  <c r="Y28" i="1" s="1"/>
  <c r="W28" i="1"/>
  <c r="V28" i="1"/>
  <c r="AA28" i="1" s="1"/>
  <c r="U28" i="1"/>
  <c r="T28" i="1"/>
  <c r="S28" i="1"/>
  <c r="H28" i="1"/>
  <c r="G28" i="1"/>
  <c r="E28" i="1"/>
  <c r="AA27" i="1"/>
  <c r="X27" i="1"/>
  <c r="Z27" i="1" s="1"/>
  <c r="V27" i="1"/>
  <c r="W27" i="1" s="1"/>
  <c r="U27" i="1"/>
  <c r="T27" i="1"/>
  <c r="S27" i="1"/>
  <c r="H27" i="1"/>
  <c r="G27" i="1"/>
  <c r="E27" i="1"/>
  <c r="X26" i="1"/>
  <c r="Y26" i="1" s="1"/>
  <c r="V26" i="1"/>
  <c r="AA26" i="1" s="1"/>
  <c r="U26" i="1"/>
  <c r="T26" i="1"/>
  <c r="S26" i="1"/>
  <c r="H26" i="1"/>
  <c r="G26" i="1"/>
  <c r="E26" i="1"/>
  <c r="X25" i="1"/>
  <c r="Z25" i="1" s="1"/>
  <c r="V25" i="1"/>
  <c r="W25" i="1" s="1"/>
  <c r="U25" i="1"/>
  <c r="T25" i="1"/>
  <c r="S25" i="1"/>
  <c r="H25" i="1"/>
  <c r="G25" i="1"/>
  <c r="E25" i="1"/>
  <c r="AB24" i="1"/>
  <c r="AA24" i="1"/>
  <c r="Z24" i="1"/>
  <c r="X24" i="1"/>
  <c r="Y24" i="1" s="1"/>
  <c r="V24" i="1"/>
  <c r="W24" i="1" s="1"/>
  <c r="U24" i="1"/>
  <c r="T24" i="1"/>
  <c r="S24" i="1"/>
  <c r="H24" i="1"/>
  <c r="G24" i="1"/>
  <c r="E24" i="1"/>
  <c r="X23" i="1"/>
  <c r="Z23" i="1" s="1"/>
  <c r="V23" i="1"/>
  <c r="AB23" i="1" s="1"/>
  <c r="U23" i="1"/>
  <c r="T23" i="1"/>
  <c r="S23" i="1"/>
  <c r="H23" i="1"/>
  <c r="G23" i="1"/>
  <c r="E23" i="1"/>
  <c r="X22" i="1"/>
  <c r="Y22" i="1" s="1"/>
  <c r="V22" i="1"/>
  <c r="W22" i="1" s="1"/>
  <c r="U22" i="1"/>
  <c r="T22" i="1"/>
  <c r="S22" i="1"/>
  <c r="H22" i="1"/>
  <c r="G22" i="1"/>
  <c r="E22" i="1"/>
  <c r="AA21" i="1"/>
  <c r="Z21" i="1"/>
  <c r="X21" i="1"/>
  <c r="Y21" i="1" s="1"/>
  <c r="V21" i="1"/>
  <c r="W21" i="1" s="1"/>
  <c r="U21" i="1"/>
  <c r="T21" i="1"/>
  <c r="S21" i="1"/>
  <c r="H21" i="1"/>
  <c r="G21" i="1"/>
  <c r="E21" i="1"/>
  <c r="X20" i="1"/>
  <c r="Z20" i="1" s="1"/>
  <c r="V20" i="1"/>
  <c r="AA20" i="1" s="1"/>
  <c r="U20" i="1"/>
  <c r="T20" i="1"/>
  <c r="S20" i="1"/>
  <c r="H20" i="1"/>
  <c r="G20" i="1"/>
  <c r="E20" i="1"/>
  <c r="X19" i="1"/>
  <c r="Z19" i="1" s="1"/>
  <c r="V19" i="1"/>
  <c r="AB19" i="1" s="1"/>
  <c r="U19" i="1"/>
  <c r="T19" i="1"/>
  <c r="S19" i="1"/>
  <c r="Q19" i="1"/>
  <c r="H19" i="1"/>
  <c r="G19" i="1"/>
  <c r="E19" i="1"/>
  <c r="AB18" i="1"/>
  <c r="AA18" i="1"/>
  <c r="Z18" i="1"/>
  <c r="X18" i="1"/>
  <c r="Y18" i="1" s="1"/>
  <c r="V18" i="1"/>
  <c r="W18" i="1" s="1"/>
  <c r="U18" i="1"/>
  <c r="T18" i="1"/>
  <c r="S18" i="1"/>
  <c r="N18" i="1"/>
  <c r="N19" i="1" s="1"/>
  <c r="H18" i="1"/>
  <c r="G18" i="1"/>
  <c r="E18" i="1"/>
  <c r="AA17" i="1"/>
  <c r="X17" i="1"/>
  <c r="Z17" i="1" s="1"/>
  <c r="W17" i="1"/>
  <c r="V17" i="1"/>
  <c r="U17" i="1"/>
  <c r="T17" i="1"/>
  <c r="S17" i="1"/>
  <c r="H17" i="1"/>
  <c r="G17" i="1"/>
  <c r="E17" i="1"/>
  <c r="X16" i="1"/>
  <c r="Z16" i="1" s="1"/>
  <c r="V16" i="1"/>
  <c r="W16" i="1" s="1"/>
  <c r="U16" i="1"/>
  <c r="T16" i="1"/>
  <c r="S16" i="1"/>
  <c r="N16" i="1"/>
  <c r="M16" i="1"/>
  <c r="L16" i="1"/>
  <c r="H16" i="1"/>
  <c r="G16" i="1"/>
  <c r="E16" i="1"/>
  <c r="AA15" i="1"/>
  <c r="Z15" i="1"/>
  <c r="Y15" i="1"/>
  <c r="X15" i="1"/>
  <c r="V15" i="1"/>
  <c r="W15" i="1" s="1"/>
  <c r="U15" i="1"/>
  <c r="T15" i="1"/>
  <c r="S15" i="1"/>
  <c r="H15" i="1"/>
  <c r="G15" i="1"/>
  <c r="E15" i="1"/>
  <c r="X14" i="1"/>
  <c r="Y14" i="1" s="1"/>
  <c r="V14" i="1"/>
  <c r="AA14" i="1" s="1"/>
  <c r="U14" i="1"/>
  <c r="T14" i="1"/>
  <c r="S14" i="1"/>
  <c r="H14" i="1"/>
  <c r="G14" i="1"/>
  <c r="E14" i="1"/>
  <c r="AA13" i="1"/>
  <c r="Z13" i="1"/>
  <c r="Y13" i="1"/>
  <c r="X13" i="1"/>
  <c r="V13" i="1"/>
  <c r="W13" i="1" s="1"/>
  <c r="U13" i="1"/>
  <c r="T13" i="1"/>
  <c r="S13" i="1"/>
  <c r="H13" i="1"/>
  <c r="G13" i="1"/>
  <c r="E13" i="1"/>
  <c r="X12" i="1"/>
  <c r="V12" i="1"/>
  <c r="AA12" i="1" s="1"/>
  <c r="U12" i="1"/>
  <c r="T12" i="1"/>
  <c r="S12" i="1"/>
  <c r="H12" i="1"/>
  <c r="G12" i="1"/>
  <c r="E12" i="1"/>
  <c r="AA11" i="1"/>
  <c r="Z11" i="1"/>
  <c r="Y11" i="1"/>
  <c r="X11" i="1"/>
  <c r="V11" i="1"/>
  <c r="W11" i="1" s="1"/>
  <c r="U11" i="1"/>
  <c r="T11" i="1"/>
  <c r="S11" i="1"/>
  <c r="H11" i="1"/>
  <c r="G11" i="1"/>
  <c r="E11" i="1"/>
  <c r="X10" i="1"/>
  <c r="Z10" i="1" s="1"/>
  <c r="V10" i="1"/>
  <c r="AB10" i="1" s="1"/>
  <c r="U10" i="1"/>
  <c r="T10" i="1"/>
  <c r="S10" i="1"/>
  <c r="H10" i="1"/>
  <c r="G10" i="1"/>
  <c r="E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AA9" i="1"/>
  <c r="X9" i="1"/>
  <c r="Z9" i="1" s="1"/>
  <c r="V9" i="1"/>
  <c r="U9" i="1"/>
  <c r="T9" i="1"/>
  <c r="S9" i="1"/>
  <c r="H9" i="1"/>
  <c r="G9" i="1"/>
  <c r="E9" i="1"/>
  <c r="X8" i="1"/>
  <c r="Z8" i="1" s="1"/>
  <c r="V8" i="1"/>
  <c r="AA8" i="1" s="1"/>
  <c r="U8" i="1"/>
  <c r="T8" i="1"/>
  <c r="S8" i="1"/>
  <c r="H8" i="1"/>
  <c r="G8" i="1"/>
  <c r="E8" i="1"/>
  <c r="B8" i="1"/>
  <c r="X7" i="1"/>
  <c r="Y7" i="1" s="1"/>
  <c r="V7" i="1"/>
  <c r="W7" i="1" s="1"/>
  <c r="U7" i="1"/>
  <c r="T7" i="1"/>
  <c r="S7" i="1"/>
  <c r="H7" i="1"/>
  <c r="G7" i="1"/>
  <c r="E7" i="1"/>
  <c r="Q6" i="1"/>
  <c r="Q5" i="1"/>
  <c r="M17" i="1" s="1"/>
  <c r="U57" i="1" l="1"/>
  <c r="Y9" i="1"/>
  <c r="W50" i="1"/>
  <c r="W14" i="1"/>
  <c r="W23" i="1"/>
  <c r="Z28" i="1"/>
  <c r="Y31" i="1"/>
  <c r="Y44" i="1"/>
  <c r="Y55" i="1"/>
  <c r="W19" i="1"/>
  <c r="Y25" i="1"/>
  <c r="AB28" i="1"/>
  <c r="Z31" i="1"/>
  <c r="AA38" i="1"/>
  <c r="W39" i="1"/>
  <c r="Y41" i="1"/>
  <c r="W45" i="1"/>
  <c r="AB50" i="1"/>
  <c r="Z55" i="1"/>
  <c r="Z40" i="1"/>
  <c r="V57" i="1"/>
  <c r="W12" i="1"/>
  <c r="Y17" i="1"/>
  <c r="AB22" i="1"/>
  <c r="W10" i="1"/>
  <c r="AB12" i="1"/>
  <c r="W29" i="1"/>
  <c r="W20" i="1"/>
  <c r="Y23" i="1"/>
  <c r="Y52" i="1"/>
  <c r="Y10" i="1"/>
  <c r="Y39" i="1"/>
  <c r="AA45" i="1"/>
  <c r="W8" i="1"/>
  <c r="AB9" i="1"/>
  <c r="AA10" i="1"/>
  <c r="Y16" i="1"/>
  <c r="AA23" i="1"/>
  <c r="Y30" i="1"/>
  <c r="Z32" i="1"/>
  <c r="Y36" i="1"/>
  <c r="AB37" i="1"/>
  <c r="AB41" i="1"/>
  <c r="W42" i="1"/>
  <c r="AA46" i="1"/>
  <c r="Y49" i="1"/>
  <c r="Z56" i="1"/>
  <c r="W34" i="1"/>
  <c r="Q9" i="1"/>
  <c r="AB14" i="1"/>
  <c r="Y12" i="1"/>
  <c r="AB34" i="1"/>
  <c r="Z48" i="1"/>
  <c r="Z12" i="1"/>
  <c r="Z14" i="1"/>
  <c r="Z26" i="1"/>
  <c r="AA41" i="1"/>
  <c r="AA48" i="1"/>
  <c r="W53" i="1"/>
  <c r="W9" i="1"/>
  <c r="AB11" i="1"/>
  <c r="AB13" i="1"/>
  <c r="AB15" i="1"/>
  <c r="Y27" i="1"/>
  <c r="AA30" i="1"/>
  <c r="W37" i="1"/>
  <c r="AB40" i="1"/>
  <c r="AA53" i="1"/>
  <c r="AA56" i="1"/>
  <c r="K16" i="1"/>
  <c r="K17" i="1"/>
  <c r="S57" i="1"/>
  <c r="Q7" i="1" s="1"/>
  <c r="AA7" i="1"/>
  <c r="AB8" i="1"/>
  <c r="Q16" i="1"/>
  <c r="L17" i="1" s="1"/>
  <c r="AB17" i="1"/>
  <c r="Y19" i="1"/>
  <c r="Z22" i="1"/>
  <c r="AB27" i="1"/>
  <c r="Z37" i="1"/>
  <c r="Y37" i="1"/>
  <c r="Z45" i="1"/>
  <c r="Y45" i="1"/>
  <c r="T57" i="1"/>
  <c r="AB7" i="1"/>
  <c r="AA16" i="1"/>
  <c r="AA19" i="1"/>
  <c r="AA22" i="1"/>
  <c r="AA25" i="1"/>
  <c r="W35" i="1"/>
  <c r="AB35" i="1"/>
  <c r="AA35" i="1"/>
  <c r="W43" i="1"/>
  <c r="AB43" i="1"/>
  <c r="AA43" i="1"/>
  <c r="W52" i="1"/>
  <c r="AB52" i="1"/>
  <c r="AA52" i="1"/>
  <c r="AB16" i="1"/>
  <c r="AB25" i="1"/>
  <c r="AB29" i="1"/>
  <c r="AB36" i="1"/>
  <c r="AA36" i="1"/>
  <c r="AB38" i="1"/>
  <c r="Z38" i="1"/>
  <c r="AB44" i="1"/>
  <c r="AA44" i="1"/>
  <c r="AB46" i="1"/>
  <c r="Z46" i="1"/>
  <c r="Y46" i="1"/>
  <c r="Q15" i="1"/>
  <c r="W26" i="1"/>
  <c r="X57" i="1"/>
  <c r="Y8" i="1"/>
  <c r="Q10" i="1"/>
  <c r="Y20" i="1"/>
  <c r="Z2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Z7" i="1"/>
  <c r="AB20" i="1"/>
  <c r="AB21" i="1"/>
  <c r="AB26" i="1"/>
  <c r="AB32" i="1"/>
  <c r="W32" i="1"/>
  <c r="AB33" i="1"/>
  <c r="AB54" i="1"/>
  <c r="Z54" i="1"/>
  <c r="Y54" i="1"/>
  <c r="Y34" i="1"/>
  <c r="Z35" i="1"/>
  <c r="W40" i="1"/>
  <c r="Y42" i="1"/>
  <c r="Z43" i="1"/>
  <c r="W48" i="1"/>
  <c r="Y50" i="1"/>
  <c r="Z51" i="1"/>
  <c r="W56" i="1"/>
  <c r="AA51" i="1"/>
  <c r="AB51" i="1"/>
  <c r="Y53" i="1"/>
  <c r="W57" i="1" l="1"/>
  <c r="K18" i="1"/>
  <c r="K19" i="1" s="1"/>
  <c r="Y57" i="1"/>
  <c r="F50" i="1"/>
  <c r="F42" i="1"/>
  <c r="F34" i="1"/>
  <c r="F51" i="1"/>
  <c r="F43" i="1"/>
  <c r="F35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F52" i="1"/>
  <c r="F44" i="1"/>
  <c r="F36" i="1"/>
  <c r="F53" i="1"/>
  <c r="F55" i="1"/>
  <c r="F47" i="1"/>
  <c r="F39" i="1"/>
  <c r="F31" i="1"/>
  <c r="F23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F56" i="1"/>
  <c r="F48" i="1"/>
  <c r="F40" i="1"/>
  <c r="F32" i="1"/>
  <c r="F49" i="1"/>
  <c r="F41" i="1"/>
  <c r="F33" i="1"/>
  <c r="F25" i="1"/>
  <c r="F28" i="1"/>
  <c r="F22" i="1"/>
  <c r="F26" i="1"/>
  <c r="F17" i="1"/>
  <c r="F29" i="1"/>
  <c r="F20" i="1"/>
  <c r="F8" i="1"/>
  <c r="F7" i="1"/>
  <c r="F46" i="1"/>
  <c r="F38" i="1"/>
  <c r="F27" i="1"/>
  <c r="F24" i="1"/>
  <c r="F19" i="1"/>
  <c r="F11" i="1"/>
  <c r="F10" i="1"/>
  <c r="F9" i="1"/>
  <c r="F21" i="1"/>
  <c r="F16" i="1"/>
  <c r="F15" i="1"/>
  <c r="F14" i="1"/>
  <c r="F13" i="1"/>
  <c r="F12" i="1"/>
  <c r="F54" i="1"/>
  <c r="F45" i="1"/>
  <c r="F37" i="1"/>
  <c r="F30" i="1"/>
  <c r="F18" i="1"/>
  <c r="Q13" i="1"/>
  <c r="AA57" i="1"/>
  <c r="Q18" i="1" s="1"/>
  <c r="Z57" i="1"/>
  <c r="Q12" i="1" s="1"/>
  <c r="Q14" i="1"/>
  <c r="M18" i="1" s="1"/>
  <c r="M19" i="1" s="1"/>
  <c r="AB57" i="1"/>
  <c r="Q17" i="1" s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L18" i="1" l="1"/>
  <c r="L19" i="1" s="1"/>
  <c r="N17" i="1"/>
  <c r="N112" i="1" l="1"/>
  <c r="N104" i="1"/>
  <c r="N96" i="1"/>
  <c r="N88" i="1"/>
  <c r="N80" i="1"/>
  <c r="N72" i="1"/>
  <c r="G114" i="1"/>
  <c r="G106" i="1"/>
  <c r="G98" i="1"/>
  <c r="G90" i="1"/>
  <c r="G82" i="1"/>
  <c r="G74" i="1"/>
  <c r="N111" i="1"/>
  <c r="N103" i="1"/>
  <c r="N95" i="1"/>
  <c r="N87" i="1"/>
  <c r="N79" i="1"/>
  <c r="N71" i="1"/>
  <c r="G113" i="1"/>
  <c r="G105" i="1"/>
  <c r="G97" i="1"/>
  <c r="G89" i="1"/>
  <c r="G81" i="1"/>
  <c r="G73" i="1"/>
  <c r="N118" i="1"/>
  <c r="N110" i="1"/>
  <c r="N102" i="1"/>
  <c r="N94" i="1"/>
  <c r="N86" i="1"/>
  <c r="N78" i="1"/>
  <c r="N70" i="1"/>
  <c r="G112" i="1"/>
  <c r="G104" i="1"/>
  <c r="G96" i="1"/>
  <c r="G88" i="1"/>
  <c r="G80" i="1"/>
  <c r="G72" i="1"/>
  <c r="N117" i="1"/>
  <c r="N109" i="1"/>
  <c r="N101" i="1"/>
  <c r="N93" i="1"/>
  <c r="N85" i="1"/>
  <c r="N77" i="1"/>
  <c r="N69" i="1"/>
  <c r="G111" i="1"/>
  <c r="G103" i="1"/>
  <c r="G95" i="1"/>
  <c r="G87" i="1"/>
  <c r="G79" i="1"/>
  <c r="G71" i="1"/>
  <c r="N116" i="1"/>
  <c r="N108" i="1"/>
  <c r="N100" i="1"/>
  <c r="N92" i="1"/>
  <c r="N84" i="1"/>
  <c r="N76" i="1"/>
  <c r="G118" i="1"/>
  <c r="G110" i="1"/>
  <c r="G102" i="1"/>
  <c r="G94" i="1"/>
  <c r="G86" i="1"/>
  <c r="G78" i="1"/>
  <c r="G70" i="1"/>
  <c r="N115" i="1"/>
  <c r="N107" i="1"/>
  <c r="N99" i="1"/>
  <c r="N91" i="1"/>
  <c r="N83" i="1"/>
  <c r="N75" i="1"/>
  <c r="G117" i="1"/>
  <c r="G109" i="1"/>
  <c r="G101" i="1"/>
  <c r="G93" i="1"/>
  <c r="G85" i="1"/>
  <c r="G77" i="1"/>
  <c r="G69" i="1"/>
  <c r="N114" i="1"/>
  <c r="N106" i="1"/>
  <c r="N98" i="1"/>
  <c r="N90" i="1"/>
  <c r="N82" i="1"/>
  <c r="N74" i="1"/>
  <c r="G116" i="1"/>
  <c r="G108" i="1"/>
  <c r="G100" i="1"/>
  <c r="G92" i="1"/>
  <c r="G84" i="1"/>
  <c r="G76" i="1"/>
  <c r="N113" i="1"/>
  <c r="N105" i="1"/>
  <c r="N97" i="1"/>
  <c r="N89" i="1"/>
  <c r="N81" i="1"/>
  <c r="N73" i="1"/>
  <c r="G115" i="1"/>
  <c r="G107" i="1"/>
  <c r="G99" i="1"/>
  <c r="G91" i="1"/>
  <c r="G83" i="1"/>
  <c r="G75" i="1"/>
</calcChain>
</file>

<file path=xl/sharedStrings.xml><?xml version="1.0" encoding="utf-8"?>
<sst xmlns="http://schemas.openxmlformats.org/spreadsheetml/2006/main" count="80" uniqueCount="55">
  <si>
    <t>CÁLCULO DE REGRESIÓN</t>
  </si>
  <si>
    <t>FECHA
AAAA - MM - DD</t>
  </si>
  <si>
    <t>HOJA</t>
  </si>
  <si>
    <t>TERRITORIAL:</t>
  </si>
  <si>
    <t>MUNICIPIO:</t>
  </si>
  <si>
    <t>SECTOR:</t>
  </si>
  <si>
    <t>Número</t>
  </si>
  <si>
    <t>X</t>
  </si>
  <si>
    <t>Y</t>
  </si>
  <si>
    <t>Lineal</t>
  </si>
  <si>
    <t>Potencial</t>
  </si>
  <si>
    <t>Exponencial</t>
  </si>
  <si>
    <t>Logarítmica</t>
  </si>
  <si>
    <t>Sum X              =</t>
  </si>
  <si>
    <t>orden</t>
  </si>
  <si>
    <t>Puntaje</t>
  </si>
  <si>
    <t>Observado</t>
  </si>
  <si>
    <t>Y=a+bX</t>
  </si>
  <si>
    <r>
      <t>Y=aX</t>
    </r>
    <r>
      <rPr>
        <vertAlign val="superscript"/>
        <sz val="10"/>
        <rFont val="Arial"/>
        <family val="2"/>
      </rPr>
      <t>b</t>
    </r>
  </si>
  <si>
    <t>Y=a*EXP(b*X)</t>
  </si>
  <si>
    <t>Y = a+bLnX</t>
  </si>
  <si>
    <t>Sum Y              =</t>
  </si>
  <si>
    <t>XY</t>
  </si>
  <si>
    <r>
      <t>X</t>
    </r>
    <r>
      <rPr>
        <b/>
        <vertAlign val="superscript"/>
        <sz val="10"/>
        <rFont val="Arial"/>
        <family val="2"/>
      </rPr>
      <t>2</t>
    </r>
  </si>
  <si>
    <r>
      <t>Y</t>
    </r>
    <r>
      <rPr>
        <b/>
        <vertAlign val="superscript"/>
        <sz val="10"/>
        <rFont val="Arial"/>
        <family val="2"/>
      </rPr>
      <t>2</t>
    </r>
  </si>
  <si>
    <t>LnX</t>
  </si>
  <si>
    <r>
      <t>LnX</t>
    </r>
    <r>
      <rPr>
        <b/>
        <vertAlign val="superscript"/>
        <sz val="10"/>
        <rFont val="Arial"/>
        <family val="2"/>
      </rPr>
      <t>2</t>
    </r>
  </si>
  <si>
    <t>LnY</t>
  </si>
  <si>
    <r>
      <t>LnY</t>
    </r>
    <r>
      <rPr>
        <b/>
        <vertAlign val="superscript"/>
        <sz val="10"/>
        <rFont val="Arial"/>
        <family val="2"/>
      </rPr>
      <t>2</t>
    </r>
  </si>
  <si>
    <t>XLnY</t>
  </si>
  <si>
    <t>YLnX</t>
  </si>
  <si>
    <t>LnXLnY</t>
  </si>
  <si>
    <t>Sum XY           =</t>
  </si>
  <si>
    <r>
      <t>SumX</t>
    </r>
    <r>
      <rPr>
        <vertAlign val="superscript"/>
        <sz val="10"/>
        <rFont val="Arial"/>
        <family val="2"/>
      </rPr>
      <t>2</t>
    </r>
  </si>
  <si>
    <r>
      <t>SumY</t>
    </r>
    <r>
      <rPr>
        <vertAlign val="superscript"/>
        <sz val="10"/>
        <rFont val="Arial"/>
        <family val="2"/>
      </rPr>
      <t>2</t>
    </r>
  </si>
  <si>
    <t>Sum XLnY        =</t>
  </si>
  <si>
    <r>
      <t>Sum (LnX)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</si>
  <si>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Sum (LnY)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</si>
  <si>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t>PARÁMETROS</t>
  </si>
  <si>
    <t>Sum LnY        =</t>
  </si>
  <si>
    <t xml:space="preserve">  a     = </t>
  </si>
  <si>
    <t>Sum LnX          =</t>
  </si>
  <si>
    <t>b      =</t>
  </si>
  <si>
    <t>Sum(LnX*LnY)=</t>
  </si>
  <si>
    <t>r      =</t>
  </si>
  <si>
    <t>Sum YLnX        =</t>
  </si>
  <si>
    <r>
      <t>r</t>
    </r>
    <r>
      <rPr>
        <b/>
        <vertAlign val="superscript"/>
        <sz val="10"/>
        <rFont val="Arial"/>
        <family val="2"/>
      </rPr>
      <t xml:space="preserve">2  </t>
    </r>
    <r>
      <rPr>
        <b/>
        <sz val="10"/>
        <rFont val="Arial"/>
        <family val="2"/>
      </rPr>
      <t xml:space="preserve">   =</t>
    </r>
  </si>
  <si>
    <t>N                        =</t>
  </si>
  <si>
    <t>PARAMETROS</t>
  </si>
  <si>
    <t>PRECIOS ESTIMADOS POR CADA UNA DE LAS ECUACIONES</t>
  </si>
  <si>
    <t>Y observ.</t>
  </si>
  <si>
    <t>Instrucciones</t>
  </si>
  <si>
    <t>En las celdas sombreadas de azul escriba el valor del puntaje de calificación y el valor determinado para ese puntaje</t>
  </si>
  <si>
    <t>El programa calcula automáticamente las regresiones respectivas  y los parámetros para escoger la que mejor se ajuste</t>
  </si>
  <si>
    <t>GESTIÓN DE INFORMACIÓN GEOGRÁFICA PARA EL SAT
GESTIÓN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</si>
</sst>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#,##0.00000"/>
    <numFmt numFmtId="166" formatCode="#,##0.000000000"/>
    <numFmt numFmtId="167" formatCode="#,##0.0000000000"/>
  </numFmts>
  <fonts count="10" x14ac:knownFonts="1">
    <font>
      <sz val="10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0" xfId="1"/>
    <xf numFmtId="0" fontId="1" fillId="0" borderId="6" xfId="1" applyBorder="1"/>
    <xf numFmtId="0" fontId="1" fillId="0" borderId="7" xfId="1" applyBorder="1" applyAlignment="1">
      <alignment horizontal="center"/>
    </xf>
    <xf numFmtId="164" fontId="1" fillId="0" borderId="9" xfId="1" applyNumberFormat="1" applyBorder="1"/>
    <xf numFmtId="0" fontId="1" fillId="0" borderId="10" xfId="1" applyBorder="1"/>
    <xf numFmtId="0" fontId="6" fillId="3" borderId="0" xfId="0" applyFont="1" applyFill="1" applyAlignment="1">
      <alignment vertical="center" wrapText="1"/>
    </xf>
    <xf numFmtId="0" fontId="1" fillId="0" borderId="16" xfId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" fillId="0" borderId="0" xfId="1" applyProtection="1">
      <protection locked="0"/>
    </xf>
    <xf numFmtId="0" fontId="1" fillId="0" borderId="18" xfId="1" applyBorder="1"/>
    <xf numFmtId="3" fontId="1" fillId="0" borderId="0" xfId="1" applyNumberFormat="1" applyProtection="1">
      <protection locked="0"/>
    </xf>
    <xf numFmtId="0" fontId="1" fillId="0" borderId="19" xfId="1" applyBorder="1" applyAlignment="1">
      <alignment horizontal="center" vertical="center"/>
    </xf>
    <xf numFmtId="0" fontId="1" fillId="4" borderId="20" xfId="1" applyFill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3" fontId="1" fillId="0" borderId="20" xfId="1" applyNumberForma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19" xfId="1" applyBorder="1" applyAlignment="1" applyProtection="1">
      <alignment horizontal="center"/>
      <protection locked="0"/>
    </xf>
    <xf numFmtId="0" fontId="1" fillId="4" borderId="20" xfId="1" applyFill="1" applyBorder="1" applyAlignment="1" applyProtection="1">
      <alignment horizontal="center"/>
      <protection locked="0"/>
    </xf>
    <xf numFmtId="3" fontId="1" fillId="4" borderId="20" xfId="1" applyNumberFormat="1" applyFill="1" applyBorder="1" applyAlignment="1" applyProtection="1">
      <alignment horizontal="center"/>
      <protection locked="0"/>
    </xf>
    <xf numFmtId="3" fontId="1" fillId="0" borderId="20" xfId="1" applyNumberFormat="1" applyBorder="1" applyAlignment="1">
      <alignment horizontal="center"/>
    </xf>
    <xf numFmtId="3" fontId="1" fillId="0" borderId="21" xfId="1" applyNumberFormat="1" applyBorder="1" applyProtection="1">
      <protection locked="0"/>
    </xf>
    <xf numFmtId="2" fontId="1" fillId="0" borderId="22" xfId="1" applyNumberFormat="1" applyBorder="1" applyAlignment="1">
      <alignment horizontal="center"/>
    </xf>
    <xf numFmtId="2" fontId="1" fillId="0" borderId="23" xfId="1" applyNumberFormat="1" applyBorder="1" applyAlignment="1">
      <alignment horizontal="center"/>
    </xf>
    <xf numFmtId="3" fontId="1" fillId="0" borderId="19" xfId="1" applyNumberFormat="1" applyBorder="1" applyAlignment="1" applyProtection="1">
      <alignment horizontal="center"/>
      <protection locked="0"/>
    </xf>
    <xf numFmtId="165" fontId="1" fillId="0" borderId="20" xfId="1" applyNumberFormat="1" applyBorder="1" applyAlignment="1">
      <alignment horizontal="center"/>
    </xf>
    <xf numFmtId="165" fontId="1" fillId="0" borderId="24" xfId="1" applyNumberFormat="1" applyBorder="1" applyAlignment="1">
      <alignment horizontal="center"/>
    </xf>
    <xf numFmtId="166" fontId="1" fillId="0" borderId="20" xfId="1" applyNumberFormat="1" applyBorder="1" applyAlignment="1">
      <alignment horizontal="center"/>
    </xf>
    <xf numFmtId="167" fontId="1" fillId="0" borderId="24" xfId="1" applyNumberFormat="1" applyBorder="1" applyAlignment="1">
      <alignment horizontal="center"/>
    </xf>
    <xf numFmtId="3" fontId="1" fillId="0" borderId="25" xfId="1" applyNumberFormat="1" applyBorder="1" applyAlignment="1" applyProtection="1">
      <alignment horizontal="center"/>
      <protection locked="0"/>
    </xf>
    <xf numFmtId="166" fontId="1" fillId="0" borderId="26" xfId="1" applyNumberFormat="1" applyBorder="1" applyAlignment="1">
      <alignment horizontal="center"/>
    </xf>
    <xf numFmtId="167" fontId="1" fillId="0" borderId="27" xfId="1" applyNumberFormat="1" applyBorder="1" applyAlignment="1">
      <alignment horizontal="center"/>
    </xf>
    <xf numFmtId="0" fontId="1" fillId="0" borderId="25" xfId="1" applyBorder="1" applyAlignment="1" applyProtection="1">
      <alignment horizontal="center"/>
      <protection locked="0"/>
    </xf>
    <xf numFmtId="0" fontId="1" fillId="4" borderId="26" xfId="1" applyFill="1" applyBorder="1" applyAlignment="1" applyProtection="1">
      <alignment horizontal="center"/>
      <protection locked="0"/>
    </xf>
    <xf numFmtId="3" fontId="1" fillId="4" borderId="26" xfId="1" applyNumberFormat="1" applyFill="1" applyBorder="1" applyAlignment="1" applyProtection="1">
      <alignment horizontal="center"/>
      <protection locked="0"/>
    </xf>
    <xf numFmtId="3" fontId="1" fillId="0" borderId="26" xfId="1" applyNumberFormat="1" applyBorder="1" applyAlignment="1">
      <alignment horizontal="center"/>
    </xf>
    <xf numFmtId="0" fontId="1" fillId="0" borderId="7" xfId="1" applyBorder="1" applyProtection="1">
      <protection locked="0"/>
    </xf>
    <xf numFmtId="0" fontId="1" fillId="0" borderId="7" xfId="1" applyBorder="1"/>
    <xf numFmtId="0" fontId="1" fillId="0" borderId="8" xfId="1" applyBorder="1"/>
    <xf numFmtId="3" fontId="3" fillId="0" borderId="6" xfId="1" applyNumberFormat="1" applyFont="1" applyBorder="1" applyAlignment="1" applyProtection="1">
      <alignment vertical="center"/>
      <protection locked="0"/>
    </xf>
    <xf numFmtId="3" fontId="3" fillId="0" borderId="7" xfId="1" applyNumberFormat="1" applyFont="1" applyBorder="1" applyAlignment="1" applyProtection="1">
      <alignment vertical="center"/>
      <protection locked="0"/>
    </xf>
    <xf numFmtId="3" fontId="3" fillId="0" borderId="8" xfId="1" applyNumberFormat="1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  <protection locked="0"/>
    </xf>
    <xf numFmtId="3" fontId="1" fillId="0" borderId="0" xfId="1" applyNumberFormat="1" applyAlignment="1" applyProtection="1">
      <alignment vertical="center"/>
      <protection locked="0"/>
    </xf>
    <xf numFmtId="0" fontId="1" fillId="0" borderId="0" xfId="1" applyAlignment="1">
      <alignment vertical="center"/>
    </xf>
    <xf numFmtId="0" fontId="1" fillId="0" borderId="28" xfId="1" applyBorder="1" applyAlignment="1" applyProtection="1">
      <alignment horizontal="center"/>
      <protection locked="0"/>
    </xf>
    <xf numFmtId="0" fontId="1" fillId="0" borderId="0" xfId="1" applyAlignment="1">
      <alignment horizontal="center"/>
    </xf>
    <xf numFmtId="0" fontId="1" fillId="0" borderId="6" xfId="1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  <xf numFmtId="3" fontId="1" fillId="0" borderId="0" xfId="1" applyNumberFormat="1" applyAlignment="1" applyProtection="1">
      <alignment horizontal="center"/>
      <protection locked="0"/>
    </xf>
    <xf numFmtId="2" fontId="1" fillId="0" borderId="0" xfId="1" applyNumberFormat="1" applyAlignment="1">
      <alignment horizontal="center"/>
    </xf>
    <xf numFmtId="0" fontId="3" fillId="0" borderId="29" xfId="1" applyFont="1" applyBorder="1" applyAlignment="1" applyProtection="1">
      <alignment horizontal="center"/>
      <protection locked="0"/>
    </xf>
    <xf numFmtId="3" fontId="3" fillId="0" borderId="30" xfId="1" applyNumberFormat="1" applyFont="1" applyBorder="1" applyAlignment="1" applyProtection="1">
      <alignment horizontal="center"/>
      <protection locked="0"/>
    </xf>
    <xf numFmtId="2" fontId="3" fillId="0" borderId="30" xfId="1" applyNumberFormat="1" applyFont="1" applyBorder="1" applyAlignment="1">
      <alignment horizontal="center"/>
    </xf>
    <xf numFmtId="2" fontId="3" fillId="0" borderId="31" xfId="1" applyNumberFormat="1" applyFont="1" applyBorder="1" applyAlignment="1">
      <alignment horizontal="center"/>
    </xf>
    <xf numFmtId="0" fontId="3" fillId="0" borderId="32" xfId="1" applyFont="1" applyBorder="1" applyAlignment="1" applyProtection="1">
      <alignment horizontal="center"/>
      <protection locked="0"/>
    </xf>
    <xf numFmtId="3" fontId="3" fillId="0" borderId="22" xfId="1" applyNumberFormat="1" applyFont="1" applyBorder="1" applyAlignment="1" applyProtection="1">
      <alignment horizontal="center"/>
      <protection locked="0"/>
    </xf>
    <xf numFmtId="2" fontId="3" fillId="0" borderId="22" xfId="1" applyNumberFormat="1" applyFont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0" fontId="3" fillId="0" borderId="29" xfId="1" applyFont="1" applyBorder="1" applyAlignment="1">
      <alignment horizontal="center" vertical="center"/>
    </xf>
    <xf numFmtId="3" fontId="1" fillId="0" borderId="30" xfId="1" applyNumberFormat="1" applyBorder="1" applyAlignment="1" applyProtection="1">
      <alignment horizontal="center"/>
      <protection locked="0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1" fillId="0" borderId="28" xfId="1" applyBorder="1"/>
    <xf numFmtId="0" fontId="1" fillId="0" borderId="18" xfId="1" applyBorder="1" applyProtection="1">
      <protection locked="0"/>
    </xf>
    <xf numFmtId="0" fontId="1" fillId="0" borderId="29" xfId="1" applyBorder="1" applyAlignment="1" applyProtection="1">
      <alignment horizontal="center"/>
      <protection locked="0"/>
    </xf>
    <xf numFmtId="2" fontId="1" fillId="0" borderId="30" xfId="1" applyNumberFormat="1" applyBorder="1" applyAlignment="1">
      <alignment horizontal="center"/>
    </xf>
    <xf numFmtId="2" fontId="1" fillId="0" borderId="31" xfId="1" applyNumberFormat="1" applyBorder="1" applyAlignment="1">
      <alignment horizontal="center"/>
    </xf>
    <xf numFmtId="3" fontId="1" fillId="0" borderId="30" xfId="1" applyNumberFormat="1" applyBorder="1" applyAlignment="1">
      <alignment horizontal="center"/>
    </xf>
    <xf numFmtId="3" fontId="1" fillId="0" borderId="31" xfId="1" applyNumberFormat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0" xfId="1" applyBorder="1" applyAlignment="1" applyProtection="1">
      <alignment horizontal="center"/>
      <protection locked="0"/>
    </xf>
    <xf numFmtId="0" fontId="1" fillId="0" borderId="33" xfId="1" applyBorder="1" applyAlignment="1" applyProtection="1">
      <alignment horizontal="center"/>
      <protection locked="0"/>
    </xf>
    <xf numFmtId="0" fontId="1" fillId="0" borderId="34" xfId="1" applyBorder="1" applyAlignment="1">
      <alignment horizontal="center"/>
    </xf>
    <xf numFmtId="3" fontId="1" fillId="0" borderId="34" xfId="1" applyNumberFormat="1" applyBorder="1" applyAlignment="1">
      <alignment horizontal="center"/>
    </xf>
    <xf numFmtId="3" fontId="1" fillId="0" borderId="35" xfId="1" applyNumberFormat="1" applyBorder="1" applyAlignment="1">
      <alignment horizontal="center"/>
    </xf>
    <xf numFmtId="0" fontId="9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3" fillId="0" borderId="0" xfId="1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</cellXfs>
  <cellStyles count="2">
    <cellStyle name="Normal" xfId="0" builtinId="0"/>
    <cellStyle name="Normal 2" xfId="1" xr:uid="{1F294558-A015-409C-B8B2-2938F1797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</xdr:row>
      <xdr:rowOff>133350</xdr:rowOff>
    </xdr:from>
    <xdr:to>
      <xdr:col>2</xdr:col>
      <xdr:colOff>457200</xdr:colOff>
      <xdr:row>2</xdr:row>
      <xdr:rowOff>276225</xdr:rowOff>
    </xdr:to>
    <xdr:pic>
      <xdr:nvPicPr>
        <xdr:cNvPr id="3" name="Imagen 1" descr="\\Mpramirez\mis documentos\Mis imágenes\Logo Igac_color_vert.jpg">
          <a:extLst>
            <a:ext uri="{FF2B5EF4-FFF2-40B4-BE49-F238E27FC236}">
              <a16:creationId xmlns:a16="http://schemas.microsoft.com/office/drawing/2014/main" id="{3328D7C4-22A0-40A1-8084-3D1443480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82"/>
        <a:stretch>
          <a:fillRect/>
        </a:stretch>
      </xdr:blipFill>
      <xdr:spPr bwMode="auto">
        <a:xfrm>
          <a:off x="552450" y="295275"/>
          <a:ext cx="542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aycartagena/Configuraci&#243;n%20local/Archivos%20temporales%20de%20Internet/Content.Outlook/BGU3Y9GT/Copia%20de%20F50100-11-10V1%20a%20F50100-26-11V1%20Formatos%20estudio%20de%20zonas%20homogeneas%20fisicas%20y%20geoeconomicas-2.xls?565F3687" TargetMode="External"/><Relationship Id="rId1" Type="http://schemas.openxmlformats.org/officeDocument/2006/relationships/externalLinkPath" Target="file:///\\565F3687\Copia%20de%20F50100-11-10V1%20a%20F50100-26-11V1%20Formatos%20estudio%20de%20zonas%20homogeneas%20fisicas%20y%20geoeconomicas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BY/NORMAS/Manuales%20y%20Formatos/F50100-11-10V1%20a%20F50100-22-10V1%20Formatos%20estudio%20de%20zonas%20homogeneas%20fisicas%20y%20geoeconom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MENU"/>
      <sheetName val="F50100-11-10-V1"/>
      <sheetName val="F50100-12-10-V1"/>
      <sheetName val="F50100-13-10-V2"/>
      <sheetName val="F50100-14-10-V2"/>
      <sheetName val="F50100-15-10-V2"/>
      <sheetName val="F50100-16-10-V2"/>
      <sheetName val="F50100-17-10-V1"/>
      <sheetName val="F50100-22-10-V1"/>
      <sheetName val="encuestas (2)"/>
      <sheetName val="F50100-18-10-V1"/>
      <sheetName val="F50100-20-10-V2"/>
      <sheetName val="F50100-19-10-V2"/>
      <sheetName val="50100-21-10-V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MENU"/>
      <sheetName val="F50100-11-10-V1"/>
      <sheetName val="F50100-12-10-V1"/>
      <sheetName val="F50100-13-10-V2"/>
      <sheetName val="F50100-14-10-V2"/>
      <sheetName val="F50100-15-10-V2"/>
      <sheetName val="F50100-16-10-V2"/>
      <sheetName val="F50100-17-10-V1"/>
      <sheetName val="F50100-22-10-V1"/>
      <sheetName val="encuestas (2)"/>
      <sheetName val="F50100-18-10-V1"/>
      <sheetName val="F50100-20-10-V2"/>
      <sheetName val="F50100-19-10-V2"/>
      <sheetName val="50100-21-10-V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0B77-35FF-44D3-A42D-64B856BB9ED6}">
  <dimension ref="A1:BX200"/>
  <sheetViews>
    <sheetView showGridLines="0" tabSelected="1" zoomScale="60" zoomScaleNormal="60" workbookViewId="0">
      <selection activeCell="D2" sqref="D2:L2"/>
    </sheetView>
  </sheetViews>
  <sheetFormatPr baseColWidth="10" defaultColWidth="0" defaultRowHeight="12.75" customHeight="1" zeroHeight="1" x14ac:dyDescent="0.2"/>
  <cols>
    <col min="1" max="1" width="1.85546875" style="1" customWidth="1"/>
    <col min="2" max="2" width="7.7109375" style="53" customWidth="1"/>
    <col min="3" max="8" width="13.5703125" style="53" customWidth="1"/>
    <col min="9" max="9" width="9.28515625" style="7" customWidth="1"/>
    <col min="10" max="10" width="16" style="7" customWidth="1"/>
    <col min="11" max="14" width="13.5703125" style="7" customWidth="1"/>
    <col min="15" max="15" width="10.28515625" style="7" customWidth="1"/>
    <col min="16" max="16" width="14.140625" style="7" customWidth="1"/>
    <col min="17" max="28" width="10.28515625" style="7" customWidth="1"/>
    <col min="29" max="76" width="10.28515625" style="7" hidden="1" customWidth="1"/>
    <col min="77" max="256" width="0" style="7" hidden="1"/>
    <col min="257" max="257" width="1.85546875" style="7" customWidth="1"/>
    <col min="258" max="258" width="7.7109375" style="7" customWidth="1"/>
    <col min="259" max="264" width="13.5703125" style="7" customWidth="1"/>
    <col min="265" max="265" width="9.28515625" style="7" customWidth="1"/>
    <col min="266" max="266" width="16" style="7" customWidth="1"/>
    <col min="267" max="270" width="13.5703125" style="7" customWidth="1"/>
    <col min="271" max="271" width="10.28515625" style="7" customWidth="1"/>
    <col min="272" max="272" width="14.140625" style="7" customWidth="1"/>
    <col min="273" max="284" width="10.28515625" style="7" customWidth="1"/>
    <col min="285" max="512" width="0" style="7" hidden="1"/>
    <col min="513" max="513" width="1.85546875" style="7" customWidth="1"/>
    <col min="514" max="514" width="7.7109375" style="7" customWidth="1"/>
    <col min="515" max="520" width="13.5703125" style="7" customWidth="1"/>
    <col min="521" max="521" width="9.28515625" style="7" customWidth="1"/>
    <col min="522" max="522" width="16" style="7" customWidth="1"/>
    <col min="523" max="526" width="13.5703125" style="7" customWidth="1"/>
    <col min="527" max="527" width="10.28515625" style="7" customWidth="1"/>
    <col min="528" max="528" width="14.140625" style="7" customWidth="1"/>
    <col min="529" max="540" width="10.28515625" style="7" customWidth="1"/>
    <col min="541" max="768" width="0" style="7" hidden="1"/>
    <col min="769" max="769" width="1.85546875" style="7" customWidth="1"/>
    <col min="770" max="770" width="7.7109375" style="7" customWidth="1"/>
    <col min="771" max="776" width="13.5703125" style="7" customWidth="1"/>
    <col min="777" max="777" width="9.28515625" style="7" customWidth="1"/>
    <col min="778" max="778" width="16" style="7" customWidth="1"/>
    <col min="779" max="782" width="13.5703125" style="7" customWidth="1"/>
    <col min="783" max="783" width="10.28515625" style="7" customWidth="1"/>
    <col min="784" max="784" width="14.140625" style="7" customWidth="1"/>
    <col min="785" max="796" width="10.28515625" style="7" customWidth="1"/>
    <col min="797" max="1024" width="0" style="7" hidden="1"/>
    <col min="1025" max="1025" width="1.85546875" style="7" customWidth="1"/>
    <col min="1026" max="1026" width="7.7109375" style="7" customWidth="1"/>
    <col min="1027" max="1032" width="13.5703125" style="7" customWidth="1"/>
    <col min="1033" max="1033" width="9.28515625" style="7" customWidth="1"/>
    <col min="1034" max="1034" width="16" style="7" customWidth="1"/>
    <col min="1035" max="1038" width="13.5703125" style="7" customWidth="1"/>
    <col min="1039" max="1039" width="10.28515625" style="7" customWidth="1"/>
    <col min="1040" max="1040" width="14.140625" style="7" customWidth="1"/>
    <col min="1041" max="1052" width="10.28515625" style="7" customWidth="1"/>
    <col min="1053" max="1280" width="0" style="7" hidden="1"/>
    <col min="1281" max="1281" width="1.85546875" style="7" customWidth="1"/>
    <col min="1282" max="1282" width="7.7109375" style="7" customWidth="1"/>
    <col min="1283" max="1288" width="13.5703125" style="7" customWidth="1"/>
    <col min="1289" max="1289" width="9.28515625" style="7" customWidth="1"/>
    <col min="1290" max="1290" width="16" style="7" customWidth="1"/>
    <col min="1291" max="1294" width="13.5703125" style="7" customWidth="1"/>
    <col min="1295" max="1295" width="10.28515625" style="7" customWidth="1"/>
    <col min="1296" max="1296" width="14.140625" style="7" customWidth="1"/>
    <col min="1297" max="1308" width="10.28515625" style="7" customWidth="1"/>
    <col min="1309" max="1536" width="0" style="7" hidden="1"/>
    <col min="1537" max="1537" width="1.85546875" style="7" customWidth="1"/>
    <col min="1538" max="1538" width="7.7109375" style="7" customWidth="1"/>
    <col min="1539" max="1544" width="13.5703125" style="7" customWidth="1"/>
    <col min="1545" max="1545" width="9.28515625" style="7" customWidth="1"/>
    <col min="1546" max="1546" width="16" style="7" customWidth="1"/>
    <col min="1547" max="1550" width="13.5703125" style="7" customWidth="1"/>
    <col min="1551" max="1551" width="10.28515625" style="7" customWidth="1"/>
    <col min="1552" max="1552" width="14.140625" style="7" customWidth="1"/>
    <col min="1553" max="1564" width="10.28515625" style="7" customWidth="1"/>
    <col min="1565" max="1792" width="0" style="7" hidden="1"/>
    <col min="1793" max="1793" width="1.85546875" style="7" customWidth="1"/>
    <col min="1794" max="1794" width="7.7109375" style="7" customWidth="1"/>
    <col min="1795" max="1800" width="13.5703125" style="7" customWidth="1"/>
    <col min="1801" max="1801" width="9.28515625" style="7" customWidth="1"/>
    <col min="1802" max="1802" width="16" style="7" customWidth="1"/>
    <col min="1803" max="1806" width="13.5703125" style="7" customWidth="1"/>
    <col min="1807" max="1807" width="10.28515625" style="7" customWidth="1"/>
    <col min="1808" max="1808" width="14.140625" style="7" customWidth="1"/>
    <col min="1809" max="1820" width="10.28515625" style="7" customWidth="1"/>
    <col min="1821" max="2048" width="0" style="7" hidden="1"/>
    <col min="2049" max="2049" width="1.85546875" style="7" customWidth="1"/>
    <col min="2050" max="2050" width="7.7109375" style="7" customWidth="1"/>
    <col min="2051" max="2056" width="13.5703125" style="7" customWidth="1"/>
    <col min="2057" max="2057" width="9.28515625" style="7" customWidth="1"/>
    <col min="2058" max="2058" width="16" style="7" customWidth="1"/>
    <col min="2059" max="2062" width="13.5703125" style="7" customWidth="1"/>
    <col min="2063" max="2063" width="10.28515625" style="7" customWidth="1"/>
    <col min="2064" max="2064" width="14.140625" style="7" customWidth="1"/>
    <col min="2065" max="2076" width="10.28515625" style="7" customWidth="1"/>
    <col min="2077" max="2304" width="0" style="7" hidden="1"/>
    <col min="2305" max="2305" width="1.85546875" style="7" customWidth="1"/>
    <col min="2306" max="2306" width="7.7109375" style="7" customWidth="1"/>
    <col min="2307" max="2312" width="13.5703125" style="7" customWidth="1"/>
    <col min="2313" max="2313" width="9.28515625" style="7" customWidth="1"/>
    <col min="2314" max="2314" width="16" style="7" customWidth="1"/>
    <col min="2315" max="2318" width="13.5703125" style="7" customWidth="1"/>
    <col min="2319" max="2319" width="10.28515625" style="7" customWidth="1"/>
    <col min="2320" max="2320" width="14.140625" style="7" customWidth="1"/>
    <col min="2321" max="2332" width="10.28515625" style="7" customWidth="1"/>
    <col min="2333" max="2560" width="0" style="7" hidden="1"/>
    <col min="2561" max="2561" width="1.85546875" style="7" customWidth="1"/>
    <col min="2562" max="2562" width="7.7109375" style="7" customWidth="1"/>
    <col min="2563" max="2568" width="13.5703125" style="7" customWidth="1"/>
    <col min="2569" max="2569" width="9.28515625" style="7" customWidth="1"/>
    <col min="2570" max="2570" width="16" style="7" customWidth="1"/>
    <col min="2571" max="2574" width="13.5703125" style="7" customWidth="1"/>
    <col min="2575" max="2575" width="10.28515625" style="7" customWidth="1"/>
    <col min="2576" max="2576" width="14.140625" style="7" customWidth="1"/>
    <col min="2577" max="2588" width="10.28515625" style="7" customWidth="1"/>
    <col min="2589" max="2816" width="0" style="7" hidden="1"/>
    <col min="2817" max="2817" width="1.85546875" style="7" customWidth="1"/>
    <col min="2818" max="2818" width="7.7109375" style="7" customWidth="1"/>
    <col min="2819" max="2824" width="13.5703125" style="7" customWidth="1"/>
    <col min="2825" max="2825" width="9.28515625" style="7" customWidth="1"/>
    <col min="2826" max="2826" width="16" style="7" customWidth="1"/>
    <col min="2827" max="2830" width="13.5703125" style="7" customWidth="1"/>
    <col min="2831" max="2831" width="10.28515625" style="7" customWidth="1"/>
    <col min="2832" max="2832" width="14.140625" style="7" customWidth="1"/>
    <col min="2833" max="2844" width="10.28515625" style="7" customWidth="1"/>
    <col min="2845" max="3072" width="0" style="7" hidden="1"/>
    <col min="3073" max="3073" width="1.85546875" style="7" customWidth="1"/>
    <col min="3074" max="3074" width="7.7109375" style="7" customWidth="1"/>
    <col min="3075" max="3080" width="13.5703125" style="7" customWidth="1"/>
    <col min="3081" max="3081" width="9.28515625" style="7" customWidth="1"/>
    <col min="3082" max="3082" width="16" style="7" customWidth="1"/>
    <col min="3083" max="3086" width="13.5703125" style="7" customWidth="1"/>
    <col min="3087" max="3087" width="10.28515625" style="7" customWidth="1"/>
    <col min="3088" max="3088" width="14.140625" style="7" customWidth="1"/>
    <col min="3089" max="3100" width="10.28515625" style="7" customWidth="1"/>
    <col min="3101" max="3328" width="0" style="7" hidden="1"/>
    <col min="3329" max="3329" width="1.85546875" style="7" customWidth="1"/>
    <col min="3330" max="3330" width="7.7109375" style="7" customWidth="1"/>
    <col min="3331" max="3336" width="13.5703125" style="7" customWidth="1"/>
    <col min="3337" max="3337" width="9.28515625" style="7" customWidth="1"/>
    <col min="3338" max="3338" width="16" style="7" customWidth="1"/>
    <col min="3339" max="3342" width="13.5703125" style="7" customWidth="1"/>
    <col min="3343" max="3343" width="10.28515625" style="7" customWidth="1"/>
    <col min="3344" max="3344" width="14.140625" style="7" customWidth="1"/>
    <col min="3345" max="3356" width="10.28515625" style="7" customWidth="1"/>
    <col min="3357" max="3584" width="0" style="7" hidden="1"/>
    <col min="3585" max="3585" width="1.85546875" style="7" customWidth="1"/>
    <col min="3586" max="3586" width="7.7109375" style="7" customWidth="1"/>
    <col min="3587" max="3592" width="13.5703125" style="7" customWidth="1"/>
    <col min="3593" max="3593" width="9.28515625" style="7" customWidth="1"/>
    <col min="3594" max="3594" width="16" style="7" customWidth="1"/>
    <col min="3595" max="3598" width="13.5703125" style="7" customWidth="1"/>
    <col min="3599" max="3599" width="10.28515625" style="7" customWidth="1"/>
    <col min="3600" max="3600" width="14.140625" style="7" customWidth="1"/>
    <col min="3601" max="3612" width="10.28515625" style="7" customWidth="1"/>
    <col min="3613" max="3840" width="0" style="7" hidden="1"/>
    <col min="3841" max="3841" width="1.85546875" style="7" customWidth="1"/>
    <col min="3842" max="3842" width="7.7109375" style="7" customWidth="1"/>
    <col min="3843" max="3848" width="13.5703125" style="7" customWidth="1"/>
    <col min="3849" max="3849" width="9.28515625" style="7" customWidth="1"/>
    <col min="3850" max="3850" width="16" style="7" customWidth="1"/>
    <col min="3851" max="3854" width="13.5703125" style="7" customWidth="1"/>
    <col min="3855" max="3855" width="10.28515625" style="7" customWidth="1"/>
    <col min="3856" max="3856" width="14.140625" style="7" customWidth="1"/>
    <col min="3857" max="3868" width="10.28515625" style="7" customWidth="1"/>
    <col min="3869" max="4096" width="0" style="7" hidden="1"/>
    <col min="4097" max="4097" width="1.85546875" style="7" customWidth="1"/>
    <col min="4098" max="4098" width="7.7109375" style="7" customWidth="1"/>
    <col min="4099" max="4104" width="13.5703125" style="7" customWidth="1"/>
    <col min="4105" max="4105" width="9.28515625" style="7" customWidth="1"/>
    <col min="4106" max="4106" width="16" style="7" customWidth="1"/>
    <col min="4107" max="4110" width="13.5703125" style="7" customWidth="1"/>
    <col min="4111" max="4111" width="10.28515625" style="7" customWidth="1"/>
    <col min="4112" max="4112" width="14.140625" style="7" customWidth="1"/>
    <col min="4113" max="4124" width="10.28515625" style="7" customWidth="1"/>
    <col min="4125" max="4352" width="0" style="7" hidden="1"/>
    <col min="4353" max="4353" width="1.85546875" style="7" customWidth="1"/>
    <col min="4354" max="4354" width="7.7109375" style="7" customWidth="1"/>
    <col min="4355" max="4360" width="13.5703125" style="7" customWidth="1"/>
    <col min="4361" max="4361" width="9.28515625" style="7" customWidth="1"/>
    <col min="4362" max="4362" width="16" style="7" customWidth="1"/>
    <col min="4363" max="4366" width="13.5703125" style="7" customWidth="1"/>
    <col min="4367" max="4367" width="10.28515625" style="7" customWidth="1"/>
    <col min="4368" max="4368" width="14.140625" style="7" customWidth="1"/>
    <col min="4369" max="4380" width="10.28515625" style="7" customWidth="1"/>
    <col min="4381" max="4608" width="0" style="7" hidden="1"/>
    <col min="4609" max="4609" width="1.85546875" style="7" customWidth="1"/>
    <col min="4610" max="4610" width="7.7109375" style="7" customWidth="1"/>
    <col min="4611" max="4616" width="13.5703125" style="7" customWidth="1"/>
    <col min="4617" max="4617" width="9.28515625" style="7" customWidth="1"/>
    <col min="4618" max="4618" width="16" style="7" customWidth="1"/>
    <col min="4619" max="4622" width="13.5703125" style="7" customWidth="1"/>
    <col min="4623" max="4623" width="10.28515625" style="7" customWidth="1"/>
    <col min="4624" max="4624" width="14.140625" style="7" customWidth="1"/>
    <col min="4625" max="4636" width="10.28515625" style="7" customWidth="1"/>
    <col min="4637" max="4864" width="0" style="7" hidden="1"/>
    <col min="4865" max="4865" width="1.85546875" style="7" customWidth="1"/>
    <col min="4866" max="4866" width="7.7109375" style="7" customWidth="1"/>
    <col min="4867" max="4872" width="13.5703125" style="7" customWidth="1"/>
    <col min="4873" max="4873" width="9.28515625" style="7" customWidth="1"/>
    <col min="4874" max="4874" width="16" style="7" customWidth="1"/>
    <col min="4875" max="4878" width="13.5703125" style="7" customWidth="1"/>
    <col min="4879" max="4879" width="10.28515625" style="7" customWidth="1"/>
    <col min="4880" max="4880" width="14.140625" style="7" customWidth="1"/>
    <col min="4881" max="4892" width="10.28515625" style="7" customWidth="1"/>
    <col min="4893" max="5120" width="0" style="7" hidden="1"/>
    <col min="5121" max="5121" width="1.85546875" style="7" customWidth="1"/>
    <col min="5122" max="5122" width="7.7109375" style="7" customWidth="1"/>
    <col min="5123" max="5128" width="13.5703125" style="7" customWidth="1"/>
    <col min="5129" max="5129" width="9.28515625" style="7" customWidth="1"/>
    <col min="5130" max="5130" width="16" style="7" customWidth="1"/>
    <col min="5131" max="5134" width="13.5703125" style="7" customWidth="1"/>
    <col min="5135" max="5135" width="10.28515625" style="7" customWidth="1"/>
    <col min="5136" max="5136" width="14.140625" style="7" customWidth="1"/>
    <col min="5137" max="5148" width="10.28515625" style="7" customWidth="1"/>
    <col min="5149" max="5376" width="0" style="7" hidden="1"/>
    <col min="5377" max="5377" width="1.85546875" style="7" customWidth="1"/>
    <col min="5378" max="5378" width="7.7109375" style="7" customWidth="1"/>
    <col min="5379" max="5384" width="13.5703125" style="7" customWidth="1"/>
    <col min="5385" max="5385" width="9.28515625" style="7" customWidth="1"/>
    <col min="5386" max="5386" width="16" style="7" customWidth="1"/>
    <col min="5387" max="5390" width="13.5703125" style="7" customWidth="1"/>
    <col min="5391" max="5391" width="10.28515625" style="7" customWidth="1"/>
    <col min="5392" max="5392" width="14.140625" style="7" customWidth="1"/>
    <col min="5393" max="5404" width="10.28515625" style="7" customWidth="1"/>
    <col min="5405" max="5632" width="0" style="7" hidden="1"/>
    <col min="5633" max="5633" width="1.85546875" style="7" customWidth="1"/>
    <col min="5634" max="5634" width="7.7109375" style="7" customWidth="1"/>
    <col min="5635" max="5640" width="13.5703125" style="7" customWidth="1"/>
    <col min="5641" max="5641" width="9.28515625" style="7" customWidth="1"/>
    <col min="5642" max="5642" width="16" style="7" customWidth="1"/>
    <col min="5643" max="5646" width="13.5703125" style="7" customWidth="1"/>
    <col min="5647" max="5647" width="10.28515625" style="7" customWidth="1"/>
    <col min="5648" max="5648" width="14.140625" style="7" customWidth="1"/>
    <col min="5649" max="5660" width="10.28515625" style="7" customWidth="1"/>
    <col min="5661" max="5888" width="0" style="7" hidden="1"/>
    <col min="5889" max="5889" width="1.85546875" style="7" customWidth="1"/>
    <col min="5890" max="5890" width="7.7109375" style="7" customWidth="1"/>
    <col min="5891" max="5896" width="13.5703125" style="7" customWidth="1"/>
    <col min="5897" max="5897" width="9.28515625" style="7" customWidth="1"/>
    <col min="5898" max="5898" width="16" style="7" customWidth="1"/>
    <col min="5899" max="5902" width="13.5703125" style="7" customWidth="1"/>
    <col min="5903" max="5903" width="10.28515625" style="7" customWidth="1"/>
    <col min="5904" max="5904" width="14.140625" style="7" customWidth="1"/>
    <col min="5905" max="5916" width="10.28515625" style="7" customWidth="1"/>
    <col min="5917" max="6144" width="0" style="7" hidden="1"/>
    <col min="6145" max="6145" width="1.85546875" style="7" customWidth="1"/>
    <col min="6146" max="6146" width="7.7109375" style="7" customWidth="1"/>
    <col min="6147" max="6152" width="13.5703125" style="7" customWidth="1"/>
    <col min="6153" max="6153" width="9.28515625" style="7" customWidth="1"/>
    <col min="6154" max="6154" width="16" style="7" customWidth="1"/>
    <col min="6155" max="6158" width="13.5703125" style="7" customWidth="1"/>
    <col min="6159" max="6159" width="10.28515625" style="7" customWidth="1"/>
    <col min="6160" max="6160" width="14.140625" style="7" customWidth="1"/>
    <col min="6161" max="6172" width="10.28515625" style="7" customWidth="1"/>
    <col min="6173" max="6400" width="0" style="7" hidden="1"/>
    <col min="6401" max="6401" width="1.85546875" style="7" customWidth="1"/>
    <col min="6402" max="6402" width="7.7109375" style="7" customWidth="1"/>
    <col min="6403" max="6408" width="13.5703125" style="7" customWidth="1"/>
    <col min="6409" max="6409" width="9.28515625" style="7" customWidth="1"/>
    <col min="6410" max="6410" width="16" style="7" customWidth="1"/>
    <col min="6411" max="6414" width="13.5703125" style="7" customWidth="1"/>
    <col min="6415" max="6415" width="10.28515625" style="7" customWidth="1"/>
    <col min="6416" max="6416" width="14.140625" style="7" customWidth="1"/>
    <col min="6417" max="6428" width="10.28515625" style="7" customWidth="1"/>
    <col min="6429" max="6656" width="0" style="7" hidden="1"/>
    <col min="6657" max="6657" width="1.85546875" style="7" customWidth="1"/>
    <col min="6658" max="6658" width="7.7109375" style="7" customWidth="1"/>
    <col min="6659" max="6664" width="13.5703125" style="7" customWidth="1"/>
    <col min="6665" max="6665" width="9.28515625" style="7" customWidth="1"/>
    <col min="6666" max="6666" width="16" style="7" customWidth="1"/>
    <col min="6667" max="6670" width="13.5703125" style="7" customWidth="1"/>
    <col min="6671" max="6671" width="10.28515625" style="7" customWidth="1"/>
    <col min="6672" max="6672" width="14.140625" style="7" customWidth="1"/>
    <col min="6673" max="6684" width="10.28515625" style="7" customWidth="1"/>
    <col min="6685" max="6912" width="0" style="7" hidden="1"/>
    <col min="6913" max="6913" width="1.85546875" style="7" customWidth="1"/>
    <col min="6914" max="6914" width="7.7109375" style="7" customWidth="1"/>
    <col min="6915" max="6920" width="13.5703125" style="7" customWidth="1"/>
    <col min="6921" max="6921" width="9.28515625" style="7" customWidth="1"/>
    <col min="6922" max="6922" width="16" style="7" customWidth="1"/>
    <col min="6923" max="6926" width="13.5703125" style="7" customWidth="1"/>
    <col min="6927" max="6927" width="10.28515625" style="7" customWidth="1"/>
    <col min="6928" max="6928" width="14.140625" style="7" customWidth="1"/>
    <col min="6929" max="6940" width="10.28515625" style="7" customWidth="1"/>
    <col min="6941" max="7168" width="0" style="7" hidden="1"/>
    <col min="7169" max="7169" width="1.85546875" style="7" customWidth="1"/>
    <col min="7170" max="7170" width="7.7109375" style="7" customWidth="1"/>
    <col min="7171" max="7176" width="13.5703125" style="7" customWidth="1"/>
    <col min="7177" max="7177" width="9.28515625" style="7" customWidth="1"/>
    <col min="7178" max="7178" width="16" style="7" customWidth="1"/>
    <col min="7179" max="7182" width="13.5703125" style="7" customWidth="1"/>
    <col min="7183" max="7183" width="10.28515625" style="7" customWidth="1"/>
    <col min="7184" max="7184" width="14.140625" style="7" customWidth="1"/>
    <col min="7185" max="7196" width="10.28515625" style="7" customWidth="1"/>
    <col min="7197" max="7424" width="0" style="7" hidden="1"/>
    <col min="7425" max="7425" width="1.85546875" style="7" customWidth="1"/>
    <col min="7426" max="7426" width="7.7109375" style="7" customWidth="1"/>
    <col min="7427" max="7432" width="13.5703125" style="7" customWidth="1"/>
    <col min="7433" max="7433" width="9.28515625" style="7" customWidth="1"/>
    <col min="7434" max="7434" width="16" style="7" customWidth="1"/>
    <col min="7435" max="7438" width="13.5703125" style="7" customWidth="1"/>
    <col min="7439" max="7439" width="10.28515625" style="7" customWidth="1"/>
    <col min="7440" max="7440" width="14.140625" style="7" customWidth="1"/>
    <col min="7441" max="7452" width="10.28515625" style="7" customWidth="1"/>
    <col min="7453" max="7680" width="0" style="7" hidden="1"/>
    <col min="7681" max="7681" width="1.85546875" style="7" customWidth="1"/>
    <col min="7682" max="7682" width="7.7109375" style="7" customWidth="1"/>
    <col min="7683" max="7688" width="13.5703125" style="7" customWidth="1"/>
    <col min="7689" max="7689" width="9.28515625" style="7" customWidth="1"/>
    <col min="7690" max="7690" width="16" style="7" customWidth="1"/>
    <col min="7691" max="7694" width="13.5703125" style="7" customWidth="1"/>
    <col min="7695" max="7695" width="10.28515625" style="7" customWidth="1"/>
    <col min="7696" max="7696" width="14.140625" style="7" customWidth="1"/>
    <col min="7697" max="7708" width="10.28515625" style="7" customWidth="1"/>
    <col min="7709" max="7936" width="0" style="7" hidden="1"/>
    <col min="7937" max="7937" width="1.85546875" style="7" customWidth="1"/>
    <col min="7938" max="7938" width="7.7109375" style="7" customWidth="1"/>
    <col min="7939" max="7944" width="13.5703125" style="7" customWidth="1"/>
    <col min="7945" max="7945" width="9.28515625" style="7" customWidth="1"/>
    <col min="7946" max="7946" width="16" style="7" customWidth="1"/>
    <col min="7947" max="7950" width="13.5703125" style="7" customWidth="1"/>
    <col min="7951" max="7951" width="10.28515625" style="7" customWidth="1"/>
    <col min="7952" max="7952" width="14.140625" style="7" customWidth="1"/>
    <col min="7953" max="7964" width="10.28515625" style="7" customWidth="1"/>
    <col min="7965" max="8192" width="0" style="7" hidden="1"/>
    <col min="8193" max="8193" width="1.85546875" style="7" customWidth="1"/>
    <col min="8194" max="8194" width="7.7109375" style="7" customWidth="1"/>
    <col min="8195" max="8200" width="13.5703125" style="7" customWidth="1"/>
    <col min="8201" max="8201" width="9.28515625" style="7" customWidth="1"/>
    <col min="8202" max="8202" width="16" style="7" customWidth="1"/>
    <col min="8203" max="8206" width="13.5703125" style="7" customWidth="1"/>
    <col min="8207" max="8207" width="10.28515625" style="7" customWidth="1"/>
    <col min="8208" max="8208" width="14.140625" style="7" customWidth="1"/>
    <col min="8209" max="8220" width="10.28515625" style="7" customWidth="1"/>
    <col min="8221" max="8448" width="0" style="7" hidden="1"/>
    <col min="8449" max="8449" width="1.85546875" style="7" customWidth="1"/>
    <col min="8450" max="8450" width="7.7109375" style="7" customWidth="1"/>
    <col min="8451" max="8456" width="13.5703125" style="7" customWidth="1"/>
    <col min="8457" max="8457" width="9.28515625" style="7" customWidth="1"/>
    <col min="8458" max="8458" width="16" style="7" customWidth="1"/>
    <col min="8459" max="8462" width="13.5703125" style="7" customWidth="1"/>
    <col min="8463" max="8463" width="10.28515625" style="7" customWidth="1"/>
    <col min="8464" max="8464" width="14.140625" style="7" customWidth="1"/>
    <col min="8465" max="8476" width="10.28515625" style="7" customWidth="1"/>
    <col min="8477" max="8704" width="0" style="7" hidden="1"/>
    <col min="8705" max="8705" width="1.85546875" style="7" customWidth="1"/>
    <col min="8706" max="8706" width="7.7109375" style="7" customWidth="1"/>
    <col min="8707" max="8712" width="13.5703125" style="7" customWidth="1"/>
    <col min="8713" max="8713" width="9.28515625" style="7" customWidth="1"/>
    <col min="8714" max="8714" width="16" style="7" customWidth="1"/>
    <col min="8715" max="8718" width="13.5703125" style="7" customWidth="1"/>
    <col min="8719" max="8719" width="10.28515625" style="7" customWidth="1"/>
    <col min="8720" max="8720" width="14.140625" style="7" customWidth="1"/>
    <col min="8721" max="8732" width="10.28515625" style="7" customWidth="1"/>
    <col min="8733" max="8960" width="0" style="7" hidden="1"/>
    <col min="8961" max="8961" width="1.85546875" style="7" customWidth="1"/>
    <col min="8962" max="8962" width="7.7109375" style="7" customWidth="1"/>
    <col min="8963" max="8968" width="13.5703125" style="7" customWidth="1"/>
    <col min="8969" max="8969" width="9.28515625" style="7" customWidth="1"/>
    <col min="8970" max="8970" width="16" style="7" customWidth="1"/>
    <col min="8971" max="8974" width="13.5703125" style="7" customWidth="1"/>
    <col min="8975" max="8975" width="10.28515625" style="7" customWidth="1"/>
    <col min="8976" max="8976" width="14.140625" style="7" customWidth="1"/>
    <col min="8977" max="8988" width="10.28515625" style="7" customWidth="1"/>
    <col min="8989" max="9216" width="0" style="7" hidden="1"/>
    <col min="9217" max="9217" width="1.85546875" style="7" customWidth="1"/>
    <col min="9218" max="9218" width="7.7109375" style="7" customWidth="1"/>
    <col min="9219" max="9224" width="13.5703125" style="7" customWidth="1"/>
    <col min="9225" max="9225" width="9.28515625" style="7" customWidth="1"/>
    <col min="9226" max="9226" width="16" style="7" customWidth="1"/>
    <col min="9227" max="9230" width="13.5703125" style="7" customWidth="1"/>
    <col min="9231" max="9231" width="10.28515625" style="7" customWidth="1"/>
    <col min="9232" max="9232" width="14.140625" style="7" customWidth="1"/>
    <col min="9233" max="9244" width="10.28515625" style="7" customWidth="1"/>
    <col min="9245" max="9472" width="0" style="7" hidden="1"/>
    <col min="9473" max="9473" width="1.85546875" style="7" customWidth="1"/>
    <col min="9474" max="9474" width="7.7109375" style="7" customWidth="1"/>
    <col min="9475" max="9480" width="13.5703125" style="7" customWidth="1"/>
    <col min="9481" max="9481" width="9.28515625" style="7" customWidth="1"/>
    <col min="9482" max="9482" width="16" style="7" customWidth="1"/>
    <col min="9483" max="9486" width="13.5703125" style="7" customWidth="1"/>
    <col min="9487" max="9487" width="10.28515625" style="7" customWidth="1"/>
    <col min="9488" max="9488" width="14.140625" style="7" customWidth="1"/>
    <col min="9489" max="9500" width="10.28515625" style="7" customWidth="1"/>
    <col min="9501" max="9728" width="0" style="7" hidden="1"/>
    <col min="9729" max="9729" width="1.85546875" style="7" customWidth="1"/>
    <col min="9730" max="9730" width="7.7109375" style="7" customWidth="1"/>
    <col min="9731" max="9736" width="13.5703125" style="7" customWidth="1"/>
    <col min="9737" max="9737" width="9.28515625" style="7" customWidth="1"/>
    <col min="9738" max="9738" width="16" style="7" customWidth="1"/>
    <col min="9739" max="9742" width="13.5703125" style="7" customWidth="1"/>
    <col min="9743" max="9743" width="10.28515625" style="7" customWidth="1"/>
    <col min="9744" max="9744" width="14.140625" style="7" customWidth="1"/>
    <col min="9745" max="9756" width="10.28515625" style="7" customWidth="1"/>
    <col min="9757" max="9984" width="0" style="7" hidden="1"/>
    <col min="9985" max="9985" width="1.85546875" style="7" customWidth="1"/>
    <col min="9986" max="9986" width="7.7109375" style="7" customWidth="1"/>
    <col min="9987" max="9992" width="13.5703125" style="7" customWidth="1"/>
    <col min="9993" max="9993" width="9.28515625" style="7" customWidth="1"/>
    <col min="9994" max="9994" width="16" style="7" customWidth="1"/>
    <col min="9995" max="9998" width="13.5703125" style="7" customWidth="1"/>
    <col min="9999" max="9999" width="10.28515625" style="7" customWidth="1"/>
    <col min="10000" max="10000" width="14.140625" style="7" customWidth="1"/>
    <col min="10001" max="10012" width="10.28515625" style="7" customWidth="1"/>
    <col min="10013" max="10240" width="0" style="7" hidden="1"/>
    <col min="10241" max="10241" width="1.85546875" style="7" customWidth="1"/>
    <col min="10242" max="10242" width="7.7109375" style="7" customWidth="1"/>
    <col min="10243" max="10248" width="13.5703125" style="7" customWidth="1"/>
    <col min="10249" max="10249" width="9.28515625" style="7" customWidth="1"/>
    <col min="10250" max="10250" width="16" style="7" customWidth="1"/>
    <col min="10251" max="10254" width="13.5703125" style="7" customWidth="1"/>
    <col min="10255" max="10255" width="10.28515625" style="7" customWidth="1"/>
    <col min="10256" max="10256" width="14.140625" style="7" customWidth="1"/>
    <col min="10257" max="10268" width="10.28515625" style="7" customWidth="1"/>
    <col min="10269" max="10496" width="0" style="7" hidden="1"/>
    <col min="10497" max="10497" width="1.85546875" style="7" customWidth="1"/>
    <col min="10498" max="10498" width="7.7109375" style="7" customWidth="1"/>
    <col min="10499" max="10504" width="13.5703125" style="7" customWidth="1"/>
    <col min="10505" max="10505" width="9.28515625" style="7" customWidth="1"/>
    <col min="10506" max="10506" width="16" style="7" customWidth="1"/>
    <col min="10507" max="10510" width="13.5703125" style="7" customWidth="1"/>
    <col min="10511" max="10511" width="10.28515625" style="7" customWidth="1"/>
    <col min="10512" max="10512" width="14.140625" style="7" customWidth="1"/>
    <col min="10513" max="10524" width="10.28515625" style="7" customWidth="1"/>
    <col min="10525" max="10752" width="0" style="7" hidden="1"/>
    <col min="10753" max="10753" width="1.85546875" style="7" customWidth="1"/>
    <col min="10754" max="10754" width="7.7109375" style="7" customWidth="1"/>
    <col min="10755" max="10760" width="13.5703125" style="7" customWidth="1"/>
    <col min="10761" max="10761" width="9.28515625" style="7" customWidth="1"/>
    <col min="10762" max="10762" width="16" style="7" customWidth="1"/>
    <col min="10763" max="10766" width="13.5703125" style="7" customWidth="1"/>
    <col min="10767" max="10767" width="10.28515625" style="7" customWidth="1"/>
    <col min="10768" max="10768" width="14.140625" style="7" customWidth="1"/>
    <col min="10769" max="10780" width="10.28515625" style="7" customWidth="1"/>
    <col min="10781" max="11008" width="0" style="7" hidden="1"/>
    <col min="11009" max="11009" width="1.85546875" style="7" customWidth="1"/>
    <col min="11010" max="11010" width="7.7109375" style="7" customWidth="1"/>
    <col min="11011" max="11016" width="13.5703125" style="7" customWidth="1"/>
    <col min="11017" max="11017" width="9.28515625" style="7" customWidth="1"/>
    <col min="11018" max="11018" width="16" style="7" customWidth="1"/>
    <col min="11019" max="11022" width="13.5703125" style="7" customWidth="1"/>
    <col min="11023" max="11023" width="10.28515625" style="7" customWidth="1"/>
    <col min="11024" max="11024" width="14.140625" style="7" customWidth="1"/>
    <col min="11025" max="11036" width="10.28515625" style="7" customWidth="1"/>
    <col min="11037" max="11264" width="0" style="7" hidden="1"/>
    <col min="11265" max="11265" width="1.85546875" style="7" customWidth="1"/>
    <col min="11266" max="11266" width="7.7109375" style="7" customWidth="1"/>
    <col min="11267" max="11272" width="13.5703125" style="7" customWidth="1"/>
    <col min="11273" max="11273" width="9.28515625" style="7" customWidth="1"/>
    <col min="11274" max="11274" width="16" style="7" customWidth="1"/>
    <col min="11275" max="11278" width="13.5703125" style="7" customWidth="1"/>
    <col min="11279" max="11279" width="10.28515625" style="7" customWidth="1"/>
    <col min="11280" max="11280" width="14.140625" style="7" customWidth="1"/>
    <col min="11281" max="11292" width="10.28515625" style="7" customWidth="1"/>
    <col min="11293" max="11520" width="0" style="7" hidden="1"/>
    <col min="11521" max="11521" width="1.85546875" style="7" customWidth="1"/>
    <col min="11522" max="11522" width="7.7109375" style="7" customWidth="1"/>
    <col min="11523" max="11528" width="13.5703125" style="7" customWidth="1"/>
    <col min="11529" max="11529" width="9.28515625" style="7" customWidth="1"/>
    <col min="11530" max="11530" width="16" style="7" customWidth="1"/>
    <col min="11531" max="11534" width="13.5703125" style="7" customWidth="1"/>
    <col min="11535" max="11535" width="10.28515625" style="7" customWidth="1"/>
    <col min="11536" max="11536" width="14.140625" style="7" customWidth="1"/>
    <col min="11537" max="11548" width="10.28515625" style="7" customWidth="1"/>
    <col min="11549" max="11776" width="0" style="7" hidden="1"/>
    <col min="11777" max="11777" width="1.85546875" style="7" customWidth="1"/>
    <col min="11778" max="11778" width="7.7109375" style="7" customWidth="1"/>
    <col min="11779" max="11784" width="13.5703125" style="7" customWidth="1"/>
    <col min="11785" max="11785" width="9.28515625" style="7" customWidth="1"/>
    <col min="11786" max="11786" width="16" style="7" customWidth="1"/>
    <col min="11787" max="11790" width="13.5703125" style="7" customWidth="1"/>
    <col min="11791" max="11791" width="10.28515625" style="7" customWidth="1"/>
    <col min="11792" max="11792" width="14.140625" style="7" customWidth="1"/>
    <col min="11793" max="11804" width="10.28515625" style="7" customWidth="1"/>
    <col min="11805" max="12032" width="0" style="7" hidden="1"/>
    <col min="12033" max="12033" width="1.85546875" style="7" customWidth="1"/>
    <col min="12034" max="12034" width="7.7109375" style="7" customWidth="1"/>
    <col min="12035" max="12040" width="13.5703125" style="7" customWidth="1"/>
    <col min="12041" max="12041" width="9.28515625" style="7" customWidth="1"/>
    <col min="12042" max="12042" width="16" style="7" customWidth="1"/>
    <col min="12043" max="12046" width="13.5703125" style="7" customWidth="1"/>
    <col min="12047" max="12047" width="10.28515625" style="7" customWidth="1"/>
    <col min="12048" max="12048" width="14.140625" style="7" customWidth="1"/>
    <col min="12049" max="12060" width="10.28515625" style="7" customWidth="1"/>
    <col min="12061" max="12288" width="0" style="7" hidden="1"/>
    <col min="12289" max="12289" width="1.85546875" style="7" customWidth="1"/>
    <col min="12290" max="12290" width="7.7109375" style="7" customWidth="1"/>
    <col min="12291" max="12296" width="13.5703125" style="7" customWidth="1"/>
    <col min="12297" max="12297" width="9.28515625" style="7" customWidth="1"/>
    <col min="12298" max="12298" width="16" style="7" customWidth="1"/>
    <col min="12299" max="12302" width="13.5703125" style="7" customWidth="1"/>
    <col min="12303" max="12303" width="10.28515625" style="7" customWidth="1"/>
    <col min="12304" max="12304" width="14.140625" style="7" customWidth="1"/>
    <col min="12305" max="12316" width="10.28515625" style="7" customWidth="1"/>
    <col min="12317" max="12544" width="0" style="7" hidden="1"/>
    <col min="12545" max="12545" width="1.85546875" style="7" customWidth="1"/>
    <col min="12546" max="12546" width="7.7109375" style="7" customWidth="1"/>
    <col min="12547" max="12552" width="13.5703125" style="7" customWidth="1"/>
    <col min="12553" max="12553" width="9.28515625" style="7" customWidth="1"/>
    <col min="12554" max="12554" width="16" style="7" customWidth="1"/>
    <col min="12555" max="12558" width="13.5703125" style="7" customWidth="1"/>
    <col min="12559" max="12559" width="10.28515625" style="7" customWidth="1"/>
    <col min="12560" max="12560" width="14.140625" style="7" customWidth="1"/>
    <col min="12561" max="12572" width="10.28515625" style="7" customWidth="1"/>
    <col min="12573" max="12800" width="0" style="7" hidden="1"/>
    <col min="12801" max="12801" width="1.85546875" style="7" customWidth="1"/>
    <col min="12802" max="12802" width="7.7109375" style="7" customWidth="1"/>
    <col min="12803" max="12808" width="13.5703125" style="7" customWidth="1"/>
    <col min="12809" max="12809" width="9.28515625" style="7" customWidth="1"/>
    <col min="12810" max="12810" width="16" style="7" customWidth="1"/>
    <col min="12811" max="12814" width="13.5703125" style="7" customWidth="1"/>
    <col min="12815" max="12815" width="10.28515625" style="7" customWidth="1"/>
    <col min="12816" max="12816" width="14.140625" style="7" customWidth="1"/>
    <col min="12817" max="12828" width="10.28515625" style="7" customWidth="1"/>
    <col min="12829" max="13056" width="0" style="7" hidden="1"/>
    <col min="13057" max="13057" width="1.85546875" style="7" customWidth="1"/>
    <col min="13058" max="13058" width="7.7109375" style="7" customWidth="1"/>
    <col min="13059" max="13064" width="13.5703125" style="7" customWidth="1"/>
    <col min="13065" max="13065" width="9.28515625" style="7" customWidth="1"/>
    <col min="13066" max="13066" width="16" style="7" customWidth="1"/>
    <col min="13067" max="13070" width="13.5703125" style="7" customWidth="1"/>
    <col min="13071" max="13071" width="10.28515625" style="7" customWidth="1"/>
    <col min="13072" max="13072" width="14.140625" style="7" customWidth="1"/>
    <col min="13073" max="13084" width="10.28515625" style="7" customWidth="1"/>
    <col min="13085" max="13312" width="0" style="7" hidden="1"/>
    <col min="13313" max="13313" width="1.85546875" style="7" customWidth="1"/>
    <col min="13314" max="13314" width="7.7109375" style="7" customWidth="1"/>
    <col min="13315" max="13320" width="13.5703125" style="7" customWidth="1"/>
    <col min="13321" max="13321" width="9.28515625" style="7" customWidth="1"/>
    <col min="13322" max="13322" width="16" style="7" customWidth="1"/>
    <col min="13323" max="13326" width="13.5703125" style="7" customWidth="1"/>
    <col min="13327" max="13327" width="10.28515625" style="7" customWidth="1"/>
    <col min="13328" max="13328" width="14.140625" style="7" customWidth="1"/>
    <col min="13329" max="13340" width="10.28515625" style="7" customWidth="1"/>
    <col min="13341" max="13568" width="0" style="7" hidden="1"/>
    <col min="13569" max="13569" width="1.85546875" style="7" customWidth="1"/>
    <col min="13570" max="13570" width="7.7109375" style="7" customWidth="1"/>
    <col min="13571" max="13576" width="13.5703125" style="7" customWidth="1"/>
    <col min="13577" max="13577" width="9.28515625" style="7" customWidth="1"/>
    <col min="13578" max="13578" width="16" style="7" customWidth="1"/>
    <col min="13579" max="13582" width="13.5703125" style="7" customWidth="1"/>
    <col min="13583" max="13583" width="10.28515625" style="7" customWidth="1"/>
    <col min="13584" max="13584" width="14.140625" style="7" customWidth="1"/>
    <col min="13585" max="13596" width="10.28515625" style="7" customWidth="1"/>
    <col min="13597" max="13824" width="0" style="7" hidden="1"/>
    <col min="13825" max="13825" width="1.85546875" style="7" customWidth="1"/>
    <col min="13826" max="13826" width="7.7109375" style="7" customWidth="1"/>
    <col min="13827" max="13832" width="13.5703125" style="7" customWidth="1"/>
    <col min="13833" max="13833" width="9.28515625" style="7" customWidth="1"/>
    <col min="13834" max="13834" width="16" style="7" customWidth="1"/>
    <col min="13835" max="13838" width="13.5703125" style="7" customWidth="1"/>
    <col min="13839" max="13839" width="10.28515625" style="7" customWidth="1"/>
    <col min="13840" max="13840" width="14.140625" style="7" customWidth="1"/>
    <col min="13841" max="13852" width="10.28515625" style="7" customWidth="1"/>
    <col min="13853" max="14080" width="0" style="7" hidden="1"/>
    <col min="14081" max="14081" width="1.85546875" style="7" customWidth="1"/>
    <col min="14082" max="14082" width="7.7109375" style="7" customWidth="1"/>
    <col min="14083" max="14088" width="13.5703125" style="7" customWidth="1"/>
    <col min="14089" max="14089" width="9.28515625" style="7" customWidth="1"/>
    <col min="14090" max="14090" width="16" style="7" customWidth="1"/>
    <col min="14091" max="14094" width="13.5703125" style="7" customWidth="1"/>
    <col min="14095" max="14095" width="10.28515625" style="7" customWidth="1"/>
    <col min="14096" max="14096" width="14.140625" style="7" customWidth="1"/>
    <col min="14097" max="14108" width="10.28515625" style="7" customWidth="1"/>
    <col min="14109" max="14336" width="0" style="7" hidden="1"/>
    <col min="14337" max="14337" width="1.85546875" style="7" customWidth="1"/>
    <col min="14338" max="14338" width="7.7109375" style="7" customWidth="1"/>
    <col min="14339" max="14344" width="13.5703125" style="7" customWidth="1"/>
    <col min="14345" max="14345" width="9.28515625" style="7" customWidth="1"/>
    <col min="14346" max="14346" width="16" style="7" customWidth="1"/>
    <col min="14347" max="14350" width="13.5703125" style="7" customWidth="1"/>
    <col min="14351" max="14351" width="10.28515625" style="7" customWidth="1"/>
    <col min="14352" max="14352" width="14.140625" style="7" customWidth="1"/>
    <col min="14353" max="14364" width="10.28515625" style="7" customWidth="1"/>
    <col min="14365" max="14592" width="0" style="7" hidden="1"/>
    <col min="14593" max="14593" width="1.85546875" style="7" customWidth="1"/>
    <col min="14594" max="14594" width="7.7109375" style="7" customWidth="1"/>
    <col min="14595" max="14600" width="13.5703125" style="7" customWidth="1"/>
    <col min="14601" max="14601" width="9.28515625" style="7" customWidth="1"/>
    <col min="14602" max="14602" width="16" style="7" customWidth="1"/>
    <col min="14603" max="14606" width="13.5703125" style="7" customWidth="1"/>
    <col min="14607" max="14607" width="10.28515625" style="7" customWidth="1"/>
    <col min="14608" max="14608" width="14.140625" style="7" customWidth="1"/>
    <col min="14609" max="14620" width="10.28515625" style="7" customWidth="1"/>
    <col min="14621" max="14848" width="0" style="7" hidden="1"/>
    <col min="14849" max="14849" width="1.85546875" style="7" customWidth="1"/>
    <col min="14850" max="14850" width="7.7109375" style="7" customWidth="1"/>
    <col min="14851" max="14856" width="13.5703125" style="7" customWidth="1"/>
    <col min="14857" max="14857" width="9.28515625" style="7" customWidth="1"/>
    <col min="14858" max="14858" width="16" style="7" customWidth="1"/>
    <col min="14859" max="14862" width="13.5703125" style="7" customWidth="1"/>
    <col min="14863" max="14863" width="10.28515625" style="7" customWidth="1"/>
    <col min="14864" max="14864" width="14.140625" style="7" customWidth="1"/>
    <col min="14865" max="14876" width="10.28515625" style="7" customWidth="1"/>
    <col min="14877" max="15104" width="0" style="7" hidden="1"/>
    <col min="15105" max="15105" width="1.85546875" style="7" customWidth="1"/>
    <col min="15106" max="15106" width="7.7109375" style="7" customWidth="1"/>
    <col min="15107" max="15112" width="13.5703125" style="7" customWidth="1"/>
    <col min="15113" max="15113" width="9.28515625" style="7" customWidth="1"/>
    <col min="15114" max="15114" width="16" style="7" customWidth="1"/>
    <col min="15115" max="15118" width="13.5703125" style="7" customWidth="1"/>
    <col min="15119" max="15119" width="10.28515625" style="7" customWidth="1"/>
    <col min="15120" max="15120" width="14.140625" style="7" customWidth="1"/>
    <col min="15121" max="15132" width="10.28515625" style="7" customWidth="1"/>
    <col min="15133" max="15360" width="0" style="7" hidden="1"/>
    <col min="15361" max="15361" width="1.85546875" style="7" customWidth="1"/>
    <col min="15362" max="15362" width="7.7109375" style="7" customWidth="1"/>
    <col min="15363" max="15368" width="13.5703125" style="7" customWidth="1"/>
    <col min="15369" max="15369" width="9.28515625" style="7" customWidth="1"/>
    <col min="15370" max="15370" width="16" style="7" customWidth="1"/>
    <col min="15371" max="15374" width="13.5703125" style="7" customWidth="1"/>
    <col min="15375" max="15375" width="10.28515625" style="7" customWidth="1"/>
    <col min="15376" max="15376" width="14.140625" style="7" customWidth="1"/>
    <col min="15377" max="15388" width="10.28515625" style="7" customWidth="1"/>
    <col min="15389" max="15616" width="0" style="7" hidden="1"/>
    <col min="15617" max="15617" width="1.85546875" style="7" customWidth="1"/>
    <col min="15618" max="15618" width="7.7109375" style="7" customWidth="1"/>
    <col min="15619" max="15624" width="13.5703125" style="7" customWidth="1"/>
    <col min="15625" max="15625" width="9.28515625" style="7" customWidth="1"/>
    <col min="15626" max="15626" width="16" style="7" customWidth="1"/>
    <col min="15627" max="15630" width="13.5703125" style="7" customWidth="1"/>
    <col min="15631" max="15631" width="10.28515625" style="7" customWidth="1"/>
    <col min="15632" max="15632" width="14.140625" style="7" customWidth="1"/>
    <col min="15633" max="15644" width="10.28515625" style="7" customWidth="1"/>
    <col min="15645" max="15872" width="0" style="7" hidden="1"/>
    <col min="15873" max="15873" width="1.85546875" style="7" customWidth="1"/>
    <col min="15874" max="15874" width="7.7109375" style="7" customWidth="1"/>
    <col min="15875" max="15880" width="13.5703125" style="7" customWidth="1"/>
    <col min="15881" max="15881" width="9.28515625" style="7" customWidth="1"/>
    <col min="15882" max="15882" width="16" style="7" customWidth="1"/>
    <col min="15883" max="15886" width="13.5703125" style="7" customWidth="1"/>
    <col min="15887" max="15887" width="10.28515625" style="7" customWidth="1"/>
    <col min="15888" max="15888" width="14.140625" style="7" customWidth="1"/>
    <col min="15889" max="15900" width="10.28515625" style="7" customWidth="1"/>
    <col min="15901" max="16128" width="0" style="7" hidden="1"/>
    <col min="16129" max="16129" width="1.85546875" style="7" customWidth="1"/>
    <col min="16130" max="16130" width="7.7109375" style="7" customWidth="1"/>
    <col min="16131" max="16136" width="13.5703125" style="7" customWidth="1"/>
    <col min="16137" max="16137" width="9.28515625" style="7" customWidth="1"/>
    <col min="16138" max="16138" width="16" style="7" customWidth="1"/>
    <col min="16139" max="16142" width="13.5703125" style="7" customWidth="1"/>
    <col min="16143" max="16143" width="10.28515625" style="7" customWidth="1"/>
    <col min="16144" max="16144" width="14.140625" style="7" customWidth="1"/>
    <col min="16145" max="16156" width="10.28515625" style="7" customWidth="1"/>
    <col min="16157" max="16384" width="0" style="7" hidden="1"/>
  </cols>
  <sheetData>
    <row r="1" spans="2:28" s="1" customFormat="1" x14ac:dyDescent="0.2">
      <c r="C1" s="2"/>
      <c r="D1" s="2"/>
      <c r="E1" s="2"/>
      <c r="F1" s="2"/>
      <c r="G1" s="2"/>
      <c r="H1" s="2"/>
    </row>
    <row r="2" spans="2:28" ht="39" customHeight="1" x14ac:dyDescent="0.2">
      <c r="B2" s="3"/>
      <c r="C2" s="4"/>
      <c r="D2" s="88" t="s">
        <v>0</v>
      </c>
      <c r="E2" s="89"/>
      <c r="F2" s="89"/>
      <c r="G2" s="89"/>
      <c r="H2" s="89"/>
      <c r="I2" s="89"/>
      <c r="J2" s="89"/>
      <c r="K2" s="89"/>
      <c r="L2" s="90"/>
      <c r="M2" s="5" t="s">
        <v>1</v>
      </c>
      <c r="N2" s="6" t="s">
        <v>2</v>
      </c>
    </row>
    <row r="3" spans="2:28" ht="28.5" customHeight="1" x14ac:dyDescent="0.2">
      <c r="B3" s="8"/>
      <c r="C3" s="9"/>
      <c r="D3" s="91" t="s">
        <v>54</v>
      </c>
      <c r="E3" s="92"/>
      <c r="F3" s="92"/>
      <c r="G3" s="92"/>
      <c r="H3" s="92"/>
      <c r="I3" s="92"/>
      <c r="J3" s="92"/>
      <c r="K3" s="92"/>
      <c r="L3" s="93"/>
      <c r="M3" s="10"/>
      <c r="N3" s="11"/>
    </row>
    <row r="4" spans="2:28" s="12" customFormat="1" ht="21.75" customHeight="1" x14ac:dyDescent="0.2">
      <c r="B4" s="94" t="s">
        <v>3</v>
      </c>
      <c r="C4" s="95"/>
      <c r="D4" s="95"/>
      <c r="E4" s="95"/>
      <c r="F4" s="96"/>
      <c r="G4" s="97" t="s">
        <v>4</v>
      </c>
      <c r="H4" s="95"/>
      <c r="I4" s="95"/>
      <c r="J4" s="95"/>
      <c r="K4" s="96"/>
      <c r="L4" s="97" t="s">
        <v>5</v>
      </c>
      <c r="M4" s="95"/>
      <c r="N4" s="98"/>
    </row>
    <row r="5" spans="2:28" x14ac:dyDescent="0.2">
      <c r="B5" s="13" t="s">
        <v>6</v>
      </c>
      <c r="C5" s="14" t="s">
        <v>7</v>
      </c>
      <c r="D5" s="14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6"/>
      <c r="N5" s="17"/>
      <c r="O5" s="16" t="s">
        <v>13</v>
      </c>
      <c r="P5" s="16"/>
      <c r="Q5" s="18">
        <f>SUM(C7:C56)</f>
        <v>0</v>
      </c>
      <c r="R5" s="16"/>
    </row>
    <row r="6" spans="2:28" ht="14.25" x14ac:dyDescent="0.2">
      <c r="B6" s="19" t="s">
        <v>14</v>
      </c>
      <c r="C6" s="20" t="s">
        <v>15</v>
      </c>
      <c r="D6" s="20" t="s">
        <v>16</v>
      </c>
      <c r="E6" s="21" t="s">
        <v>17</v>
      </c>
      <c r="F6" s="21" t="s">
        <v>18</v>
      </c>
      <c r="G6" s="21" t="s">
        <v>19</v>
      </c>
      <c r="H6" s="22" t="s">
        <v>20</v>
      </c>
      <c r="I6" s="16"/>
      <c r="N6" s="17"/>
      <c r="O6" s="16" t="s">
        <v>21</v>
      </c>
      <c r="P6" s="16"/>
      <c r="Q6" s="18">
        <f>SUM(D7:D56)</f>
        <v>0</v>
      </c>
      <c r="R6" s="16"/>
      <c r="S6" s="23" t="s">
        <v>22</v>
      </c>
      <c r="T6" s="23" t="s">
        <v>23</v>
      </c>
      <c r="U6" s="23" t="s">
        <v>24</v>
      </c>
      <c r="V6" s="23" t="s">
        <v>25</v>
      </c>
      <c r="W6" s="23" t="s">
        <v>26</v>
      </c>
      <c r="X6" s="23" t="s">
        <v>27</v>
      </c>
      <c r="Y6" s="23" t="s">
        <v>28</v>
      </c>
      <c r="Z6" s="23" t="s">
        <v>29</v>
      </c>
      <c r="AA6" s="23" t="s">
        <v>30</v>
      </c>
      <c r="AB6" s="23" t="s">
        <v>31</v>
      </c>
    </row>
    <row r="7" spans="2:28" x14ac:dyDescent="0.2">
      <c r="B7" s="24">
        <v>1</v>
      </c>
      <c r="C7" s="25"/>
      <c r="D7" s="26"/>
      <c r="E7" s="27">
        <f>IF(C7&gt;0,+$K$16+$K$17*C7,0)</f>
        <v>0</v>
      </c>
      <c r="F7" s="27">
        <f t="shared" ref="F7:F56" si="0">IF($L$17&gt;0,+$L$16*C7^$L$17,0)</f>
        <v>0</v>
      </c>
      <c r="G7" s="27">
        <f t="shared" ref="G7:G56" si="1">IF(C7&gt;0,+$M$16*EXP($M$17*C7),0)</f>
        <v>0</v>
      </c>
      <c r="H7" s="27">
        <f t="shared" ref="H7:H56" si="2">IF(C7&gt;0,+$N$16+$N$17*LN(C7),0)</f>
        <v>0</v>
      </c>
      <c r="I7" s="16"/>
      <c r="N7" s="17"/>
      <c r="O7" s="16" t="s">
        <v>32</v>
      </c>
      <c r="P7" s="16"/>
      <c r="Q7" s="18">
        <f>+S57</f>
        <v>0</v>
      </c>
      <c r="R7" s="16"/>
      <c r="S7" s="18">
        <f t="shared" ref="S7:S56" si="3">+C7*D7</f>
        <v>0</v>
      </c>
      <c r="T7" s="18">
        <f t="shared" ref="T7:U38" si="4">(C7)^2</f>
        <v>0</v>
      </c>
      <c r="U7" s="18">
        <f t="shared" si="4"/>
        <v>0</v>
      </c>
      <c r="V7" s="7">
        <f t="shared" ref="V7:V56" si="5">IF(C7&gt;0,LN(C7),0)</f>
        <v>0</v>
      </c>
      <c r="W7" s="7">
        <f t="shared" ref="W7:W56" si="6">(V7)^2</f>
        <v>0</v>
      </c>
      <c r="X7" s="7">
        <f t="shared" ref="X7:X56" si="7">IF(D7&gt;0,LN(D7),0)</f>
        <v>0</v>
      </c>
      <c r="Y7" s="7">
        <f t="shared" ref="Y7:Y56" si="8">(X7)^2</f>
        <v>0</v>
      </c>
      <c r="Z7" s="7">
        <f t="shared" ref="Z7:Z56" si="9">+X7*C7</f>
        <v>0</v>
      </c>
      <c r="AA7" s="7">
        <f t="shared" ref="AA7:AA56" si="10">+D7*V7</f>
        <v>0</v>
      </c>
      <c r="AB7" s="7">
        <f>+V7*X7</f>
        <v>0</v>
      </c>
    </row>
    <row r="8" spans="2:28" x14ac:dyDescent="0.2">
      <c r="B8" s="24">
        <f t="shared" ref="B8:B56" si="11">B7+1</f>
        <v>2</v>
      </c>
      <c r="C8" s="25"/>
      <c r="D8" s="26"/>
      <c r="E8" s="27">
        <f t="shared" ref="E8:E56" si="12">IF(C8&gt;0,+$K$16+$K$17*C8,0)</f>
        <v>0</v>
      </c>
      <c r="F8" s="27">
        <f t="shared" si="0"/>
        <v>0</v>
      </c>
      <c r="G8" s="27">
        <f t="shared" si="1"/>
        <v>0</v>
      </c>
      <c r="H8" s="27">
        <f t="shared" si="2"/>
        <v>0</v>
      </c>
      <c r="I8" s="16"/>
      <c r="N8" s="17"/>
      <c r="O8" s="16"/>
      <c r="P8" s="16"/>
      <c r="Q8" s="18"/>
      <c r="R8" s="16"/>
      <c r="S8" s="18">
        <f t="shared" si="3"/>
        <v>0</v>
      </c>
      <c r="T8" s="18">
        <f t="shared" si="4"/>
        <v>0</v>
      </c>
      <c r="U8" s="18">
        <f t="shared" si="4"/>
        <v>0</v>
      </c>
      <c r="V8" s="7">
        <f t="shared" si="5"/>
        <v>0</v>
      </c>
      <c r="W8" s="7">
        <f t="shared" si="6"/>
        <v>0</v>
      </c>
      <c r="X8" s="7">
        <f t="shared" si="7"/>
        <v>0</v>
      </c>
      <c r="Y8" s="7">
        <f t="shared" si="8"/>
        <v>0</v>
      </c>
      <c r="Z8" s="7">
        <f t="shared" si="9"/>
        <v>0</v>
      </c>
      <c r="AA8" s="7">
        <f t="shared" si="10"/>
        <v>0</v>
      </c>
      <c r="AB8" s="7">
        <f t="shared" ref="AB8:AB56" si="13">+V8*X8</f>
        <v>0</v>
      </c>
    </row>
    <row r="9" spans="2:28" ht="14.25" x14ac:dyDescent="0.2">
      <c r="B9" s="24">
        <v>3</v>
      </c>
      <c r="C9" s="25"/>
      <c r="D9" s="26"/>
      <c r="E9" s="27">
        <f t="shared" si="12"/>
        <v>0</v>
      </c>
      <c r="F9" s="27">
        <f t="shared" si="0"/>
        <v>0</v>
      </c>
      <c r="G9" s="27">
        <f t="shared" si="1"/>
        <v>0</v>
      </c>
      <c r="H9" s="27">
        <f t="shared" si="2"/>
        <v>0</v>
      </c>
      <c r="I9" s="16"/>
      <c r="N9" s="17"/>
      <c r="O9" s="16" t="s">
        <v>33</v>
      </c>
      <c r="P9" s="16"/>
      <c r="Q9" s="18">
        <f>SUM(T7:T56)</f>
        <v>0</v>
      </c>
      <c r="R9" s="16"/>
      <c r="S9" s="18">
        <f t="shared" si="3"/>
        <v>0</v>
      </c>
      <c r="T9" s="18">
        <f t="shared" si="4"/>
        <v>0</v>
      </c>
      <c r="U9" s="18">
        <f t="shared" si="4"/>
        <v>0</v>
      </c>
      <c r="V9" s="7">
        <f t="shared" si="5"/>
        <v>0</v>
      </c>
      <c r="W9" s="7">
        <f t="shared" si="6"/>
        <v>0</v>
      </c>
      <c r="X9" s="7">
        <f t="shared" si="7"/>
        <v>0</v>
      </c>
      <c r="Y9" s="7">
        <f t="shared" si="8"/>
        <v>0</v>
      </c>
      <c r="Z9" s="7">
        <f t="shared" si="9"/>
        <v>0</v>
      </c>
      <c r="AA9" s="7">
        <f t="shared" si="10"/>
        <v>0</v>
      </c>
      <c r="AB9" s="7">
        <f t="shared" si="13"/>
        <v>0</v>
      </c>
    </row>
    <row r="10" spans="2:28" ht="14.25" x14ac:dyDescent="0.2">
      <c r="B10" s="24">
        <f t="shared" si="11"/>
        <v>4</v>
      </c>
      <c r="C10" s="25"/>
      <c r="D10" s="26"/>
      <c r="E10" s="27">
        <f t="shared" si="12"/>
        <v>0</v>
      </c>
      <c r="F10" s="27">
        <f t="shared" si="0"/>
        <v>0</v>
      </c>
      <c r="G10" s="27">
        <f t="shared" si="1"/>
        <v>0</v>
      </c>
      <c r="H10" s="27">
        <f t="shared" si="2"/>
        <v>0</v>
      </c>
      <c r="I10" s="16"/>
      <c r="N10" s="17"/>
      <c r="O10" s="16" t="s">
        <v>34</v>
      </c>
      <c r="P10" s="16"/>
      <c r="Q10" s="18">
        <f>SUM(U7:U56)</f>
        <v>0</v>
      </c>
      <c r="R10" s="16"/>
      <c r="S10" s="18">
        <f t="shared" si="3"/>
        <v>0</v>
      </c>
      <c r="T10" s="18">
        <f t="shared" si="4"/>
        <v>0</v>
      </c>
      <c r="U10" s="18">
        <f t="shared" si="4"/>
        <v>0</v>
      </c>
      <c r="V10" s="7">
        <f t="shared" si="5"/>
        <v>0</v>
      </c>
      <c r="W10" s="7">
        <f t="shared" si="6"/>
        <v>0</v>
      </c>
      <c r="X10" s="7">
        <f t="shared" si="7"/>
        <v>0</v>
      </c>
      <c r="Y10" s="7">
        <f t="shared" si="8"/>
        <v>0</v>
      </c>
      <c r="Z10" s="7">
        <f t="shared" si="9"/>
        <v>0</v>
      </c>
      <c r="AA10" s="7">
        <f t="shared" si="10"/>
        <v>0</v>
      </c>
      <c r="AB10" s="7">
        <f t="shared" si="13"/>
        <v>0</v>
      </c>
    </row>
    <row r="11" spans="2:28" x14ac:dyDescent="0.2">
      <c r="B11" s="24">
        <f t="shared" si="11"/>
        <v>5</v>
      </c>
      <c r="C11" s="25"/>
      <c r="D11" s="26"/>
      <c r="E11" s="27">
        <f t="shared" si="12"/>
        <v>0</v>
      </c>
      <c r="F11" s="27">
        <f t="shared" si="0"/>
        <v>0</v>
      </c>
      <c r="G11" s="27">
        <f t="shared" si="1"/>
        <v>0</v>
      </c>
      <c r="H11" s="27">
        <f t="shared" si="2"/>
        <v>0</v>
      </c>
      <c r="I11" s="16"/>
      <c r="N11" s="17"/>
      <c r="O11" s="16"/>
      <c r="P11" s="16"/>
      <c r="Q11" s="18"/>
      <c r="R11" s="16"/>
      <c r="S11" s="18">
        <f t="shared" si="3"/>
        <v>0</v>
      </c>
      <c r="T11" s="18">
        <f t="shared" si="4"/>
        <v>0</v>
      </c>
      <c r="U11" s="18">
        <f t="shared" si="4"/>
        <v>0</v>
      </c>
      <c r="V11" s="7">
        <f t="shared" si="5"/>
        <v>0</v>
      </c>
      <c r="W11" s="7">
        <f t="shared" si="6"/>
        <v>0</v>
      </c>
      <c r="X11" s="7">
        <f t="shared" si="7"/>
        <v>0</v>
      </c>
      <c r="Y11" s="7">
        <f t="shared" si="8"/>
        <v>0</v>
      </c>
      <c r="Z11" s="7">
        <f t="shared" si="9"/>
        <v>0</v>
      </c>
      <c r="AA11" s="7">
        <f t="shared" si="10"/>
        <v>0</v>
      </c>
      <c r="AB11" s="7">
        <f t="shared" si="13"/>
        <v>0</v>
      </c>
    </row>
    <row r="12" spans="2:28" x14ac:dyDescent="0.2">
      <c r="B12" s="24">
        <f t="shared" si="11"/>
        <v>6</v>
      </c>
      <c r="C12" s="25"/>
      <c r="D12" s="26"/>
      <c r="E12" s="27">
        <f t="shared" si="12"/>
        <v>0</v>
      </c>
      <c r="F12" s="27">
        <f t="shared" si="0"/>
        <v>0</v>
      </c>
      <c r="G12" s="27">
        <f t="shared" si="1"/>
        <v>0</v>
      </c>
      <c r="H12" s="27">
        <f t="shared" si="2"/>
        <v>0</v>
      </c>
      <c r="I12" s="16"/>
      <c r="N12" s="17"/>
      <c r="O12" s="16" t="s">
        <v>35</v>
      </c>
      <c r="P12" s="16"/>
      <c r="Q12" s="18">
        <f>+Z57</f>
        <v>0</v>
      </c>
      <c r="R12" s="16"/>
      <c r="S12" s="18">
        <f t="shared" si="3"/>
        <v>0</v>
      </c>
      <c r="T12" s="18">
        <f t="shared" si="4"/>
        <v>0</v>
      </c>
      <c r="U12" s="18">
        <f t="shared" si="4"/>
        <v>0</v>
      </c>
      <c r="V12" s="7">
        <f t="shared" si="5"/>
        <v>0</v>
      </c>
      <c r="W12" s="7">
        <f t="shared" si="6"/>
        <v>0</v>
      </c>
      <c r="X12" s="7">
        <f t="shared" si="7"/>
        <v>0</v>
      </c>
      <c r="Y12" s="7">
        <f t="shared" si="8"/>
        <v>0</v>
      </c>
      <c r="Z12" s="7">
        <f t="shared" si="9"/>
        <v>0</v>
      </c>
      <c r="AA12" s="7">
        <f t="shared" si="10"/>
        <v>0</v>
      </c>
      <c r="AB12" s="7">
        <f t="shared" si="13"/>
        <v>0</v>
      </c>
    </row>
    <row r="13" spans="2:28" ht="14.25" x14ac:dyDescent="0.2">
      <c r="B13" s="24">
        <f t="shared" si="11"/>
        <v>7</v>
      </c>
      <c r="C13" s="25"/>
      <c r="D13" s="26"/>
      <c r="E13" s="27">
        <f t="shared" si="12"/>
        <v>0</v>
      </c>
      <c r="F13" s="27">
        <f t="shared" si="0"/>
        <v>0</v>
      </c>
      <c r="G13" s="27">
        <f t="shared" si="1"/>
        <v>0</v>
      </c>
      <c r="H13" s="27">
        <f t="shared" si="2"/>
        <v>0</v>
      </c>
      <c r="I13" s="16"/>
      <c r="N13" s="17"/>
      <c r="O13" s="16" t="s">
        <v>36</v>
      </c>
      <c r="P13" s="16"/>
      <c r="Q13" s="18">
        <f>SUM(W7:W56)</f>
        <v>0</v>
      </c>
      <c r="R13" s="16"/>
      <c r="S13" s="18">
        <f t="shared" si="3"/>
        <v>0</v>
      </c>
      <c r="T13" s="18">
        <f t="shared" si="4"/>
        <v>0</v>
      </c>
      <c r="U13" s="18">
        <f t="shared" si="4"/>
        <v>0</v>
      </c>
      <c r="V13" s="7">
        <f t="shared" si="5"/>
        <v>0</v>
      </c>
      <c r="W13" s="7">
        <f t="shared" si="6"/>
        <v>0</v>
      </c>
      <c r="X13" s="7">
        <f t="shared" si="7"/>
        <v>0</v>
      </c>
      <c r="Y13" s="7">
        <f t="shared" si="8"/>
        <v>0</v>
      </c>
      <c r="Z13" s="7">
        <f t="shared" si="9"/>
        <v>0</v>
      </c>
      <c r="AA13" s="7">
        <f t="shared" si="10"/>
        <v>0</v>
      </c>
      <c r="AB13" s="7">
        <f t="shared" si="13"/>
        <v>0</v>
      </c>
    </row>
    <row r="14" spans="2:28" ht="14.25" x14ac:dyDescent="0.2">
      <c r="B14" s="24">
        <f t="shared" si="11"/>
        <v>8</v>
      </c>
      <c r="C14" s="25"/>
      <c r="D14" s="26"/>
      <c r="E14" s="27">
        <f t="shared" si="12"/>
        <v>0</v>
      </c>
      <c r="F14" s="27">
        <f t="shared" si="0"/>
        <v>0</v>
      </c>
      <c r="G14" s="27">
        <f t="shared" si="1"/>
        <v>0</v>
      </c>
      <c r="H14" s="27">
        <f t="shared" si="2"/>
        <v>0</v>
      </c>
      <c r="I14" s="16"/>
      <c r="N14" s="17"/>
      <c r="O14" s="16" t="s">
        <v>37</v>
      </c>
      <c r="P14" s="16"/>
      <c r="Q14" s="18">
        <f>SUM(Y7:Y56)</f>
        <v>0</v>
      </c>
      <c r="R14" s="16"/>
      <c r="S14" s="18">
        <f t="shared" si="3"/>
        <v>0</v>
      </c>
      <c r="T14" s="18">
        <f t="shared" si="4"/>
        <v>0</v>
      </c>
      <c r="U14" s="18">
        <f t="shared" si="4"/>
        <v>0</v>
      </c>
      <c r="V14" s="7">
        <f t="shared" si="5"/>
        <v>0</v>
      </c>
      <c r="W14" s="7">
        <f t="shared" si="6"/>
        <v>0</v>
      </c>
      <c r="X14" s="7">
        <f t="shared" si="7"/>
        <v>0</v>
      </c>
      <c r="Y14" s="7">
        <f t="shared" si="8"/>
        <v>0</v>
      </c>
      <c r="Z14" s="7">
        <f t="shared" si="9"/>
        <v>0</v>
      </c>
      <c r="AA14" s="7">
        <f t="shared" si="10"/>
        <v>0</v>
      </c>
      <c r="AB14" s="7">
        <f t="shared" si="13"/>
        <v>0</v>
      </c>
    </row>
    <row r="15" spans="2:28" x14ac:dyDescent="0.2">
      <c r="B15" s="24">
        <f t="shared" si="11"/>
        <v>9</v>
      </c>
      <c r="C15" s="25"/>
      <c r="D15" s="26"/>
      <c r="E15" s="27">
        <f t="shared" si="12"/>
        <v>0</v>
      </c>
      <c r="F15" s="27">
        <f t="shared" si="0"/>
        <v>0</v>
      </c>
      <c r="G15" s="27">
        <f t="shared" si="1"/>
        <v>0</v>
      </c>
      <c r="H15" s="27">
        <f t="shared" si="2"/>
        <v>0</v>
      </c>
      <c r="I15" s="16"/>
      <c r="J15" s="28" t="s">
        <v>38</v>
      </c>
      <c r="K15" s="29" t="s">
        <v>9</v>
      </c>
      <c r="L15" s="29" t="s">
        <v>10</v>
      </c>
      <c r="M15" s="29" t="s">
        <v>11</v>
      </c>
      <c r="N15" s="30" t="s">
        <v>12</v>
      </c>
      <c r="O15" s="16" t="s">
        <v>39</v>
      </c>
      <c r="P15" s="16"/>
      <c r="Q15" s="18">
        <f>SUM(X7:X56)</f>
        <v>0</v>
      </c>
      <c r="R15" s="16"/>
      <c r="S15" s="18">
        <f t="shared" si="3"/>
        <v>0</v>
      </c>
      <c r="T15" s="18">
        <f t="shared" si="4"/>
        <v>0</v>
      </c>
      <c r="U15" s="18">
        <f t="shared" si="4"/>
        <v>0</v>
      </c>
      <c r="V15" s="7">
        <f t="shared" si="5"/>
        <v>0</v>
      </c>
      <c r="W15" s="7">
        <f t="shared" si="6"/>
        <v>0</v>
      </c>
      <c r="X15" s="7">
        <f t="shared" si="7"/>
        <v>0</v>
      </c>
      <c r="Y15" s="7">
        <f t="shared" si="8"/>
        <v>0</v>
      </c>
      <c r="Z15" s="7">
        <f t="shared" si="9"/>
        <v>0</v>
      </c>
      <c r="AA15" s="7">
        <f t="shared" si="10"/>
        <v>0</v>
      </c>
      <c r="AB15" s="7">
        <f t="shared" si="13"/>
        <v>0</v>
      </c>
    </row>
    <row r="16" spans="2:28" x14ac:dyDescent="0.2">
      <c r="B16" s="24">
        <f t="shared" si="11"/>
        <v>10</v>
      </c>
      <c r="C16" s="25"/>
      <c r="D16" s="26"/>
      <c r="E16" s="27">
        <f t="shared" si="12"/>
        <v>0</v>
      </c>
      <c r="F16" s="27">
        <f t="shared" si="0"/>
        <v>0</v>
      </c>
      <c r="G16" s="27">
        <f t="shared" si="1"/>
        <v>0</v>
      </c>
      <c r="H16" s="27">
        <f t="shared" si="2"/>
        <v>0</v>
      </c>
      <c r="I16" s="16"/>
      <c r="J16" s="31" t="s">
        <v>40</v>
      </c>
      <c r="K16" s="32">
        <f>IF((Q19*Q9-Q5^2)&gt;0,(Q6*Q9-Q5*Q7)/(Q19*Q9-Q5^2),0)</f>
        <v>0</v>
      </c>
      <c r="L16" s="32">
        <f>IF(C7=0,0,EXP((Q16*Q17-Q15*Q13)/(Q16^2-Q19*Q13)))</f>
        <v>0</v>
      </c>
      <c r="M16" s="32">
        <f>IF(C7=0,0,EXP((Q12*Q5-Q15*Q9)/(Q5^2-Q19*Q9)))</f>
        <v>0</v>
      </c>
      <c r="N16" s="33">
        <f>IF(Q19&gt;0,(Q6-N17*Q16)/Q19,0)</f>
        <v>0</v>
      </c>
      <c r="O16" s="16" t="s">
        <v>41</v>
      </c>
      <c r="P16" s="16"/>
      <c r="Q16" s="18">
        <f>SUM(V7:V56)</f>
        <v>0</v>
      </c>
      <c r="R16" s="16"/>
      <c r="S16" s="18">
        <f t="shared" si="3"/>
        <v>0</v>
      </c>
      <c r="T16" s="18">
        <f t="shared" si="4"/>
        <v>0</v>
      </c>
      <c r="U16" s="18">
        <f t="shared" si="4"/>
        <v>0</v>
      </c>
      <c r="V16" s="7">
        <f t="shared" si="5"/>
        <v>0</v>
      </c>
      <c r="W16" s="7">
        <f t="shared" si="6"/>
        <v>0</v>
      </c>
      <c r="X16" s="7">
        <f t="shared" si="7"/>
        <v>0</v>
      </c>
      <c r="Y16" s="7">
        <f t="shared" si="8"/>
        <v>0</v>
      </c>
      <c r="Z16" s="7">
        <f t="shared" si="9"/>
        <v>0</v>
      </c>
      <c r="AA16" s="7">
        <f t="shared" si="10"/>
        <v>0</v>
      </c>
      <c r="AB16" s="7">
        <f t="shared" si="13"/>
        <v>0</v>
      </c>
    </row>
    <row r="17" spans="2:28" x14ac:dyDescent="0.2">
      <c r="B17" s="24">
        <f t="shared" si="11"/>
        <v>11</v>
      </c>
      <c r="C17" s="25"/>
      <c r="D17" s="26"/>
      <c r="E17" s="27">
        <f t="shared" si="12"/>
        <v>0</v>
      </c>
      <c r="F17" s="27">
        <f t="shared" si="0"/>
        <v>0</v>
      </c>
      <c r="G17" s="27">
        <f t="shared" si="1"/>
        <v>0</v>
      </c>
      <c r="H17" s="27">
        <f t="shared" si="2"/>
        <v>0</v>
      </c>
      <c r="I17" s="16"/>
      <c r="J17" s="31" t="s">
        <v>42</v>
      </c>
      <c r="K17" s="32">
        <f>IF((Q19*Q9-Q5^2)&gt;0,(Q19*Q7-Q5*Q6)/(Q19*Q9-Q5^2),0)</f>
        <v>0</v>
      </c>
      <c r="L17" s="34">
        <f>IF(Q16&gt;0,(Q15-Q19*LN(L16))/Q16,0)</f>
        <v>0</v>
      </c>
      <c r="M17" s="34">
        <f>IF(Q5&gt;0,(Q15-Q19*LN(M16))/Q5,0)</f>
        <v>0</v>
      </c>
      <c r="N17" s="33">
        <f>IF((Q19*Q13-Q16^2)&gt;0,(Q19*Q18-Q16*Q6)/(Q19*Q13-Q16^2),0)</f>
        <v>0</v>
      </c>
      <c r="O17" s="16" t="s">
        <v>43</v>
      </c>
      <c r="P17" s="16"/>
      <c r="Q17" s="18">
        <f>+AB57</f>
        <v>0</v>
      </c>
      <c r="R17" s="16"/>
      <c r="S17" s="18">
        <f t="shared" si="3"/>
        <v>0</v>
      </c>
      <c r="T17" s="18">
        <f t="shared" si="4"/>
        <v>0</v>
      </c>
      <c r="U17" s="18">
        <f t="shared" si="4"/>
        <v>0</v>
      </c>
      <c r="V17" s="7">
        <f t="shared" si="5"/>
        <v>0</v>
      </c>
      <c r="W17" s="7">
        <f t="shared" si="6"/>
        <v>0</v>
      </c>
      <c r="X17" s="7">
        <f t="shared" si="7"/>
        <v>0</v>
      </c>
      <c r="Y17" s="7">
        <f t="shared" si="8"/>
        <v>0</v>
      </c>
      <c r="Z17" s="7">
        <f t="shared" si="9"/>
        <v>0</v>
      </c>
      <c r="AA17" s="7">
        <f t="shared" si="10"/>
        <v>0</v>
      </c>
      <c r="AB17" s="7">
        <f t="shared" si="13"/>
        <v>0</v>
      </c>
    </row>
    <row r="18" spans="2:28" x14ac:dyDescent="0.2">
      <c r="B18" s="24">
        <f t="shared" si="11"/>
        <v>12</v>
      </c>
      <c r="C18" s="25"/>
      <c r="D18" s="26"/>
      <c r="E18" s="27">
        <f t="shared" si="12"/>
        <v>0</v>
      </c>
      <c r="F18" s="27">
        <f t="shared" si="0"/>
        <v>0</v>
      </c>
      <c r="G18" s="27">
        <f t="shared" si="1"/>
        <v>0</v>
      </c>
      <c r="H18" s="27">
        <f t="shared" si="2"/>
        <v>0</v>
      </c>
      <c r="I18" s="16"/>
      <c r="J18" s="31" t="s">
        <v>44</v>
      </c>
      <c r="K18" s="34">
        <f>IF(((Q19*Q9-Q5^2)*(Q19*Q10-Q6^2))^0.5&gt;0,(Q19*Q7-Q5*Q6)/((Q19*Q9-Q5^2)*(Q19*Q10-Q6^2))^0.5,0)</f>
        <v>0</v>
      </c>
      <c r="L18" s="34">
        <f>IF((Q19*Q13-Q16^2)*(Q19*Q14-Q15^2)&gt;0,(Q19*Q17-Q16*Q15)/((Q19*Q13-Q16^2)*(Q19*Q14-Q15^2))^0.5,0)</f>
        <v>0</v>
      </c>
      <c r="M18" s="34">
        <f>IF((Q19*Q9-Q5^2)*(Q19*Q14-Q15^2)&gt;0,(Q19*Q12-Q5*Q15)/((Q19*Q9-Q5^2)*(Q19*Q14-Q15^2))^0.5,0)</f>
        <v>0</v>
      </c>
      <c r="N18" s="35">
        <f>IF(C7=0,0,(Q19*Q18-Q16*Q6)/((Q19*Q13-Q16^2)*(Q19*Q10-Q6^2))^0.5)</f>
        <v>0</v>
      </c>
      <c r="O18" s="16" t="s">
        <v>45</v>
      </c>
      <c r="P18" s="16"/>
      <c r="Q18" s="18">
        <f>+AA57</f>
        <v>0</v>
      </c>
      <c r="R18" s="16"/>
      <c r="S18" s="18">
        <f t="shared" si="3"/>
        <v>0</v>
      </c>
      <c r="T18" s="18">
        <f t="shared" si="4"/>
        <v>0</v>
      </c>
      <c r="U18" s="18">
        <f t="shared" si="4"/>
        <v>0</v>
      </c>
      <c r="V18" s="7">
        <f t="shared" si="5"/>
        <v>0</v>
      </c>
      <c r="W18" s="7">
        <f t="shared" si="6"/>
        <v>0</v>
      </c>
      <c r="X18" s="7">
        <f t="shared" si="7"/>
        <v>0</v>
      </c>
      <c r="Y18" s="7">
        <f t="shared" si="8"/>
        <v>0</v>
      </c>
      <c r="Z18" s="7">
        <f t="shared" si="9"/>
        <v>0</v>
      </c>
      <c r="AA18" s="7">
        <f t="shared" si="10"/>
        <v>0</v>
      </c>
      <c r="AB18" s="7">
        <f t="shared" si="13"/>
        <v>0</v>
      </c>
    </row>
    <row r="19" spans="2:28" ht="14.25" x14ac:dyDescent="0.2">
      <c r="B19" s="24">
        <f t="shared" si="11"/>
        <v>13</v>
      </c>
      <c r="C19" s="25"/>
      <c r="D19" s="26"/>
      <c r="E19" s="27">
        <f t="shared" si="12"/>
        <v>0</v>
      </c>
      <c r="F19" s="27">
        <f t="shared" si="0"/>
        <v>0</v>
      </c>
      <c r="G19" s="27">
        <f t="shared" si="1"/>
        <v>0</v>
      </c>
      <c r="H19" s="27">
        <f t="shared" si="2"/>
        <v>0</v>
      </c>
      <c r="I19" s="16"/>
      <c r="J19" s="36" t="s">
        <v>46</v>
      </c>
      <c r="K19" s="37">
        <f>(K18)^2</f>
        <v>0</v>
      </c>
      <c r="L19" s="37">
        <f>(L18)^2</f>
        <v>0</v>
      </c>
      <c r="M19" s="37">
        <f>(M18)^2</f>
        <v>0</v>
      </c>
      <c r="N19" s="38">
        <f>N18^2</f>
        <v>0</v>
      </c>
      <c r="O19" s="16" t="s">
        <v>47</v>
      </c>
      <c r="P19" s="16"/>
      <c r="Q19" s="18">
        <f>COUNTA(C7:C56)</f>
        <v>0</v>
      </c>
      <c r="R19" s="16"/>
      <c r="S19" s="18">
        <f t="shared" si="3"/>
        <v>0</v>
      </c>
      <c r="T19" s="18">
        <f t="shared" si="4"/>
        <v>0</v>
      </c>
      <c r="U19" s="18">
        <f t="shared" si="4"/>
        <v>0</v>
      </c>
      <c r="V19" s="7">
        <f t="shared" si="5"/>
        <v>0</v>
      </c>
      <c r="W19" s="7">
        <f t="shared" si="6"/>
        <v>0</v>
      </c>
      <c r="X19" s="7">
        <f t="shared" si="7"/>
        <v>0</v>
      </c>
      <c r="Y19" s="7">
        <f t="shared" si="8"/>
        <v>0</v>
      </c>
      <c r="Z19" s="7">
        <f t="shared" si="9"/>
        <v>0</v>
      </c>
      <c r="AA19" s="7">
        <f t="shared" si="10"/>
        <v>0</v>
      </c>
      <c r="AB19" s="7">
        <f t="shared" si="13"/>
        <v>0</v>
      </c>
    </row>
    <row r="20" spans="2:28" x14ac:dyDescent="0.2">
      <c r="B20" s="24">
        <f t="shared" si="11"/>
        <v>14</v>
      </c>
      <c r="C20" s="25"/>
      <c r="D20" s="26"/>
      <c r="E20" s="27">
        <f t="shared" si="12"/>
        <v>0</v>
      </c>
      <c r="F20" s="27">
        <f t="shared" si="0"/>
        <v>0</v>
      </c>
      <c r="G20" s="27">
        <f t="shared" si="1"/>
        <v>0</v>
      </c>
      <c r="H20" s="27">
        <f t="shared" si="2"/>
        <v>0</v>
      </c>
      <c r="I20" s="16"/>
      <c r="N20" s="17"/>
      <c r="O20" s="16"/>
      <c r="P20" s="16"/>
      <c r="Q20" s="18"/>
      <c r="R20" s="16"/>
      <c r="S20" s="18">
        <f t="shared" si="3"/>
        <v>0</v>
      </c>
      <c r="T20" s="18">
        <f t="shared" si="4"/>
        <v>0</v>
      </c>
      <c r="U20" s="18">
        <f t="shared" si="4"/>
        <v>0</v>
      </c>
      <c r="V20" s="7">
        <f t="shared" si="5"/>
        <v>0</v>
      </c>
      <c r="W20" s="7">
        <f t="shared" si="6"/>
        <v>0</v>
      </c>
      <c r="X20" s="7">
        <f t="shared" si="7"/>
        <v>0</v>
      </c>
      <c r="Y20" s="7">
        <f t="shared" si="8"/>
        <v>0</v>
      </c>
      <c r="Z20" s="7">
        <f t="shared" si="9"/>
        <v>0</v>
      </c>
      <c r="AA20" s="7">
        <f t="shared" si="10"/>
        <v>0</v>
      </c>
      <c r="AB20" s="7">
        <f t="shared" si="13"/>
        <v>0</v>
      </c>
    </row>
    <row r="21" spans="2:28" x14ac:dyDescent="0.2">
      <c r="B21" s="24">
        <f t="shared" si="11"/>
        <v>15</v>
      </c>
      <c r="C21" s="25"/>
      <c r="D21" s="26"/>
      <c r="E21" s="27">
        <f t="shared" si="12"/>
        <v>0</v>
      </c>
      <c r="F21" s="27">
        <f t="shared" si="0"/>
        <v>0</v>
      </c>
      <c r="G21" s="27">
        <f t="shared" si="1"/>
        <v>0</v>
      </c>
      <c r="H21" s="27">
        <f t="shared" si="2"/>
        <v>0</v>
      </c>
      <c r="I21" s="16"/>
      <c r="N21" s="17"/>
      <c r="O21" s="16"/>
      <c r="P21" s="16"/>
      <c r="Q21" s="18"/>
      <c r="R21" s="16"/>
      <c r="S21" s="18">
        <f t="shared" si="3"/>
        <v>0</v>
      </c>
      <c r="T21" s="18">
        <f t="shared" si="4"/>
        <v>0</v>
      </c>
      <c r="U21" s="18">
        <f t="shared" si="4"/>
        <v>0</v>
      </c>
      <c r="V21" s="7">
        <f t="shared" si="5"/>
        <v>0</v>
      </c>
      <c r="W21" s="7">
        <f t="shared" si="6"/>
        <v>0</v>
      </c>
      <c r="X21" s="7">
        <f t="shared" si="7"/>
        <v>0</v>
      </c>
      <c r="Y21" s="7">
        <f t="shared" si="8"/>
        <v>0</v>
      </c>
      <c r="Z21" s="7">
        <f t="shared" si="9"/>
        <v>0</v>
      </c>
      <c r="AA21" s="7">
        <f t="shared" si="10"/>
        <v>0</v>
      </c>
      <c r="AB21" s="7">
        <f t="shared" si="13"/>
        <v>0</v>
      </c>
    </row>
    <row r="22" spans="2:28" x14ac:dyDescent="0.2">
      <c r="B22" s="24">
        <f t="shared" si="11"/>
        <v>16</v>
      </c>
      <c r="C22" s="25"/>
      <c r="D22" s="26"/>
      <c r="E22" s="27">
        <f t="shared" si="12"/>
        <v>0</v>
      </c>
      <c r="F22" s="27">
        <f t="shared" si="0"/>
        <v>0</v>
      </c>
      <c r="G22" s="27">
        <f t="shared" si="1"/>
        <v>0</v>
      </c>
      <c r="H22" s="27">
        <f t="shared" si="2"/>
        <v>0</v>
      </c>
      <c r="I22" s="16"/>
      <c r="N22" s="17"/>
      <c r="O22" s="16"/>
      <c r="P22" s="16"/>
      <c r="Q22" s="18"/>
      <c r="R22" s="16"/>
      <c r="S22" s="18">
        <f t="shared" si="3"/>
        <v>0</v>
      </c>
      <c r="T22" s="18">
        <f t="shared" si="4"/>
        <v>0</v>
      </c>
      <c r="U22" s="18">
        <f t="shared" si="4"/>
        <v>0</v>
      </c>
      <c r="V22" s="7">
        <f t="shared" si="5"/>
        <v>0</v>
      </c>
      <c r="W22" s="7">
        <f t="shared" si="6"/>
        <v>0</v>
      </c>
      <c r="X22" s="7">
        <f t="shared" si="7"/>
        <v>0</v>
      </c>
      <c r="Y22" s="7">
        <f t="shared" si="8"/>
        <v>0</v>
      </c>
      <c r="Z22" s="7">
        <f t="shared" si="9"/>
        <v>0</v>
      </c>
      <c r="AA22" s="7">
        <f t="shared" si="10"/>
        <v>0</v>
      </c>
      <c r="AB22" s="7">
        <f t="shared" si="13"/>
        <v>0</v>
      </c>
    </row>
    <row r="23" spans="2:28" x14ac:dyDescent="0.2">
      <c r="B23" s="24">
        <f t="shared" si="11"/>
        <v>17</v>
      </c>
      <c r="C23" s="25"/>
      <c r="D23" s="26"/>
      <c r="E23" s="27">
        <f t="shared" si="12"/>
        <v>0</v>
      </c>
      <c r="F23" s="27">
        <f t="shared" si="0"/>
        <v>0</v>
      </c>
      <c r="G23" s="27">
        <f t="shared" si="1"/>
        <v>0</v>
      </c>
      <c r="H23" s="27">
        <f t="shared" si="2"/>
        <v>0</v>
      </c>
      <c r="I23" s="16"/>
      <c r="N23" s="17"/>
      <c r="O23" s="16"/>
      <c r="P23" s="16"/>
      <c r="Q23" s="18"/>
      <c r="R23" s="16"/>
      <c r="S23" s="18">
        <f t="shared" si="3"/>
        <v>0</v>
      </c>
      <c r="T23" s="18">
        <f t="shared" si="4"/>
        <v>0</v>
      </c>
      <c r="U23" s="18">
        <f t="shared" si="4"/>
        <v>0</v>
      </c>
      <c r="V23" s="7">
        <f t="shared" si="5"/>
        <v>0</v>
      </c>
      <c r="W23" s="7">
        <f t="shared" si="6"/>
        <v>0</v>
      </c>
      <c r="X23" s="7">
        <f t="shared" si="7"/>
        <v>0</v>
      </c>
      <c r="Y23" s="7">
        <f t="shared" si="8"/>
        <v>0</v>
      </c>
      <c r="Z23" s="7">
        <f t="shared" si="9"/>
        <v>0</v>
      </c>
      <c r="AA23" s="7">
        <f t="shared" si="10"/>
        <v>0</v>
      </c>
      <c r="AB23" s="7">
        <f t="shared" si="13"/>
        <v>0</v>
      </c>
    </row>
    <row r="24" spans="2:28" x14ac:dyDescent="0.2">
      <c r="B24" s="24">
        <f t="shared" si="11"/>
        <v>18</v>
      </c>
      <c r="C24" s="25"/>
      <c r="D24" s="26"/>
      <c r="E24" s="27">
        <f t="shared" si="12"/>
        <v>0</v>
      </c>
      <c r="F24" s="27">
        <f t="shared" si="0"/>
        <v>0</v>
      </c>
      <c r="G24" s="27">
        <f t="shared" si="1"/>
        <v>0</v>
      </c>
      <c r="H24" s="27">
        <f t="shared" si="2"/>
        <v>0</v>
      </c>
      <c r="I24" s="16"/>
      <c r="N24" s="17"/>
      <c r="O24" s="16"/>
      <c r="P24" s="16"/>
      <c r="Q24" s="18"/>
      <c r="R24" s="16"/>
      <c r="S24" s="18">
        <f t="shared" si="3"/>
        <v>0</v>
      </c>
      <c r="T24" s="18">
        <f t="shared" si="4"/>
        <v>0</v>
      </c>
      <c r="U24" s="18">
        <f t="shared" si="4"/>
        <v>0</v>
      </c>
      <c r="V24" s="7">
        <f t="shared" si="5"/>
        <v>0</v>
      </c>
      <c r="W24" s="7">
        <f t="shared" si="6"/>
        <v>0</v>
      </c>
      <c r="X24" s="7">
        <f t="shared" si="7"/>
        <v>0</v>
      </c>
      <c r="Y24" s="7">
        <f t="shared" si="8"/>
        <v>0</v>
      </c>
      <c r="Z24" s="7">
        <f t="shared" si="9"/>
        <v>0</v>
      </c>
      <c r="AA24" s="7">
        <f t="shared" si="10"/>
        <v>0</v>
      </c>
      <c r="AB24" s="7">
        <f t="shared" si="13"/>
        <v>0</v>
      </c>
    </row>
    <row r="25" spans="2:28" x14ac:dyDescent="0.2">
      <c r="B25" s="24">
        <f t="shared" si="11"/>
        <v>19</v>
      </c>
      <c r="C25" s="25"/>
      <c r="D25" s="26"/>
      <c r="E25" s="27">
        <f t="shared" si="12"/>
        <v>0</v>
      </c>
      <c r="F25" s="27">
        <f t="shared" si="0"/>
        <v>0</v>
      </c>
      <c r="G25" s="27">
        <f t="shared" si="1"/>
        <v>0</v>
      </c>
      <c r="H25" s="27">
        <f t="shared" si="2"/>
        <v>0</v>
      </c>
      <c r="I25" s="16"/>
      <c r="N25" s="17"/>
      <c r="O25" s="16"/>
      <c r="P25" s="16"/>
      <c r="Q25" s="18"/>
      <c r="R25" s="16"/>
      <c r="S25" s="18">
        <f t="shared" si="3"/>
        <v>0</v>
      </c>
      <c r="T25" s="18">
        <f t="shared" si="4"/>
        <v>0</v>
      </c>
      <c r="U25" s="18">
        <f t="shared" si="4"/>
        <v>0</v>
      </c>
      <c r="V25" s="7">
        <f t="shared" si="5"/>
        <v>0</v>
      </c>
      <c r="W25" s="7">
        <f t="shared" si="6"/>
        <v>0</v>
      </c>
      <c r="X25" s="7">
        <f t="shared" si="7"/>
        <v>0</v>
      </c>
      <c r="Y25" s="7">
        <f t="shared" si="8"/>
        <v>0</v>
      </c>
      <c r="Z25" s="7">
        <f t="shared" si="9"/>
        <v>0</v>
      </c>
      <c r="AA25" s="7">
        <f t="shared" si="10"/>
        <v>0</v>
      </c>
      <c r="AB25" s="7">
        <f t="shared" si="13"/>
        <v>0</v>
      </c>
    </row>
    <row r="26" spans="2:28" x14ac:dyDescent="0.2">
      <c r="B26" s="24">
        <f t="shared" si="11"/>
        <v>20</v>
      </c>
      <c r="C26" s="25"/>
      <c r="D26" s="26"/>
      <c r="E26" s="27">
        <f t="shared" si="12"/>
        <v>0</v>
      </c>
      <c r="F26" s="27">
        <f t="shared" si="0"/>
        <v>0</v>
      </c>
      <c r="G26" s="27">
        <f t="shared" si="1"/>
        <v>0</v>
      </c>
      <c r="H26" s="27">
        <f t="shared" si="2"/>
        <v>0</v>
      </c>
      <c r="I26" s="16"/>
      <c r="N26" s="17"/>
      <c r="O26" s="16"/>
      <c r="P26" s="16"/>
      <c r="Q26" s="18"/>
      <c r="R26" s="16"/>
      <c r="S26" s="18">
        <f t="shared" si="3"/>
        <v>0</v>
      </c>
      <c r="T26" s="18">
        <f t="shared" si="4"/>
        <v>0</v>
      </c>
      <c r="U26" s="18">
        <f t="shared" si="4"/>
        <v>0</v>
      </c>
      <c r="V26" s="7">
        <f t="shared" si="5"/>
        <v>0</v>
      </c>
      <c r="W26" s="7">
        <f t="shared" si="6"/>
        <v>0</v>
      </c>
      <c r="X26" s="7">
        <f t="shared" si="7"/>
        <v>0</v>
      </c>
      <c r="Y26" s="7">
        <f t="shared" si="8"/>
        <v>0</v>
      </c>
      <c r="Z26" s="7">
        <f t="shared" si="9"/>
        <v>0</v>
      </c>
      <c r="AA26" s="7">
        <f t="shared" si="10"/>
        <v>0</v>
      </c>
      <c r="AB26" s="7">
        <f t="shared" si="13"/>
        <v>0</v>
      </c>
    </row>
    <row r="27" spans="2:28" x14ac:dyDescent="0.2">
      <c r="B27" s="24">
        <f t="shared" si="11"/>
        <v>21</v>
      </c>
      <c r="C27" s="25"/>
      <c r="D27" s="26"/>
      <c r="E27" s="27">
        <f t="shared" si="12"/>
        <v>0</v>
      </c>
      <c r="F27" s="27">
        <f t="shared" si="0"/>
        <v>0</v>
      </c>
      <c r="G27" s="27">
        <f t="shared" si="1"/>
        <v>0</v>
      </c>
      <c r="H27" s="27">
        <f t="shared" si="2"/>
        <v>0</v>
      </c>
      <c r="I27" s="16"/>
      <c r="N27" s="17"/>
      <c r="O27" s="16"/>
      <c r="P27" s="16"/>
      <c r="Q27" s="18"/>
      <c r="R27" s="16"/>
      <c r="S27" s="18">
        <f t="shared" si="3"/>
        <v>0</v>
      </c>
      <c r="T27" s="18">
        <f t="shared" si="4"/>
        <v>0</v>
      </c>
      <c r="U27" s="18">
        <f t="shared" si="4"/>
        <v>0</v>
      </c>
      <c r="V27" s="7">
        <f t="shared" si="5"/>
        <v>0</v>
      </c>
      <c r="W27" s="7">
        <f t="shared" si="6"/>
        <v>0</v>
      </c>
      <c r="X27" s="7">
        <f t="shared" si="7"/>
        <v>0</v>
      </c>
      <c r="Y27" s="7">
        <f t="shared" si="8"/>
        <v>0</v>
      </c>
      <c r="Z27" s="7">
        <f t="shared" si="9"/>
        <v>0</v>
      </c>
      <c r="AA27" s="7">
        <f t="shared" si="10"/>
        <v>0</v>
      </c>
      <c r="AB27" s="7">
        <f t="shared" si="13"/>
        <v>0</v>
      </c>
    </row>
    <row r="28" spans="2:28" x14ac:dyDescent="0.2">
      <c r="B28" s="24">
        <f t="shared" si="11"/>
        <v>22</v>
      </c>
      <c r="C28" s="25"/>
      <c r="D28" s="26"/>
      <c r="E28" s="27">
        <f t="shared" si="12"/>
        <v>0</v>
      </c>
      <c r="F28" s="27">
        <f t="shared" si="0"/>
        <v>0</v>
      </c>
      <c r="G28" s="27">
        <f t="shared" si="1"/>
        <v>0</v>
      </c>
      <c r="H28" s="27">
        <f t="shared" si="2"/>
        <v>0</v>
      </c>
      <c r="I28" s="16"/>
      <c r="N28" s="17"/>
      <c r="O28" s="16"/>
      <c r="P28" s="16"/>
      <c r="Q28" s="18"/>
      <c r="R28" s="16"/>
      <c r="S28" s="18">
        <f t="shared" si="3"/>
        <v>0</v>
      </c>
      <c r="T28" s="18">
        <f t="shared" si="4"/>
        <v>0</v>
      </c>
      <c r="U28" s="18">
        <f t="shared" si="4"/>
        <v>0</v>
      </c>
      <c r="V28" s="7">
        <f t="shared" si="5"/>
        <v>0</v>
      </c>
      <c r="W28" s="7">
        <f t="shared" si="6"/>
        <v>0</v>
      </c>
      <c r="X28" s="7">
        <f t="shared" si="7"/>
        <v>0</v>
      </c>
      <c r="Y28" s="7">
        <f t="shared" si="8"/>
        <v>0</v>
      </c>
      <c r="Z28" s="7">
        <f t="shared" si="9"/>
        <v>0</v>
      </c>
      <c r="AA28" s="7">
        <f t="shared" si="10"/>
        <v>0</v>
      </c>
      <c r="AB28" s="7">
        <f t="shared" si="13"/>
        <v>0</v>
      </c>
    </row>
    <row r="29" spans="2:28" x14ac:dyDescent="0.2">
      <c r="B29" s="24">
        <f t="shared" si="11"/>
        <v>23</v>
      </c>
      <c r="C29" s="25"/>
      <c r="D29" s="26"/>
      <c r="E29" s="27">
        <f t="shared" si="12"/>
        <v>0</v>
      </c>
      <c r="F29" s="27">
        <f t="shared" si="0"/>
        <v>0</v>
      </c>
      <c r="G29" s="27">
        <f t="shared" si="1"/>
        <v>0</v>
      </c>
      <c r="H29" s="27">
        <f t="shared" si="2"/>
        <v>0</v>
      </c>
      <c r="I29" s="16"/>
      <c r="N29" s="17"/>
      <c r="O29" s="16"/>
      <c r="P29" s="16"/>
      <c r="Q29" s="18"/>
      <c r="R29" s="16"/>
      <c r="S29" s="18">
        <f t="shared" si="3"/>
        <v>0</v>
      </c>
      <c r="T29" s="18">
        <f t="shared" si="4"/>
        <v>0</v>
      </c>
      <c r="U29" s="18">
        <f t="shared" si="4"/>
        <v>0</v>
      </c>
      <c r="V29" s="7">
        <f t="shared" si="5"/>
        <v>0</v>
      </c>
      <c r="W29" s="7">
        <f t="shared" si="6"/>
        <v>0</v>
      </c>
      <c r="X29" s="7">
        <f t="shared" si="7"/>
        <v>0</v>
      </c>
      <c r="Y29" s="7">
        <f t="shared" si="8"/>
        <v>0</v>
      </c>
      <c r="Z29" s="7">
        <f t="shared" si="9"/>
        <v>0</v>
      </c>
      <c r="AA29" s="7">
        <f t="shared" si="10"/>
        <v>0</v>
      </c>
      <c r="AB29" s="7">
        <f t="shared" si="13"/>
        <v>0</v>
      </c>
    </row>
    <row r="30" spans="2:28" x14ac:dyDescent="0.2">
      <c r="B30" s="24">
        <f t="shared" si="11"/>
        <v>24</v>
      </c>
      <c r="C30" s="25"/>
      <c r="D30" s="26"/>
      <c r="E30" s="27">
        <f t="shared" si="12"/>
        <v>0</v>
      </c>
      <c r="F30" s="27">
        <f t="shared" si="0"/>
        <v>0</v>
      </c>
      <c r="G30" s="27">
        <f t="shared" si="1"/>
        <v>0</v>
      </c>
      <c r="H30" s="27">
        <f t="shared" si="2"/>
        <v>0</v>
      </c>
      <c r="I30" s="16"/>
      <c r="N30" s="17"/>
      <c r="O30" s="16"/>
      <c r="P30" s="16"/>
      <c r="Q30" s="18"/>
      <c r="R30" s="16"/>
      <c r="S30" s="18">
        <f t="shared" si="3"/>
        <v>0</v>
      </c>
      <c r="T30" s="18">
        <f t="shared" si="4"/>
        <v>0</v>
      </c>
      <c r="U30" s="18">
        <f t="shared" si="4"/>
        <v>0</v>
      </c>
      <c r="V30" s="7">
        <f t="shared" si="5"/>
        <v>0</v>
      </c>
      <c r="W30" s="7">
        <f t="shared" si="6"/>
        <v>0</v>
      </c>
      <c r="X30" s="7">
        <f t="shared" si="7"/>
        <v>0</v>
      </c>
      <c r="Y30" s="7">
        <f t="shared" si="8"/>
        <v>0</v>
      </c>
      <c r="Z30" s="7">
        <f t="shared" si="9"/>
        <v>0</v>
      </c>
      <c r="AA30" s="7">
        <f t="shared" si="10"/>
        <v>0</v>
      </c>
      <c r="AB30" s="7">
        <f t="shared" si="13"/>
        <v>0</v>
      </c>
    </row>
    <row r="31" spans="2:28" x14ac:dyDescent="0.2">
      <c r="B31" s="24">
        <f t="shared" si="11"/>
        <v>25</v>
      </c>
      <c r="C31" s="25"/>
      <c r="D31" s="26"/>
      <c r="E31" s="27">
        <f t="shared" si="12"/>
        <v>0</v>
      </c>
      <c r="F31" s="27">
        <f t="shared" si="0"/>
        <v>0</v>
      </c>
      <c r="G31" s="27">
        <f t="shared" si="1"/>
        <v>0</v>
      </c>
      <c r="H31" s="27">
        <f t="shared" si="2"/>
        <v>0</v>
      </c>
      <c r="I31" s="16"/>
      <c r="N31" s="17"/>
      <c r="O31" s="16"/>
      <c r="P31" s="16"/>
      <c r="Q31" s="18"/>
      <c r="R31" s="16"/>
      <c r="S31" s="18">
        <f t="shared" si="3"/>
        <v>0</v>
      </c>
      <c r="T31" s="18">
        <f t="shared" si="4"/>
        <v>0</v>
      </c>
      <c r="U31" s="18">
        <f t="shared" si="4"/>
        <v>0</v>
      </c>
      <c r="V31" s="7">
        <f t="shared" si="5"/>
        <v>0</v>
      </c>
      <c r="W31" s="7">
        <f t="shared" si="6"/>
        <v>0</v>
      </c>
      <c r="X31" s="7">
        <f t="shared" si="7"/>
        <v>0</v>
      </c>
      <c r="Y31" s="7">
        <f t="shared" si="8"/>
        <v>0</v>
      </c>
      <c r="Z31" s="7">
        <f t="shared" si="9"/>
        <v>0</v>
      </c>
      <c r="AA31" s="7">
        <f t="shared" si="10"/>
        <v>0</v>
      </c>
      <c r="AB31" s="7">
        <f t="shared" si="13"/>
        <v>0</v>
      </c>
    </row>
    <row r="32" spans="2:28" x14ac:dyDescent="0.2">
      <c r="B32" s="24">
        <f t="shared" si="11"/>
        <v>26</v>
      </c>
      <c r="C32" s="25"/>
      <c r="D32" s="26"/>
      <c r="E32" s="27">
        <f t="shared" si="12"/>
        <v>0</v>
      </c>
      <c r="F32" s="27">
        <f t="shared" si="0"/>
        <v>0</v>
      </c>
      <c r="G32" s="27">
        <f t="shared" si="1"/>
        <v>0</v>
      </c>
      <c r="H32" s="27">
        <f t="shared" si="2"/>
        <v>0</v>
      </c>
      <c r="I32" s="16"/>
      <c r="N32" s="17"/>
      <c r="O32" s="16"/>
      <c r="P32" s="16"/>
      <c r="Q32" s="18"/>
      <c r="R32" s="16"/>
      <c r="S32" s="18">
        <f t="shared" si="3"/>
        <v>0</v>
      </c>
      <c r="T32" s="18">
        <f t="shared" si="4"/>
        <v>0</v>
      </c>
      <c r="U32" s="18">
        <f t="shared" si="4"/>
        <v>0</v>
      </c>
      <c r="V32" s="7">
        <f t="shared" si="5"/>
        <v>0</v>
      </c>
      <c r="W32" s="7">
        <f t="shared" si="6"/>
        <v>0</v>
      </c>
      <c r="X32" s="7">
        <f t="shared" si="7"/>
        <v>0</v>
      </c>
      <c r="Y32" s="7">
        <f t="shared" si="8"/>
        <v>0</v>
      </c>
      <c r="Z32" s="7">
        <f t="shared" si="9"/>
        <v>0</v>
      </c>
      <c r="AA32" s="7">
        <f t="shared" si="10"/>
        <v>0</v>
      </c>
      <c r="AB32" s="7">
        <f t="shared" si="13"/>
        <v>0</v>
      </c>
    </row>
    <row r="33" spans="2:28" x14ac:dyDescent="0.2">
      <c r="B33" s="24">
        <f t="shared" si="11"/>
        <v>27</v>
      </c>
      <c r="C33" s="25"/>
      <c r="D33" s="26"/>
      <c r="E33" s="27">
        <f t="shared" si="12"/>
        <v>0</v>
      </c>
      <c r="F33" s="27">
        <f t="shared" si="0"/>
        <v>0</v>
      </c>
      <c r="G33" s="27">
        <f t="shared" si="1"/>
        <v>0</v>
      </c>
      <c r="H33" s="27">
        <f t="shared" si="2"/>
        <v>0</v>
      </c>
      <c r="I33" s="16"/>
      <c r="N33" s="17"/>
      <c r="O33" s="16"/>
      <c r="P33" s="16"/>
      <c r="Q33" s="18"/>
      <c r="R33" s="16"/>
      <c r="S33" s="18">
        <f t="shared" si="3"/>
        <v>0</v>
      </c>
      <c r="T33" s="18">
        <f t="shared" si="4"/>
        <v>0</v>
      </c>
      <c r="U33" s="18">
        <f t="shared" si="4"/>
        <v>0</v>
      </c>
      <c r="V33" s="7">
        <f t="shared" si="5"/>
        <v>0</v>
      </c>
      <c r="W33" s="7">
        <f t="shared" si="6"/>
        <v>0</v>
      </c>
      <c r="X33" s="7">
        <f t="shared" si="7"/>
        <v>0</v>
      </c>
      <c r="Y33" s="7">
        <f t="shared" si="8"/>
        <v>0</v>
      </c>
      <c r="Z33" s="7">
        <f t="shared" si="9"/>
        <v>0</v>
      </c>
      <c r="AA33" s="7">
        <f t="shared" si="10"/>
        <v>0</v>
      </c>
      <c r="AB33" s="7">
        <f t="shared" si="13"/>
        <v>0</v>
      </c>
    </row>
    <row r="34" spans="2:28" x14ac:dyDescent="0.2">
      <c r="B34" s="24">
        <f t="shared" si="11"/>
        <v>28</v>
      </c>
      <c r="C34" s="25"/>
      <c r="D34" s="26"/>
      <c r="E34" s="27">
        <f t="shared" si="12"/>
        <v>0</v>
      </c>
      <c r="F34" s="27">
        <f t="shared" si="0"/>
        <v>0</v>
      </c>
      <c r="G34" s="27">
        <f t="shared" si="1"/>
        <v>0</v>
      </c>
      <c r="H34" s="27">
        <f t="shared" si="2"/>
        <v>0</v>
      </c>
      <c r="I34" s="16"/>
      <c r="N34" s="17"/>
      <c r="O34" s="16"/>
      <c r="P34" s="16"/>
      <c r="Q34" s="18"/>
      <c r="R34" s="16"/>
      <c r="S34" s="18">
        <f t="shared" si="3"/>
        <v>0</v>
      </c>
      <c r="T34" s="18">
        <f t="shared" si="4"/>
        <v>0</v>
      </c>
      <c r="U34" s="18">
        <f t="shared" si="4"/>
        <v>0</v>
      </c>
      <c r="V34" s="7">
        <f t="shared" si="5"/>
        <v>0</v>
      </c>
      <c r="W34" s="7">
        <f t="shared" si="6"/>
        <v>0</v>
      </c>
      <c r="X34" s="7">
        <f t="shared" si="7"/>
        <v>0</v>
      </c>
      <c r="Y34" s="7">
        <f t="shared" si="8"/>
        <v>0</v>
      </c>
      <c r="Z34" s="7">
        <f t="shared" si="9"/>
        <v>0</v>
      </c>
      <c r="AA34" s="7">
        <f t="shared" si="10"/>
        <v>0</v>
      </c>
      <c r="AB34" s="7">
        <f t="shared" si="13"/>
        <v>0</v>
      </c>
    </row>
    <row r="35" spans="2:28" x14ac:dyDescent="0.2">
      <c r="B35" s="24">
        <f t="shared" si="11"/>
        <v>29</v>
      </c>
      <c r="C35" s="25"/>
      <c r="D35" s="26"/>
      <c r="E35" s="27">
        <f t="shared" si="12"/>
        <v>0</v>
      </c>
      <c r="F35" s="27">
        <f t="shared" si="0"/>
        <v>0</v>
      </c>
      <c r="G35" s="27">
        <f t="shared" si="1"/>
        <v>0</v>
      </c>
      <c r="H35" s="27">
        <f t="shared" si="2"/>
        <v>0</v>
      </c>
      <c r="I35" s="16"/>
      <c r="N35" s="17"/>
      <c r="O35" s="16"/>
      <c r="P35" s="16"/>
      <c r="Q35" s="18"/>
      <c r="R35" s="16"/>
      <c r="S35" s="18">
        <f t="shared" si="3"/>
        <v>0</v>
      </c>
      <c r="T35" s="18">
        <f t="shared" si="4"/>
        <v>0</v>
      </c>
      <c r="U35" s="18">
        <f t="shared" si="4"/>
        <v>0</v>
      </c>
      <c r="V35" s="7">
        <f t="shared" si="5"/>
        <v>0</v>
      </c>
      <c r="W35" s="7">
        <f t="shared" si="6"/>
        <v>0</v>
      </c>
      <c r="X35" s="7">
        <f t="shared" si="7"/>
        <v>0</v>
      </c>
      <c r="Y35" s="7">
        <f t="shared" si="8"/>
        <v>0</v>
      </c>
      <c r="Z35" s="7">
        <f t="shared" si="9"/>
        <v>0</v>
      </c>
      <c r="AA35" s="7">
        <f t="shared" si="10"/>
        <v>0</v>
      </c>
      <c r="AB35" s="7">
        <f t="shared" si="13"/>
        <v>0</v>
      </c>
    </row>
    <row r="36" spans="2:28" x14ac:dyDescent="0.2">
      <c r="B36" s="24">
        <f t="shared" si="11"/>
        <v>30</v>
      </c>
      <c r="C36" s="25"/>
      <c r="D36" s="26"/>
      <c r="E36" s="27">
        <f t="shared" si="12"/>
        <v>0</v>
      </c>
      <c r="F36" s="27">
        <f t="shared" si="0"/>
        <v>0</v>
      </c>
      <c r="G36" s="27">
        <f t="shared" si="1"/>
        <v>0</v>
      </c>
      <c r="H36" s="27">
        <f t="shared" si="2"/>
        <v>0</v>
      </c>
      <c r="I36" s="16"/>
      <c r="N36" s="17"/>
      <c r="O36" s="16"/>
      <c r="P36" s="16"/>
      <c r="Q36" s="18"/>
      <c r="R36" s="16"/>
      <c r="S36" s="18">
        <f t="shared" si="3"/>
        <v>0</v>
      </c>
      <c r="T36" s="18">
        <f t="shared" si="4"/>
        <v>0</v>
      </c>
      <c r="U36" s="18">
        <f t="shared" si="4"/>
        <v>0</v>
      </c>
      <c r="V36" s="7">
        <f t="shared" si="5"/>
        <v>0</v>
      </c>
      <c r="W36" s="7">
        <f t="shared" si="6"/>
        <v>0</v>
      </c>
      <c r="X36" s="7">
        <f t="shared" si="7"/>
        <v>0</v>
      </c>
      <c r="Y36" s="7">
        <f t="shared" si="8"/>
        <v>0</v>
      </c>
      <c r="Z36" s="7">
        <f t="shared" si="9"/>
        <v>0</v>
      </c>
      <c r="AA36" s="7">
        <f t="shared" si="10"/>
        <v>0</v>
      </c>
      <c r="AB36" s="7">
        <f t="shared" si="13"/>
        <v>0</v>
      </c>
    </row>
    <row r="37" spans="2:28" x14ac:dyDescent="0.2">
      <c r="B37" s="24">
        <f t="shared" si="11"/>
        <v>31</v>
      </c>
      <c r="C37" s="25"/>
      <c r="D37" s="26"/>
      <c r="E37" s="27">
        <f t="shared" si="12"/>
        <v>0</v>
      </c>
      <c r="F37" s="27">
        <f t="shared" si="0"/>
        <v>0</v>
      </c>
      <c r="G37" s="27">
        <f t="shared" si="1"/>
        <v>0</v>
      </c>
      <c r="H37" s="27">
        <f t="shared" si="2"/>
        <v>0</v>
      </c>
      <c r="I37" s="16"/>
      <c r="N37" s="17"/>
      <c r="O37" s="16"/>
      <c r="P37" s="16"/>
      <c r="Q37" s="18"/>
      <c r="R37" s="16"/>
      <c r="S37" s="18">
        <f t="shared" si="3"/>
        <v>0</v>
      </c>
      <c r="T37" s="18">
        <f t="shared" si="4"/>
        <v>0</v>
      </c>
      <c r="U37" s="18">
        <f t="shared" si="4"/>
        <v>0</v>
      </c>
      <c r="V37" s="7">
        <f t="shared" si="5"/>
        <v>0</v>
      </c>
      <c r="W37" s="7">
        <f t="shared" si="6"/>
        <v>0</v>
      </c>
      <c r="X37" s="7">
        <f t="shared" si="7"/>
        <v>0</v>
      </c>
      <c r="Y37" s="7">
        <f t="shared" si="8"/>
        <v>0</v>
      </c>
      <c r="Z37" s="7">
        <f t="shared" si="9"/>
        <v>0</v>
      </c>
      <c r="AA37" s="7">
        <f t="shared" si="10"/>
        <v>0</v>
      </c>
      <c r="AB37" s="7">
        <f t="shared" si="13"/>
        <v>0</v>
      </c>
    </row>
    <row r="38" spans="2:28" x14ac:dyDescent="0.2">
      <c r="B38" s="24">
        <f t="shared" si="11"/>
        <v>32</v>
      </c>
      <c r="C38" s="25"/>
      <c r="D38" s="26"/>
      <c r="E38" s="27">
        <f t="shared" si="12"/>
        <v>0</v>
      </c>
      <c r="F38" s="27">
        <f t="shared" si="0"/>
        <v>0</v>
      </c>
      <c r="G38" s="27">
        <f t="shared" si="1"/>
        <v>0</v>
      </c>
      <c r="H38" s="27">
        <f t="shared" si="2"/>
        <v>0</v>
      </c>
      <c r="I38" s="16"/>
      <c r="N38" s="17"/>
      <c r="O38" s="16"/>
      <c r="P38" s="16"/>
      <c r="Q38" s="18"/>
      <c r="R38" s="16"/>
      <c r="S38" s="18">
        <f t="shared" si="3"/>
        <v>0</v>
      </c>
      <c r="T38" s="18">
        <f t="shared" si="4"/>
        <v>0</v>
      </c>
      <c r="U38" s="18">
        <f t="shared" si="4"/>
        <v>0</v>
      </c>
      <c r="V38" s="7">
        <f t="shared" si="5"/>
        <v>0</v>
      </c>
      <c r="W38" s="7">
        <f t="shared" si="6"/>
        <v>0</v>
      </c>
      <c r="X38" s="7">
        <f t="shared" si="7"/>
        <v>0</v>
      </c>
      <c r="Y38" s="7">
        <f t="shared" si="8"/>
        <v>0</v>
      </c>
      <c r="Z38" s="7">
        <f t="shared" si="9"/>
        <v>0</v>
      </c>
      <c r="AA38" s="7">
        <f t="shared" si="10"/>
        <v>0</v>
      </c>
      <c r="AB38" s="7">
        <f t="shared" si="13"/>
        <v>0</v>
      </c>
    </row>
    <row r="39" spans="2:28" x14ac:dyDescent="0.2">
      <c r="B39" s="24">
        <f t="shared" si="11"/>
        <v>33</v>
      </c>
      <c r="C39" s="25"/>
      <c r="D39" s="26"/>
      <c r="E39" s="27">
        <f t="shared" si="12"/>
        <v>0</v>
      </c>
      <c r="F39" s="27">
        <f t="shared" si="0"/>
        <v>0</v>
      </c>
      <c r="G39" s="27">
        <f t="shared" si="1"/>
        <v>0</v>
      </c>
      <c r="H39" s="27">
        <f t="shared" si="2"/>
        <v>0</v>
      </c>
      <c r="I39" s="16"/>
      <c r="N39" s="17"/>
      <c r="O39" s="16"/>
      <c r="P39" s="16"/>
      <c r="Q39" s="18"/>
      <c r="R39" s="16"/>
      <c r="S39" s="18">
        <f t="shared" si="3"/>
        <v>0</v>
      </c>
      <c r="T39" s="18">
        <f t="shared" ref="T39:U56" si="14">(C39)^2</f>
        <v>0</v>
      </c>
      <c r="U39" s="18">
        <f t="shared" si="14"/>
        <v>0</v>
      </c>
      <c r="V39" s="7">
        <f t="shared" si="5"/>
        <v>0</v>
      </c>
      <c r="W39" s="7">
        <f t="shared" si="6"/>
        <v>0</v>
      </c>
      <c r="X39" s="7">
        <f t="shared" si="7"/>
        <v>0</v>
      </c>
      <c r="Y39" s="7">
        <f t="shared" si="8"/>
        <v>0</v>
      </c>
      <c r="Z39" s="7">
        <f t="shared" si="9"/>
        <v>0</v>
      </c>
      <c r="AA39" s="7">
        <f t="shared" si="10"/>
        <v>0</v>
      </c>
      <c r="AB39" s="7">
        <f t="shared" si="13"/>
        <v>0</v>
      </c>
    </row>
    <row r="40" spans="2:28" x14ac:dyDescent="0.2">
      <c r="B40" s="24">
        <f t="shared" si="11"/>
        <v>34</v>
      </c>
      <c r="C40" s="25"/>
      <c r="D40" s="26"/>
      <c r="E40" s="27">
        <f t="shared" si="12"/>
        <v>0</v>
      </c>
      <c r="F40" s="27">
        <f t="shared" si="0"/>
        <v>0</v>
      </c>
      <c r="G40" s="27">
        <f t="shared" si="1"/>
        <v>0</v>
      </c>
      <c r="H40" s="27">
        <f t="shared" si="2"/>
        <v>0</v>
      </c>
      <c r="N40" s="17"/>
      <c r="O40" s="16"/>
      <c r="P40" s="16"/>
      <c r="Q40" s="18"/>
      <c r="R40" s="16"/>
      <c r="S40" s="18">
        <f t="shared" si="3"/>
        <v>0</v>
      </c>
      <c r="T40" s="18">
        <f t="shared" si="14"/>
        <v>0</v>
      </c>
      <c r="U40" s="18">
        <f t="shared" si="14"/>
        <v>0</v>
      </c>
      <c r="V40" s="7">
        <f t="shared" si="5"/>
        <v>0</v>
      </c>
      <c r="W40" s="7">
        <f t="shared" si="6"/>
        <v>0</v>
      </c>
      <c r="X40" s="7">
        <f t="shared" si="7"/>
        <v>0</v>
      </c>
      <c r="Y40" s="7">
        <f t="shared" si="8"/>
        <v>0</v>
      </c>
      <c r="Z40" s="7">
        <f t="shared" si="9"/>
        <v>0</v>
      </c>
      <c r="AA40" s="7">
        <f t="shared" si="10"/>
        <v>0</v>
      </c>
      <c r="AB40" s="7">
        <f t="shared" si="13"/>
        <v>0</v>
      </c>
    </row>
    <row r="41" spans="2:28" x14ac:dyDescent="0.2">
      <c r="B41" s="24">
        <f t="shared" si="11"/>
        <v>35</v>
      </c>
      <c r="C41" s="25"/>
      <c r="D41" s="26"/>
      <c r="E41" s="27">
        <f t="shared" si="12"/>
        <v>0</v>
      </c>
      <c r="F41" s="27">
        <f t="shared" si="0"/>
        <v>0</v>
      </c>
      <c r="G41" s="27">
        <f t="shared" si="1"/>
        <v>0</v>
      </c>
      <c r="H41" s="27">
        <f t="shared" si="2"/>
        <v>0</v>
      </c>
      <c r="N41" s="17"/>
      <c r="O41" s="16"/>
      <c r="P41" s="16"/>
      <c r="Q41" s="18"/>
      <c r="R41" s="16"/>
      <c r="S41" s="18">
        <f t="shared" si="3"/>
        <v>0</v>
      </c>
      <c r="T41" s="18">
        <f t="shared" si="14"/>
        <v>0</v>
      </c>
      <c r="U41" s="18">
        <f t="shared" si="14"/>
        <v>0</v>
      </c>
      <c r="V41" s="7">
        <f t="shared" si="5"/>
        <v>0</v>
      </c>
      <c r="W41" s="7">
        <f t="shared" si="6"/>
        <v>0</v>
      </c>
      <c r="X41" s="7">
        <f t="shared" si="7"/>
        <v>0</v>
      </c>
      <c r="Y41" s="7">
        <f t="shared" si="8"/>
        <v>0</v>
      </c>
      <c r="Z41" s="7">
        <f t="shared" si="9"/>
        <v>0</v>
      </c>
      <c r="AA41" s="7">
        <f t="shared" si="10"/>
        <v>0</v>
      </c>
      <c r="AB41" s="7">
        <f t="shared" si="13"/>
        <v>0</v>
      </c>
    </row>
    <row r="42" spans="2:28" x14ac:dyDescent="0.2">
      <c r="B42" s="24">
        <f t="shared" si="11"/>
        <v>36</v>
      </c>
      <c r="C42" s="25"/>
      <c r="D42" s="26"/>
      <c r="E42" s="27">
        <f t="shared" si="12"/>
        <v>0</v>
      </c>
      <c r="F42" s="27">
        <f t="shared" si="0"/>
        <v>0</v>
      </c>
      <c r="G42" s="27">
        <f t="shared" si="1"/>
        <v>0</v>
      </c>
      <c r="H42" s="27">
        <f t="shared" si="2"/>
        <v>0</v>
      </c>
      <c r="N42" s="17"/>
      <c r="O42" s="16"/>
      <c r="P42" s="16"/>
      <c r="Q42" s="18"/>
      <c r="R42" s="16"/>
      <c r="S42" s="18">
        <f t="shared" si="3"/>
        <v>0</v>
      </c>
      <c r="T42" s="18">
        <f t="shared" si="14"/>
        <v>0</v>
      </c>
      <c r="U42" s="18">
        <f t="shared" si="14"/>
        <v>0</v>
      </c>
      <c r="V42" s="7">
        <f t="shared" si="5"/>
        <v>0</v>
      </c>
      <c r="W42" s="7">
        <f t="shared" si="6"/>
        <v>0</v>
      </c>
      <c r="X42" s="7">
        <f t="shared" si="7"/>
        <v>0</v>
      </c>
      <c r="Y42" s="7">
        <f t="shared" si="8"/>
        <v>0</v>
      </c>
      <c r="Z42" s="7">
        <f t="shared" si="9"/>
        <v>0</v>
      </c>
      <c r="AA42" s="7">
        <f t="shared" si="10"/>
        <v>0</v>
      </c>
      <c r="AB42" s="7">
        <f t="shared" si="13"/>
        <v>0</v>
      </c>
    </row>
    <row r="43" spans="2:28" x14ac:dyDescent="0.2">
      <c r="B43" s="24">
        <f t="shared" si="11"/>
        <v>37</v>
      </c>
      <c r="C43" s="25"/>
      <c r="D43" s="26"/>
      <c r="E43" s="27">
        <f t="shared" si="12"/>
        <v>0</v>
      </c>
      <c r="F43" s="27">
        <f t="shared" si="0"/>
        <v>0</v>
      </c>
      <c r="G43" s="27">
        <f t="shared" si="1"/>
        <v>0</v>
      </c>
      <c r="H43" s="27">
        <f t="shared" si="2"/>
        <v>0</v>
      </c>
      <c r="N43" s="17"/>
      <c r="O43" s="16"/>
      <c r="P43" s="16"/>
      <c r="Q43" s="18"/>
      <c r="R43" s="16"/>
      <c r="S43" s="18">
        <f t="shared" si="3"/>
        <v>0</v>
      </c>
      <c r="T43" s="18">
        <f t="shared" si="14"/>
        <v>0</v>
      </c>
      <c r="U43" s="18">
        <f t="shared" si="14"/>
        <v>0</v>
      </c>
      <c r="V43" s="7">
        <f t="shared" si="5"/>
        <v>0</v>
      </c>
      <c r="W43" s="7">
        <f t="shared" si="6"/>
        <v>0</v>
      </c>
      <c r="X43" s="7">
        <f t="shared" si="7"/>
        <v>0</v>
      </c>
      <c r="Y43" s="7">
        <f t="shared" si="8"/>
        <v>0</v>
      </c>
      <c r="Z43" s="7">
        <f t="shared" si="9"/>
        <v>0</v>
      </c>
      <c r="AA43" s="7">
        <f t="shared" si="10"/>
        <v>0</v>
      </c>
      <c r="AB43" s="7">
        <f t="shared" si="13"/>
        <v>0</v>
      </c>
    </row>
    <row r="44" spans="2:28" x14ac:dyDescent="0.2">
      <c r="B44" s="24">
        <f t="shared" si="11"/>
        <v>38</v>
      </c>
      <c r="C44" s="25"/>
      <c r="D44" s="26"/>
      <c r="E44" s="27">
        <f t="shared" si="12"/>
        <v>0</v>
      </c>
      <c r="F44" s="27">
        <f t="shared" si="0"/>
        <v>0</v>
      </c>
      <c r="G44" s="27">
        <f t="shared" si="1"/>
        <v>0</v>
      </c>
      <c r="H44" s="27">
        <f t="shared" si="2"/>
        <v>0</v>
      </c>
      <c r="N44" s="17"/>
      <c r="O44" s="16"/>
      <c r="P44" s="16"/>
      <c r="Q44" s="18"/>
      <c r="R44" s="16"/>
      <c r="S44" s="18">
        <f t="shared" si="3"/>
        <v>0</v>
      </c>
      <c r="T44" s="18">
        <f t="shared" si="14"/>
        <v>0</v>
      </c>
      <c r="U44" s="18">
        <f t="shared" si="14"/>
        <v>0</v>
      </c>
      <c r="V44" s="7">
        <f t="shared" si="5"/>
        <v>0</v>
      </c>
      <c r="W44" s="7">
        <f t="shared" si="6"/>
        <v>0</v>
      </c>
      <c r="X44" s="7">
        <f t="shared" si="7"/>
        <v>0</v>
      </c>
      <c r="Y44" s="7">
        <f t="shared" si="8"/>
        <v>0</v>
      </c>
      <c r="Z44" s="7">
        <f t="shared" si="9"/>
        <v>0</v>
      </c>
      <c r="AA44" s="7">
        <f t="shared" si="10"/>
        <v>0</v>
      </c>
      <c r="AB44" s="7">
        <f t="shared" si="13"/>
        <v>0</v>
      </c>
    </row>
    <row r="45" spans="2:28" x14ac:dyDescent="0.2">
      <c r="B45" s="24">
        <f t="shared" si="11"/>
        <v>39</v>
      </c>
      <c r="C45" s="25"/>
      <c r="D45" s="26"/>
      <c r="E45" s="27">
        <f t="shared" si="12"/>
        <v>0</v>
      </c>
      <c r="F45" s="27">
        <f t="shared" si="0"/>
        <v>0</v>
      </c>
      <c r="G45" s="27">
        <f t="shared" si="1"/>
        <v>0</v>
      </c>
      <c r="H45" s="27">
        <f t="shared" si="2"/>
        <v>0</v>
      </c>
      <c r="I45" s="16"/>
      <c r="N45" s="17"/>
      <c r="O45" s="16"/>
      <c r="P45" s="16"/>
      <c r="Q45" s="18"/>
      <c r="R45" s="16"/>
      <c r="S45" s="18">
        <f t="shared" si="3"/>
        <v>0</v>
      </c>
      <c r="T45" s="18">
        <f t="shared" si="14"/>
        <v>0</v>
      </c>
      <c r="U45" s="18">
        <f t="shared" si="14"/>
        <v>0</v>
      </c>
      <c r="V45" s="7">
        <f t="shared" si="5"/>
        <v>0</v>
      </c>
      <c r="W45" s="7">
        <f t="shared" si="6"/>
        <v>0</v>
      </c>
      <c r="X45" s="7">
        <f t="shared" si="7"/>
        <v>0</v>
      </c>
      <c r="Y45" s="7">
        <f t="shared" si="8"/>
        <v>0</v>
      </c>
      <c r="Z45" s="7">
        <f t="shared" si="9"/>
        <v>0</v>
      </c>
      <c r="AA45" s="7">
        <f t="shared" si="10"/>
        <v>0</v>
      </c>
      <c r="AB45" s="7">
        <f t="shared" si="13"/>
        <v>0</v>
      </c>
    </row>
    <row r="46" spans="2:28" x14ac:dyDescent="0.2">
      <c r="B46" s="24">
        <f t="shared" si="11"/>
        <v>40</v>
      </c>
      <c r="C46" s="25"/>
      <c r="D46" s="26"/>
      <c r="E46" s="27">
        <f t="shared" si="12"/>
        <v>0</v>
      </c>
      <c r="F46" s="27">
        <f t="shared" si="0"/>
        <v>0</v>
      </c>
      <c r="G46" s="27">
        <f t="shared" si="1"/>
        <v>0</v>
      </c>
      <c r="H46" s="27">
        <f t="shared" si="2"/>
        <v>0</v>
      </c>
      <c r="I46" s="16"/>
      <c r="N46" s="17"/>
      <c r="O46" s="16"/>
      <c r="P46" s="16"/>
      <c r="Q46" s="18"/>
      <c r="R46" s="16"/>
      <c r="S46" s="18">
        <f t="shared" si="3"/>
        <v>0</v>
      </c>
      <c r="T46" s="18">
        <f t="shared" si="14"/>
        <v>0</v>
      </c>
      <c r="U46" s="18">
        <f t="shared" si="14"/>
        <v>0</v>
      </c>
      <c r="V46" s="7">
        <f t="shared" si="5"/>
        <v>0</v>
      </c>
      <c r="W46" s="7">
        <f t="shared" si="6"/>
        <v>0</v>
      </c>
      <c r="X46" s="7">
        <f t="shared" si="7"/>
        <v>0</v>
      </c>
      <c r="Y46" s="7">
        <f t="shared" si="8"/>
        <v>0</v>
      </c>
      <c r="Z46" s="7">
        <f t="shared" si="9"/>
        <v>0</v>
      </c>
      <c r="AA46" s="7">
        <f t="shared" si="10"/>
        <v>0</v>
      </c>
      <c r="AB46" s="7">
        <f t="shared" si="13"/>
        <v>0</v>
      </c>
    </row>
    <row r="47" spans="2:28" x14ac:dyDescent="0.2">
      <c r="B47" s="24">
        <f t="shared" si="11"/>
        <v>41</v>
      </c>
      <c r="C47" s="25"/>
      <c r="D47" s="26"/>
      <c r="E47" s="27">
        <f t="shared" si="12"/>
        <v>0</v>
      </c>
      <c r="F47" s="27">
        <f t="shared" si="0"/>
        <v>0</v>
      </c>
      <c r="G47" s="27">
        <f t="shared" si="1"/>
        <v>0</v>
      </c>
      <c r="H47" s="27">
        <f t="shared" si="2"/>
        <v>0</v>
      </c>
      <c r="I47" s="16"/>
      <c r="N47" s="17"/>
      <c r="O47" s="16"/>
      <c r="P47" s="16"/>
      <c r="Q47" s="18"/>
      <c r="R47" s="16"/>
      <c r="S47" s="18">
        <f t="shared" si="3"/>
        <v>0</v>
      </c>
      <c r="T47" s="18">
        <f t="shared" si="14"/>
        <v>0</v>
      </c>
      <c r="U47" s="18">
        <f t="shared" si="14"/>
        <v>0</v>
      </c>
      <c r="V47" s="7">
        <f t="shared" si="5"/>
        <v>0</v>
      </c>
      <c r="W47" s="7">
        <f t="shared" si="6"/>
        <v>0</v>
      </c>
      <c r="X47" s="7">
        <f t="shared" si="7"/>
        <v>0</v>
      </c>
      <c r="Y47" s="7">
        <f t="shared" si="8"/>
        <v>0</v>
      </c>
      <c r="Z47" s="7">
        <f t="shared" si="9"/>
        <v>0</v>
      </c>
      <c r="AA47" s="7">
        <f t="shared" si="10"/>
        <v>0</v>
      </c>
      <c r="AB47" s="7">
        <f t="shared" si="13"/>
        <v>0</v>
      </c>
    </row>
    <row r="48" spans="2:28" x14ac:dyDescent="0.2">
      <c r="B48" s="24">
        <f t="shared" si="11"/>
        <v>42</v>
      </c>
      <c r="C48" s="25"/>
      <c r="D48" s="26"/>
      <c r="E48" s="27">
        <f t="shared" si="12"/>
        <v>0</v>
      </c>
      <c r="F48" s="27">
        <f t="shared" si="0"/>
        <v>0</v>
      </c>
      <c r="G48" s="27">
        <f t="shared" si="1"/>
        <v>0</v>
      </c>
      <c r="H48" s="27">
        <f t="shared" si="2"/>
        <v>0</v>
      </c>
      <c r="I48" s="16"/>
      <c r="N48" s="17"/>
      <c r="O48" s="16"/>
      <c r="P48" s="16"/>
      <c r="Q48" s="18"/>
      <c r="R48" s="16"/>
      <c r="S48" s="18">
        <f t="shared" si="3"/>
        <v>0</v>
      </c>
      <c r="T48" s="18">
        <f t="shared" si="14"/>
        <v>0</v>
      </c>
      <c r="U48" s="18">
        <f t="shared" si="14"/>
        <v>0</v>
      </c>
      <c r="V48" s="7">
        <f t="shared" si="5"/>
        <v>0</v>
      </c>
      <c r="W48" s="7">
        <f t="shared" si="6"/>
        <v>0</v>
      </c>
      <c r="X48" s="7">
        <f t="shared" si="7"/>
        <v>0</v>
      </c>
      <c r="Y48" s="7">
        <f t="shared" si="8"/>
        <v>0</v>
      </c>
      <c r="Z48" s="7">
        <f t="shared" si="9"/>
        <v>0</v>
      </c>
      <c r="AA48" s="7">
        <f t="shared" si="10"/>
        <v>0</v>
      </c>
      <c r="AB48" s="7">
        <f t="shared" si="13"/>
        <v>0</v>
      </c>
    </row>
    <row r="49" spans="2:76" x14ac:dyDescent="0.2">
      <c r="B49" s="24">
        <f t="shared" si="11"/>
        <v>43</v>
      </c>
      <c r="C49" s="25"/>
      <c r="D49" s="26"/>
      <c r="E49" s="27">
        <f t="shared" si="12"/>
        <v>0</v>
      </c>
      <c r="F49" s="27">
        <f t="shared" si="0"/>
        <v>0</v>
      </c>
      <c r="G49" s="27">
        <f t="shared" si="1"/>
        <v>0</v>
      </c>
      <c r="H49" s="27">
        <f t="shared" si="2"/>
        <v>0</v>
      </c>
      <c r="I49" s="16"/>
      <c r="N49" s="17"/>
      <c r="O49" s="16"/>
      <c r="P49" s="16"/>
      <c r="Q49" s="18"/>
      <c r="R49" s="16"/>
      <c r="S49" s="18">
        <f t="shared" si="3"/>
        <v>0</v>
      </c>
      <c r="T49" s="18">
        <f t="shared" si="14"/>
        <v>0</v>
      </c>
      <c r="U49" s="18">
        <f t="shared" si="14"/>
        <v>0</v>
      </c>
      <c r="V49" s="7">
        <f t="shared" si="5"/>
        <v>0</v>
      </c>
      <c r="W49" s="7">
        <f t="shared" si="6"/>
        <v>0</v>
      </c>
      <c r="X49" s="7">
        <f t="shared" si="7"/>
        <v>0</v>
      </c>
      <c r="Y49" s="7">
        <f t="shared" si="8"/>
        <v>0</v>
      </c>
      <c r="Z49" s="7">
        <f t="shared" si="9"/>
        <v>0</v>
      </c>
      <c r="AA49" s="7">
        <f t="shared" si="10"/>
        <v>0</v>
      </c>
      <c r="AB49" s="7">
        <f t="shared" si="13"/>
        <v>0</v>
      </c>
    </row>
    <row r="50" spans="2:76" x14ac:dyDescent="0.2">
      <c r="B50" s="24">
        <f t="shared" si="11"/>
        <v>44</v>
      </c>
      <c r="C50" s="25"/>
      <c r="D50" s="26"/>
      <c r="E50" s="27">
        <f t="shared" si="12"/>
        <v>0</v>
      </c>
      <c r="F50" s="27">
        <f t="shared" si="0"/>
        <v>0</v>
      </c>
      <c r="G50" s="27">
        <f t="shared" si="1"/>
        <v>0</v>
      </c>
      <c r="H50" s="27">
        <f t="shared" si="2"/>
        <v>0</v>
      </c>
      <c r="I50" s="16"/>
      <c r="N50" s="17"/>
      <c r="O50" s="16"/>
      <c r="P50" s="16"/>
      <c r="Q50" s="18"/>
      <c r="R50" s="16"/>
      <c r="S50" s="18">
        <f t="shared" si="3"/>
        <v>0</v>
      </c>
      <c r="T50" s="18">
        <f t="shared" si="14"/>
        <v>0</v>
      </c>
      <c r="U50" s="18">
        <f t="shared" si="14"/>
        <v>0</v>
      </c>
      <c r="V50" s="7">
        <f t="shared" si="5"/>
        <v>0</v>
      </c>
      <c r="W50" s="7">
        <f t="shared" si="6"/>
        <v>0</v>
      </c>
      <c r="X50" s="7">
        <f t="shared" si="7"/>
        <v>0</v>
      </c>
      <c r="Y50" s="7">
        <f t="shared" si="8"/>
        <v>0</v>
      </c>
      <c r="Z50" s="7">
        <f t="shared" si="9"/>
        <v>0</v>
      </c>
      <c r="AA50" s="7">
        <f t="shared" si="10"/>
        <v>0</v>
      </c>
      <c r="AB50" s="7">
        <f t="shared" si="13"/>
        <v>0</v>
      </c>
    </row>
    <row r="51" spans="2:76" x14ac:dyDescent="0.2">
      <c r="B51" s="24">
        <f t="shared" si="11"/>
        <v>45</v>
      </c>
      <c r="C51" s="25"/>
      <c r="D51" s="26"/>
      <c r="E51" s="27">
        <f t="shared" si="12"/>
        <v>0</v>
      </c>
      <c r="F51" s="27">
        <f t="shared" si="0"/>
        <v>0</v>
      </c>
      <c r="G51" s="27">
        <f t="shared" si="1"/>
        <v>0</v>
      </c>
      <c r="H51" s="27">
        <f t="shared" si="2"/>
        <v>0</v>
      </c>
      <c r="I51" s="16"/>
      <c r="N51" s="17"/>
      <c r="O51" s="16"/>
      <c r="P51" s="16"/>
      <c r="Q51" s="18"/>
      <c r="R51" s="16"/>
      <c r="S51" s="18">
        <f t="shared" si="3"/>
        <v>0</v>
      </c>
      <c r="T51" s="18">
        <f t="shared" si="14"/>
        <v>0</v>
      </c>
      <c r="U51" s="18">
        <f t="shared" si="14"/>
        <v>0</v>
      </c>
      <c r="V51" s="7">
        <f t="shared" si="5"/>
        <v>0</v>
      </c>
      <c r="W51" s="7">
        <f t="shared" si="6"/>
        <v>0</v>
      </c>
      <c r="X51" s="7">
        <f t="shared" si="7"/>
        <v>0</v>
      </c>
      <c r="Y51" s="7">
        <f t="shared" si="8"/>
        <v>0</v>
      </c>
      <c r="Z51" s="7">
        <f t="shared" si="9"/>
        <v>0</v>
      </c>
      <c r="AA51" s="7">
        <f t="shared" si="10"/>
        <v>0</v>
      </c>
      <c r="AB51" s="7">
        <f t="shared" si="13"/>
        <v>0</v>
      </c>
    </row>
    <row r="52" spans="2:76" x14ac:dyDescent="0.2">
      <c r="B52" s="24">
        <f t="shared" si="11"/>
        <v>46</v>
      </c>
      <c r="C52" s="25"/>
      <c r="D52" s="26"/>
      <c r="E52" s="27">
        <f t="shared" si="12"/>
        <v>0</v>
      </c>
      <c r="F52" s="27">
        <f t="shared" si="0"/>
        <v>0</v>
      </c>
      <c r="G52" s="27">
        <f t="shared" si="1"/>
        <v>0</v>
      </c>
      <c r="H52" s="27">
        <f t="shared" si="2"/>
        <v>0</v>
      </c>
      <c r="I52" s="16"/>
      <c r="N52" s="17"/>
      <c r="O52" s="16"/>
      <c r="P52" s="16"/>
      <c r="Q52" s="18"/>
      <c r="R52" s="16"/>
      <c r="S52" s="18">
        <f t="shared" si="3"/>
        <v>0</v>
      </c>
      <c r="T52" s="18">
        <f t="shared" si="14"/>
        <v>0</v>
      </c>
      <c r="U52" s="18">
        <f t="shared" si="14"/>
        <v>0</v>
      </c>
      <c r="V52" s="7">
        <f t="shared" si="5"/>
        <v>0</v>
      </c>
      <c r="W52" s="7">
        <f t="shared" si="6"/>
        <v>0</v>
      </c>
      <c r="X52" s="7">
        <f t="shared" si="7"/>
        <v>0</v>
      </c>
      <c r="Y52" s="7">
        <f t="shared" si="8"/>
        <v>0</v>
      </c>
      <c r="Z52" s="7">
        <f t="shared" si="9"/>
        <v>0</v>
      </c>
      <c r="AA52" s="7">
        <f t="shared" si="10"/>
        <v>0</v>
      </c>
      <c r="AB52" s="7">
        <f t="shared" si="13"/>
        <v>0</v>
      </c>
    </row>
    <row r="53" spans="2:76" x14ac:dyDescent="0.2">
      <c r="B53" s="24">
        <f t="shared" si="11"/>
        <v>47</v>
      </c>
      <c r="C53" s="25"/>
      <c r="D53" s="26"/>
      <c r="E53" s="27">
        <f t="shared" si="12"/>
        <v>0</v>
      </c>
      <c r="F53" s="27">
        <f t="shared" si="0"/>
        <v>0</v>
      </c>
      <c r="G53" s="27">
        <f t="shared" si="1"/>
        <v>0</v>
      </c>
      <c r="H53" s="27">
        <f t="shared" si="2"/>
        <v>0</v>
      </c>
      <c r="I53" s="16"/>
      <c r="N53" s="17"/>
      <c r="O53" s="16"/>
      <c r="P53" s="16"/>
      <c r="Q53" s="18"/>
      <c r="R53" s="16"/>
      <c r="S53" s="18">
        <f t="shared" si="3"/>
        <v>0</v>
      </c>
      <c r="T53" s="18">
        <f t="shared" si="14"/>
        <v>0</v>
      </c>
      <c r="U53" s="18">
        <f t="shared" si="14"/>
        <v>0</v>
      </c>
      <c r="V53" s="7">
        <f t="shared" si="5"/>
        <v>0</v>
      </c>
      <c r="W53" s="7">
        <f t="shared" si="6"/>
        <v>0</v>
      </c>
      <c r="X53" s="7">
        <f t="shared" si="7"/>
        <v>0</v>
      </c>
      <c r="Y53" s="7">
        <f t="shared" si="8"/>
        <v>0</v>
      </c>
      <c r="Z53" s="7">
        <f t="shared" si="9"/>
        <v>0</v>
      </c>
      <c r="AA53" s="7">
        <f t="shared" si="10"/>
        <v>0</v>
      </c>
      <c r="AB53" s="7">
        <f t="shared" si="13"/>
        <v>0</v>
      </c>
    </row>
    <row r="54" spans="2:76" x14ac:dyDescent="0.2">
      <c r="B54" s="24">
        <f t="shared" si="11"/>
        <v>48</v>
      </c>
      <c r="C54" s="25"/>
      <c r="D54" s="26"/>
      <c r="E54" s="27">
        <f t="shared" si="12"/>
        <v>0</v>
      </c>
      <c r="F54" s="27">
        <f t="shared" si="0"/>
        <v>0</v>
      </c>
      <c r="G54" s="27">
        <f t="shared" si="1"/>
        <v>0</v>
      </c>
      <c r="H54" s="27">
        <f t="shared" si="2"/>
        <v>0</v>
      </c>
      <c r="I54" s="16"/>
      <c r="N54" s="17"/>
      <c r="O54" s="16"/>
      <c r="P54" s="16"/>
      <c r="Q54" s="18"/>
      <c r="R54" s="16"/>
      <c r="S54" s="18">
        <f t="shared" si="3"/>
        <v>0</v>
      </c>
      <c r="T54" s="18">
        <f t="shared" si="14"/>
        <v>0</v>
      </c>
      <c r="U54" s="18">
        <f t="shared" si="14"/>
        <v>0</v>
      </c>
      <c r="V54" s="7">
        <f t="shared" si="5"/>
        <v>0</v>
      </c>
      <c r="W54" s="7">
        <f t="shared" si="6"/>
        <v>0</v>
      </c>
      <c r="X54" s="7">
        <f t="shared" si="7"/>
        <v>0</v>
      </c>
      <c r="Y54" s="7">
        <f t="shared" si="8"/>
        <v>0</v>
      </c>
      <c r="Z54" s="7">
        <f t="shared" si="9"/>
        <v>0</v>
      </c>
      <c r="AA54" s="7">
        <f t="shared" si="10"/>
        <v>0</v>
      </c>
      <c r="AB54" s="7">
        <f t="shared" si="13"/>
        <v>0</v>
      </c>
    </row>
    <row r="55" spans="2:76" x14ac:dyDescent="0.2">
      <c r="B55" s="24">
        <f t="shared" si="11"/>
        <v>49</v>
      </c>
      <c r="C55" s="25"/>
      <c r="D55" s="26"/>
      <c r="E55" s="27">
        <f t="shared" si="12"/>
        <v>0</v>
      </c>
      <c r="F55" s="27">
        <f t="shared" si="0"/>
        <v>0</v>
      </c>
      <c r="G55" s="27">
        <f t="shared" si="1"/>
        <v>0</v>
      </c>
      <c r="H55" s="27">
        <f t="shared" si="2"/>
        <v>0</v>
      </c>
      <c r="I55" s="16"/>
      <c r="N55" s="17"/>
      <c r="O55" s="16"/>
      <c r="P55" s="16"/>
      <c r="Q55" s="18"/>
      <c r="R55" s="16"/>
      <c r="S55" s="18">
        <f t="shared" si="3"/>
        <v>0</v>
      </c>
      <c r="T55" s="18">
        <f t="shared" si="14"/>
        <v>0</v>
      </c>
      <c r="U55" s="18">
        <f t="shared" si="14"/>
        <v>0</v>
      </c>
      <c r="V55" s="7">
        <f t="shared" si="5"/>
        <v>0</v>
      </c>
      <c r="W55" s="7">
        <f t="shared" si="6"/>
        <v>0</v>
      </c>
      <c r="X55" s="7">
        <f t="shared" si="7"/>
        <v>0</v>
      </c>
      <c r="Y55" s="7">
        <f t="shared" si="8"/>
        <v>0</v>
      </c>
      <c r="Z55" s="7">
        <f t="shared" si="9"/>
        <v>0</v>
      </c>
      <c r="AA55" s="7">
        <f t="shared" si="10"/>
        <v>0</v>
      </c>
      <c r="AB55" s="7">
        <f t="shared" si="13"/>
        <v>0</v>
      </c>
    </row>
    <row r="56" spans="2:76" x14ac:dyDescent="0.2">
      <c r="B56" s="39">
        <f t="shared" si="11"/>
        <v>50</v>
      </c>
      <c r="C56" s="40"/>
      <c r="D56" s="41"/>
      <c r="E56" s="42">
        <f t="shared" si="12"/>
        <v>0</v>
      </c>
      <c r="F56" s="42">
        <f t="shared" si="0"/>
        <v>0</v>
      </c>
      <c r="G56" s="42">
        <f t="shared" si="1"/>
        <v>0</v>
      </c>
      <c r="H56" s="42">
        <f t="shared" si="2"/>
        <v>0</v>
      </c>
      <c r="I56" s="43"/>
      <c r="J56" s="44"/>
      <c r="K56" s="44"/>
      <c r="L56" s="44"/>
      <c r="M56" s="44"/>
      <c r="N56" s="45"/>
      <c r="O56" s="16"/>
      <c r="P56" s="16"/>
      <c r="Q56" s="18"/>
      <c r="R56" s="16"/>
      <c r="S56" s="18">
        <f t="shared" si="3"/>
        <v>0</v>
      </c>
      <c r="T56" s="18">
        <f t="shared" si="14"/>
        <v>0</v>
      </c>
      <c r="U56" s="18">
        <f t="shared" si="14"/>
        <v>0</v>
      </c>
      <c r="V56" s="7">
        <f t="shared" si="5"/>
        <v>0</v>
      </c>
      <c r="W56" s="7">
        <f t="shared" si="6"/>
        <v>0</v>
      </c>
      <c r="X56" s="7">
        <f t="shared" si="7"/>
        <v>0</v>
      </c>
      <c r="Y56" s="7">
        <f t="shared" si="8"/>
        <v>0</v>
      </c>
      <c r="Z56" s="7">
        <f t="shared" si="9"/>
        <v>0</v>
      </c>
      <c r="AA56" s="7">
        <f t="shared" si="10"/>
        <v>0</v>
      </c>
      <c r="AB56" s="7">
        <f t="shared" si="13"/>
        <v>0</v>
      </c>
    </row>
    <row r="57" spans="2:76" hidden="1" x14ac:dyDescent="0.2">
      <c r="B57" s="46" t="s">
        <v>48</v>
      </c>
      <c r="C57" s="47"/>
      <c r="D57" s="47"/>
      <c r="E57" s="47"/>
      <c r="F57" s="47"/>
      <c r="G57" s="47"/>
      <c r="H57" s="48"/>
      <c r="I57" s="49"/>
      <c r="O57" s="49"/>
      <c r="P57" s="49"/>
      <c r="Q57" s="50"/>
      <c r="R57" s="49"/>
      <c r="S57" s="50">
        <f>SUM(S7:S56)</f>
        <v>0</v>
      </c>
      <c r="T57" s="50">
        <f t="shared" ref="T57:AB57" si="15">SUM(T7:T56)</f>
        <v>0</v>
      </c>
      <c r="U57" s="50">
        <f t="shared" si="15"/>
        <v>0</v>
      </c>
      <c r="V57" s="51">
        <f t="shared" si="15"/>
        <v>0</v>
      </c>
      <c r="W57" s="51">
        <f t="shared" si="15"/>
        <v>0</v>
      </c>
      <c r="X57" s="51">
        <f t="shared" si="15"/>
        <v>0</v>
      </c>
      <c r="Y57" s="51">
        <f t="shared" si="15"/>
        <v>0</v>
      </c>
      <c r="Z57" s="51">
        <f t="shared" si="15"/>
        <v>0</v>
      </c>
      <c r="AA57" s="51">
        <f t="shared" si="15"/>
        <v>0</v>
      </c>
      <c r="AB57" s="51">
        <f t="shared" si="15"/>
        <v>0</v>
      </c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</row>
    <row r="58" spans="2:76" ht="14.25" hidden="1" x14ac:dyDescent="0.2">
      <c r="B58" s="52"/>
      <c r="C58" s="52"/>
      <c r="I58" s="16"/>
      <c r="O58" s="16"/>
      <c r="P58" s="16"/>
      <c r="Q58" s="18"/>
      <c r="R58" s="16"/>
      <c r="S58" s="18" t="s">
        <v>22</v>
      </c>
      <c r="T58" s="18" t="s">
        <v>23</v>
      </c>
      <c r="U58" s="18" t="s">
        <v>24</v>
      </c>
      <c r="V58" s="7" t="s">
        <v>25</v>
      </c>
      <c r="W58" s="7" t="s">
        <v>26</v>
      </c>
      <c r="X58" s="7" t="s">
        <v>27</v>
      </c>
      <c r="Y58" s="7" t="s">
        <v>28</v>
      </c>
      <c r="Z58" s="7" t="s">
        <v>29</v>
      </c>
      <c r="AA58" s="7" t="s">
        <v>30</v>
      </c>
      <c r="AB58" s="7" t="s">
        <v>31</v>
      </c>
    </row>
    <row r="59" spans="2:76" hidden="1" x14ac:dyDescent="0.2">
      <c r="B59" s="52"/>
      <c r="C59" s="52"/>
      <c r="I59" s="16"/>
      <c r="J59" s="16"/>
      <c r="K59" s="16"/>
      <c r="L59" s="18"/>
      <c r="M59" s="16"/>
      <c r="N59" s="18"/>
      <c r="O59" s="18"/>
      <c r="P59" s="18"/>
    </row>
    <row r="60" spans="2:76" hidden="1" x14ac:dyDescent="0.2">
      <c r="B60" s="52"/>
      <c r="C60" s="52"/>
      <c r="I60" s="16"/>
      <c r="J60" s="16"/>
      <c r="K60" s="16"/>
      <c r="L60" s="18"/>
      <c r="M60" s="16"/>
      <c r="N60" s="18"/>
      <c r="O60" s="18"/>
      <c r="P60" s="18"/>
    </row>
    <row r="61" spans="2:76" hidden="1" x14ac:dyDescent="0.2">
      <c r="B61" s="52"/>
      <c r="C61" s="52"/>
      <c r="I61" s="16"/>
      <c r="J61" s="16"/>
      <c r="K61" s="16"/>
      <c r="L61" s="18"/>
      <c r="M61" s="16"/>
      <c r="N61" s="18"/>
      <c r="O61" s="18"/>
      <c r="P61" s="18"/>
    </row>
    <row r="62" spans="2:76" hidden="1" x14ac:dyDescent="0.2">
      <c r="B62" s="54"/>
      <c r="C62" s="54"/>
      <c r="I62" s="16"/>
      <c r="J62" s="16"/>
      <c r="K62" s="16"/>
      <c r="L62" s="18"/>
      <c r="M62" s="16"/>
      <c r="N62" s="18"/>
      <c r="O62" s="18"/>
      <c r="P62" s="18"/>
    </row>
    <row r="63" spans="2:76" ht="6.75" customHeight="1" x14ac:dyDescent="0.2">
      <c r="B63" s="55"/>
      <c r="C63" s="56"/>
      <c r="D63" s="57"/>
      <c r="E63" s="58"/>
      <c r="F63" s="58"/>
      <c r="G63" s="58"/>
      <c r="H63" s="58"/>
      <c r="I63" s="16"/>
      <c r="J63" s="16"/>
      <c r="K63" s="16"/>
      <c r="L63" s="18"/>
      <c r="M63" s="16"/>
      <c r="N63" s="18"/>
      <c r="O63" s="18"/>
      <c r="P63" s="18"/>
    </row>
    <row r="64" spans="2:76" ht="23.25" customHeight="1" x14ac:dyDescent="0.2">
      <c r="B64" s="87" t="s">
        <v>49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18"/>
      <c r="O64" s="18"/>
      <c r="P64" s="18"/>
    </row>
    <row r="65" spans="2:16" x14ac:dyDescent="0.2">
      <c r="B65" s="56"/>
      <c r="C65" s="56"/>
      <c r="D65" s="57"/>
      <c r="E65" s="58"/>
      <c r="F65" s="58"/>
      <c r="G65" s="58"/>
      <c r="H65" s="58"/>
      <c r="I65" s="16"/>
      <c r="J65" s="16"/>
      <c r="K65" s="16"/>
      <c r="L65" s="18"/>
      <c r="M65" s="16"/>
      <c r="N65" s="18"/>
      <c r="O65" s="18"/>
      <c r="P65" s="18"/>
    </row>
    <row r="66" spans="2:16" x14ac:dyDescent="0.2">
      <c r="B66" s="59" t="s">
        <v>7</v>
      </c>
      <c r="C66" s="60" t="s">
        <v>50</v>
      </c>
      <c r="D66" s="61" t="s">
        <v>9</v>
      </c>
      <c r="E66" s="61" t="s">
        <v>10</v>
      </c>
      <c r="F66" s="61" t="s">
        <v>11</v>
      </c>
      <c r="G66" s="62" t="s">
        <v>12</v>
      </c>
      <c r="H66" s="7"/>
      <c r="I66" s="63" t="s">
        <v>7</v>
      </c>
      <c r="J66" s="64" t="s">
        <v>50</v>
      </c>
      <c r="K66" s="65" t="s">
        <v>9</v>
      </c>
      <c r="L66" s="65" t="s">
        <v>10</v>
      </c>
      <c r="M66" s="65" t="s">
        <v>11</v>
      </c>
      <c r="N66" s="66" t="s">
        <v>12</v>
      </c>
      <c r="O66" s="18"/>
      <c r="P66" s="18"/>
    </row>
    <row r="67" spans="2:16" hidden="1" x14ac:dyDescent="0.2">
      <c r="B67" s="67"/>
      <c r="C67" s="68"/>
      <c r="D67" s="69"/>
      <c r="E67" s="69"/>
      <c r="F67" s="69"/>
      <c r="G67" s="70"/>
      <c r="H67" s="7"/>
      <c r="I67" s="71"/>
      <c r="J67" s="16"/>
      <c r="K67" s="16"/>
      <c r="L67" s="16"/>
      <c r="M67" s="18"/>
      <c r="N67" s="72"/>
      <c r="O67" s="18"/>
      <c r="P67" s="18"/>
    </row>
    <row r="68" spans="2:16" hidden="1" x14ac:dyDescent="0.2">
      <c r="B68" s="73"/>
      <c r="C68" s="68"/>
      <c r="D68" s="74"/>
      <c r="E68" s="74"/>
      <c r="F68" s="74"/>
      <c r="G68" s="75"/>
      <c r="H68" s="7"/>
      <c r="I68" s="71"/>
      <c r="J68" s="16"/>
      <c r="K68" s="16"/>
      <c r="L68" s="16"/>
      <c r="M68" s="18"/>
      <c r="N68" s="72"/>
      <c r="O68" s="18"/>
      <c r="P68" s="18"/>
    </row>
    <row r="69" spans="2:16" x14ac:dyDescent="0.2">
      <c r="B69" s="73">
        <v>1</v>
      </c>
      <c r="C69" s="68"/>
      <c r="D69" s="76">
        <f t="shared" ref="D69:D118" si="16">+$K$16+$K$17*B69</f>
        <v>0</v>
      </c>
      <c r="E69" s="76">
        <f t="shared" ref="E69:E118" si="17">IF($L$17&gt;0,+$L$16*B69^$L$17,0)</f>
        <v>0</v>
      </c>
      <c r="F69" s="76">
        <f t="shared" ref="F69:F118" si="18">IF(B69&gt;0,+$M$16*EXP($M$17*B69),0)</f>
        <v>0</v>
      </c>
      <c r="G69" s="77">
        <f t="shared" ref="G69:G118" si="19">IF(B69&gt;0,+$N$16+$N$17*LN(B69),0)</f>
        <v>0</v>
      </c>
      <c r="H69" s="7"/>
      <c r="I69" s="73">
        <v>51</v>
      </c>
      <c r="J69" s="78"/>
      <c r="K69" s="76">
        <f t="shared" ref="K69:K118" si="20">+$K$16+$K$17*I69</f>
        <v>0</v>
      </c>
      <c r="L69" s="76">
        <f t="shared" ref="L69:L118" si="21">IF($L$17&gt;0,+$L$16*I69^$L$17,0)</f>
        <v>0</v>
      </c>
      <c r="M69" s="76">
        <f t="shared" ref="M69:M118" si="22">IF(I69&gt;0,+$M$16*EXP($M$17*I69),0)</f>
        <v>0</v>
      </c>
      <c r="N69" s="77">
        <f t="shared" ref="N69:N118" si="23">IF(I69&gt;0,+$N$16+$N$17*LN(I69),0)</f>
        <v>0</v>
      </c>
      <c r="O69" s="18"/>
      <c r="P69" s="18"/>
    </row>
    <row r="70" spans="2:16" x14ac:dyDescent="0.2">
      <c r="B70" s="73">
        <v>2</v>
      </c>
      <c r="C70" s="68"/>
      <c r="D70" s="76">
        <f t="shared" si="16"/>
        <v>0</v>
      </c>
      <c r="E70" s="76">
        <f t="shared" si="17"/>
        <v>0</v>
      </c>
      <c r="F70" s="76">
        <f t="shared" si="18"/>
        <v>0</v>
      </c>
      <c r="G70" s="77">
        <f t="shared" si="19"/>
        <v>0</v>
      </c>
      <c r="H70" s="7"/>
      <c r="I70" s="73">
        <v>52</v>
      </c>
      <c r="J70" s="78"/>
      <c r="K70" s="76">
        <f t="shared" si="20"/>
        <v>0</v>
      </c>
      <c r="L70" s="76">
        <f t="shared" si="21"/>
        <v>0</v>
      </c>
      <c r="M70" s="76">
        <f t="shared" si="22"/>
        <v>0</v>
      </c>
      <c r="N70" s="77">
        <f t="shared" si="23"/>
        <v>0</v>
      </c>
      <c r="O70" s="18"/>
      <c r="P70" s="18"/>
    </row>
    <row r="71" spans="2:16" x14ac:dyDescent="0.2">
      <c r="B71" s="73">
        <v>3</v>
      </c>
      <c r="C71" s="68"/>
      <c r="D71" s="76">
        <f t="shared" si="16"/>
        <v>0</v>
      </c>
      <c r="E71" s="76">
        <f t="shared" si="17"/>
        <v>0</v>
      </c>
      <c r="F71" s="76">
        <f t="shared" si="18"/>
        <v>0</v>
      </c>
      <c r="G71" s="77">
        <f t="shared" si="19"/>
        <v>0</v>
      </c>
      <c r="H71" s="7"/>
      <c r="I71" s="73">
        <v>53</v>
      </c>
      <c r="J71" s="78"/>
      <c r="K71" s="76">
        <f t="shared" si="20"/>
        <v>0</v>
      </c>
      <c r="L71" s="76">
        <f t="shared" si="21"/>
        <v>0</v>
      </c>
      <c r="M71" s="76">
        <f t="shared" si="22"/>
        <v>0</v>
      </c>
      <c r="N71" s="77">
        <f t="shared" si="23"/>
        <v>0</v>
      </c>
      <c r="O71" s="18"/>
      <c r="P71" s="18"/>
    </row>
    <row r="72" spans="2:16" x14ac:dyDescent="0.2">
      <c r="B72" s="73">
        <v>4</v>
      </c>
      <c r="C72" s="68"/>
      <c r="D72" s="76">
        <f t="shared" si="16"/>
        <v>0</v>
      </c>
      <c r="E72" s="76">
        <f t="shared" si="17"/>
        <v>0</v>
      </c>
      <c r="F72" s="76">
        <f t="shared" si="18"/>
        <v>0</v>
      </c>
      <c r="G72" s="77">
        <f t="shared" si="19"/>
        <v>0</v>
      </c>
      <c r="H72" s="7"/>
      <c r="I72" s="73">
        <v>54</v>
      </c>
      <c r="J72" s="78"/>
      <c r="K72" s="76">
        <f t="shared" si="20"/>
        <v>0</v>
      </c>
      <c r="L72" s="76">
        <f t="shared" si="21"/>
        <v>0</v>
      </c>
      <c r="M72" s="76">
        <f t="shared" si="22"/>
        <v>0</v>
      </c>
      <c r="N72" s="77">
        <f t="shared" si="23"/>
        <v>0</v>
      </c>
      <c r="O72" s="18"/>
      <c r="P72" s="18"/>
    </row>
    <row r="73" spans="2:16" x14ac:dyDescent="0.2">
      <c r="B73" s="73">
        <v>5</v>
      </c>
      <c r="C73" s="68"/>
      <c r="D73" s="76">
        <f t="shared" si="16"/>
        <v>0</v>
      </c>
      <c r="E73" s="76">
        <f t="shared" si="17"/>
        <v>0</v>
      </c>
      <c r="F73" s="76">
        <f t="shared" si="18"/>
        <v>0</v>
      </c>
      <c r="G73" s="77">
        <f t="shared" si="19"/>
        <v>0</v>
      </c>
      <c r="H73" s="7"/>
      <c r="I73" s="73">
        <v>55</v>
      </c>
      <c r="J73" s="78"/>
      <c r="K73" s="76">
        <f t="shared" si="20"/>
        <v>0</v>
      </c>
      <c r="L73" s="76">
        <f t="shared" si="21"/>
        <v>0</v>
      </c>
      <c r="M73" s="76">
        <f t="shared" si="22"/>
        <v>0</v>
      </c>
      <c r="N73" s="77">
        <f t="shared" si="23"/>
        <v>0</v>
      </c>
      <c r="O73" s="18"/>
      <c r="P73" s="18"/>
    </row>
    <row r="74" spans="2:16" x14ac:dyDescent="0.2">
      <c r="B74" s="73">
        <v>6</v>
      </c>
      <c r="C74" s="68"/>
      <c r="D74" s="76">
        <f t="shared" si="16"/>
        <v>0</v>
      </c>
      <c r="E74" s="76">
        <f t="shared" si="17"/>
        <v>0</v>
      </c>
      <c r="F74" s="76">
        <f t="shared" si="18"/>
        <v>0</v>
      </c>
      <c r="G74" s="77">
        <f t="shared" si="19"/>
        <v>0</v>
      </c>
      <c r="H74" s="7"/>
      <c r="I74" s="73">
        <v>56</v>
      </c>
      <c r="J74" s="78"/>
      <c r="K74" s="76">
        <f t="shared" si="20"/>
        <v>0</v>
      </c>
      <c r="L74" s="76">
        <f t="shared" si="21"/>
        <v>0</v>
      </c>
      <c r="M74" s="76">
        <f t="shared" si="22"/>
        <v>0</v>
      </c>
      <c r="N74" s="77">
        <f t="shared" si="23"/>
        <v>0</v>
      </c>
      <c r="O74" s="18"/>
      <c r="P74" s="18"/>
    </row>
    <row r="75" spans="2:16" x14ac:dyDescent="0.2">
      <c r="B75" s="73">
        <v>7</v>
      </c>
      <c r="C75" s="68"/>
      <c r="D75" s="76">
        <f t="shared" si="16"/>
        <v>0</v>
      </c>
      <c r="E75" s="76">
        <f t="shared" si="17"/>
        <v>0</v>
      </c>
      <c r="F75" s="76">
        <f t="shared" si="18"/>
        <v>0</v>
      </c>
      <c r="G75" s="77">
        <f t="shared" si="19"/>
        <v>0</v>
      </c>
      <c r="H75" s="7"/>
      <c r="I75" s="73">
        <v>57</v>
      </c>
      <c r="J75" s="78"/>
      <c r="K75" s="76">
        <f t="shared" si="20"/>
        <v>0</v>
      </c>
      <c r="L75" s="76">
        <f t="shared" si="21"/>
        <v>0</v>
      </c>
      <c r="M75" s="76">
        <f t="shared" si="22"/>
        <v>0</v>
      </c>
      <c r="N75" s="77">
        <f t="shared" si="23"/>
        <v>0</v>
      </c>
      <c r="O75" s="18"/>
      <c r="P75" s="18"/>
    </row>
    <row r="76" spans="2:16" x14ac:dyDescent="0.2">
      <c r="B76" s="73">
        <v>8</v>
      </c>
      <c r="C76" s="68"/>
      <c r="D76" s="76">
        <f t="shared" si="16"/>
        <v>0</v>
      </c>
      <c r="E76" s="76">
        <f t="shared" si="17"/>
        <v>0</v>
      </c>
      <c r="F76" s="76">
        <f t="shared" si="18"/>
        <v>0</v>
      </c>
      <c r="G76" s="77">
        <f t="shared" si="19"/>
        <v>0</v>
      </c>
      <c r="H76" s="7"/>
      <c r="I76" s="73">
        <v>58</v>
      </c>
      <c r="J76" s="78"/>
      <c r="K76" s="76">
        <f t="shared" si="20"/>
        <v>0</v>
      </c>
      <c r="L76" s="76">
        <f t="shared" si="21"/>
        <v>0</v>
      </c>
      <c r="M76" s="76">
        <f t="shared" si="22"/>
        <v>0</v>
      </c>
      <c r="N76" s="77">
        <f t="shared" si="23"/>
        <v>0</v>
      </c>
      <c r="O76" s="18"/>
      <c r="P76" s="18"/>
    </row>
    <row r="77" spans="2:16" x14ac:dyDescent="0.2">
      <c r="B77" s="73">
        <v>9</v>
      </c>
      <c r="C77" s="68"/>
      <c r="D77" s="76">
        <f t="shared" si="16"/>
        <v>0</v>
      </c>
      <c r="E77" s="76">
        <f t="shared" si="17"/>
        <v>0</v>
      </c>
      <c r="F77" s="76">
        <f t="shared" si="18"/>
        <v>0</v>
      </c>
      <c r="G77" s="77">
        <f t="shared" si="19"/>
        <v>0</v>
      </c>
      <c r="H77" s="7"/>
      <c r="I77" s="73">
        <v>59</v>
      </c>
      <c r="J77" s="78"/>
      <c r="K77" s="76">
        <f t="shared" si="20"/>
        <v>0</v>
      </c>
      <c r="L77" s="76">
        <f t="shared" si="21"/>
        <v>0</v>
      </c>
      <c r="M77" s="76">
        <f t="shared" si="22"/>
        <v>0</v>
      </c>
      <c r="N77" s="77">
        <f t="shared" si="23"/>
        <v>0</v>
      </c>
      <c r="O77" s="18"/>
      <c r="P77" s="18"/>
    </row>
    <row r="78" spans="2:16" x14ac:dyDescent="0.2">
      <c r="B78" s="73">
        <v>10</v>
      </c>
      <c r="C78" s="68"/>
      <c r="D78" s="76">
        <f t="shared" si="16"/>
        <v>0</v>
      </c>
      <c r="E78" s="76">
        <f t="shared" si="17"/>
        <v>0</v>
      </c>
      <c r="F78" s="76">
        <f t="shared" si="18"/>
        <v>0</v>
      </c>
      <c r="G78" s="77">
        <f t="shared" si="19"/>
        <v>0</v>
      </c>
      <c r="H78" s="7"/>
      <c r="I78" s="73">
        <v>60</v>
      </c>
      <c r="J78" s="78"/>
      <c r="K78" s="76">
        <f t="shared" si="20"/>
        <v>0</v>
      </c>
      <c r="L78" s="76">
        <f t="shared" si="21"/>
        <v>0</v>
      </c>
      <c r="M78" s="76">
        <f t="shared" si="22"/>
        <v>0</v>
      </c>
      <c r="N78" s="77">
        <f t="shared" si="23"/>
        <v>0</v>
      </c>
      <c r="O78" s="18"/>
      <c r="P78" s="18"/>
    </row>
    <row r="79" spans="2:16" x14ac:dyDescent="0.2">
      <c r="B79" s="73">
        <v>11</v>
      </c>
      <c r="C79" s="68"/>
      <c r="D79" s="76">
        <f t="shared" si="16"/>
        <v>0</v>
      </c>
      <c r="E79" s="76">
        <f t="shared" si="17"/>
        <v>0</v>
      </c>
      <c r="F79" s="76">
        <f t="shared" si="18"/>
        <v>0</v>
      </c>
      <c r="G79" s="77">
        <f t="shared" si="19"/>
        <v>0</v>
      </c>
      <c r="H79" s="7"/>
      <c r="I79" s="73">
        <v>61</v>
      </c>
      <c r="J79" s="78"/>
      <c r="K79" s="76">
        <f t="shared" si="20"/>
        <v>0</v>
      </c>
      <c r="L79" s="76">
        <f t="shared" si="21"/>
        <v>0</v>
      </c>
      <c r="M79" s="76">
        <f t="shared" si="22"/>
        <v>0</v>
      </c>
      <c r="N79" s="77">
        <f t="shared" si="23"/>
        <v>0</v>
      </c>
      <c r="O79" s="18"/>
      <c r="P79" s="18"/>
    </row>
    <row r="80" spans="2:16" x14ac:dyDescent="0.2">
      <c r="B80" s="73">
        <v>12</v>
      </c>
      <c r="C80" s="68"/>
      <c r="D80" s="76">
        <f t="shared" si="16"/>
        <v>0</v>
      </c>
      <c r="E80" s="76">
        <f t="shared" si="17"/>
        <v>0</v>
      </c>
      <c r="F80" s="76">
        <f t="shared" si="18"/>
        <v>0</v>
      </c>
      <c r="G80" s="77">
        <f t="shared" si="19"/>
        <v>0</v>
      </c>
      <c r="H80" s="7"/>
      <c r="I80" s="73">
        <v>62</v>
      </c>
      <c r="J80" s="78"/>
      <c r="K80" s="76">
        <f t="shared" si="20"/>
        <v>0</v>
      </c>
      <c r="L80" s="76">
        <f t="shared" si="21"/>
        <v>0</v>
      </c>
      <c r="M80" s="76">
        <f t="shared" si="22"/>
        <v>0</v>
      </c>
      <c r="N80" s="77">
        <f t="shared" si="23"/>
        <v>0</v>
      </c>
      <c r="O80" s="18"/>
      <c r="P80" s="18"/>
    </row>
    <row r="81" spans="2:16" x14ac:dyDescent="0.2">
      <c r="B81" s="73">
        <v>13</v>
      </c>
      <c r="C81" s="68"/>
      <c r="D81" s="76">
        <f t="shared" si="16"/>
        <v>0</v>
      </c>
      <c r="E81" s="76">
        <f t="shared" si="17"/>
        <v>0</v>
      </c>
      <c r="F81" s="76">
        <f t="shared" si="18"/>
        <v>0</v>
      </c>
      <c r="G81" s="77">
        <f t="shared" si="19"/>
        <v>0</v>
      </c>
      <c r="H81" s="7"/>
      <c r="I81" s="73">
        <v>63</v>
      </c>
      <c r="J81" s="78"/>
      <c r="K81" s="76">
        <f t="shared" si="20"/>
        <v>0</v>
      </c>
      <c r="L81" s="76">
        <f t="shared" si="21"/>
        <v>0</v>
      </c>
      <c r="M81" s="76">
        <f t="shared" si="22"/>
        <v>0</v>
      </c>
      <c r="N81" s="77">
        <f t="shared" si="23"/>
        <v>0</v>
      </c>
      <c r="O81" s="18"/>
      <c r="P81" s="18"/>
    </row>
    <row r="82" spans="2:16" x14ac:dyDescent="0.2">
      <c r="B82" s="73">
        <v>14</v>
      </c>
      <c r="C82" s="68"/>
      <c r="D82" s="76">
        <f t="shared" si="16"/>
        <v>0</v>
      </c>
      <c r="E82" s="76">
        <f t="shared" si="17"/>
        <v>0</v>
      </c>
      <c r="F82" s="76">
        <f t="shared" si="18"/>
        <v>0</v>
      </c>
      <c r="G82" s="77">
        <f t="shared" si="19"/>
        <v>0</v>
      </c>
      <c r="H82" s="7"/>
      <c r="I82" s="73">
        <v>64</v>
      </c>
      <c r="J82" s="78"/>
      <c r="K82" s="76">
        <f t="shared" si="20"/>
        <v>0</v>
      </c>
      <c r="L82" s="76">
        <f t="shared" si="21"/>
        <v>0</v>
      </c>
      <c r="M82" s="76">
        <f t="shared" si="22"/>
        <v>0</v>
      </c>
      <c r="N82" s="77">
        <f t="shared" si="23"/>
        <v>0</v>
      </c>
      <c r="O82" s="18"/>
      <c r="P82" s="18"/>
    </row>
    <row r="83" spans="2:16" x14ac:dyDescent="0.2">
      <c r="B83" s="73">
        <v>15</v>
      </c>
      <c r="C83" s="68"/>
      <c r="D83" s="76">
        <f t="shared" si="16"/>
        <v>0</v>
      </c>
      <c r="E83" s="76">
        <f t="shared" si="17"/>
        <v>0</v>
      </c>
      <c r="F83" s="76">
        <f t="shared" si="18"/>
        <v>0</v>
      </c>
      <c r="G83" s="77">
        <f t="shared" si="19"/>
        <v>0</v>
      </c>
      <c r="H83" s="7"/>
      <c r="I83" s="73">
        <v>65</v>
      </c>
      <c r="J83" s="78"/>
      <c r="K83" s="76">
        <f t="shared" si="20"/>
        <v>0</v>
      </c>
      <c r="L83" s="76">
        <f t="shared" si="21"/>
        <v>0</v>
      </c>
      <c r="M83" s="76">
        <f t="shared" si="22"/>
        <v>0</v>
      </c>
      <c r="N83" s="77">
        <f t="shared" si="23"/>
        <v>0</v>
      </c>
      <c r="O83" s="18"/>
      <c r="P83" s="18"/>
    </row>
    <row r="84" spans="2:16" x14ac:dyDescent="0.2">
      <c r="B84" s="73">
        <v>16</v>
      </c>
      <c r="C84" s="68"/>
      <c r="D84" s="76">
        <f t="shared" si="16"/>
        <v>0</v>
      </c>
      <c r="E84" s="76">
        <f t="shared" si="17"/>
        <v>0</v>
      </c>
      <c r="F84" s="76">
        <f t="shared" si="18"/>
        <v>0</v>
      </c>
      <c r="G84" s="77">
        <f t="shared" si="19"/>
        <v>0</v>
      </c>
      <c r="H84" s="7"/>
      <c r="I84" s="73">
        <v>66</v>
      </c>
      <c r="J84" s="78"/>
      <c r="K84" s="76">
        <f t="shared" si="20"/>
        <v>0</v>
      </c>
      <c r="L84" s="76">
        <f t="shared" si="21"/>
        <v>0</v>
      </c>
      <c r="M84" s="76">
        <f t="shared" si="22"/>
        <v>0</v>
      </c>
      <c r="N84" s="77">
        <f t="shared" si="23"/>
        <v>0</v>
      </c>
      <c r="O84" s="18"/>
      <c r="P84" s="18"/>
    </row>
    <row r="85" spans="2:16" x14ac:dyDescent="0.2">
      <c r="B85" s="73">
        <v>17</v>
      </c>
      <c r="C85" s="68"/>
      <c r="D85" s="76">
        <f t="shared" si="16"/>
        <v>0</v>
      </c>
      <c r="E85" s="76">
        <f t="shared" si="17"/>
        <v>0</v>
      </c>
      <c r="F85" s="76">
        <f t="shared" si="18"/>
        <v>0</v>
      </c>
      <c r="G85" s="77">
        <f t="shared" si="19"/>
        <v>0</v>
      </c>
      <c r="H85" s="7"/>
      <c r="I85" s="73">
        <v>67</v>
      </c>
      <c r="J85" s="78"/>
      <c r="K85" s="76">
        <f t="shared" si="20"/>
        <v>0</v>
      </c>
      <c r="L85" s="76">
        <f t="shared" si="21"/>
        <v>0</v>
      </c>
      <c r="M85" s="76">
        <f t="shared" si="22"/>
        <v>0</v>
      </c>
      <c r="N85" s="77">
        <f t="shared" si="23"/>
        <v>0</v>
      </c>
      <c r="O85" s="18"/>
      <c r="P85" s="18"/>
    </row>
    <row r="86" spans="2:16" x14ac:dyDescent="0.2">
      <c r="B86" s="73">
        <v>18</v>
      </c>
      <c r="C86" s="79"/>
      <c r="D86" s="76">
        <f t="shared" si="16"/>
        <v>0</v>
      </c>
      <c r="E86" s="76">
        <f t="shared" si="17"/>
        <v>0</v>
      </c>
      <c r="F86" s="76">
        <f t="shared" si="18"/>
        <v>0</v>
      </c>
      <c r="G86" s="77">
        <f t="shared" si="19"/>
        <v>0</v>
      </c>
      <c r="H86" s="7"/>
      <c r="I86" s="73">
        <v>68</v>
      </c>
      <c r="J86" s="78"/>
      <c r="K86" s="76">
        <f t="shared" si="20"/>
        <v>0</v>
      </c>
      <c r="L86" s="76">
        <f t="shared" si="21"/>
        <v>0</v>
      </c>
      <c r="M86" s="76">
        <f t="shared" si="22"/>
        <v>0</v>
      </c>
      <c r="N86" s="77">
        <f t="shared" si="23"/>
        <v>0</v>
      </c>
      <c r="O86" s="18"/>
      <c r="P86" s="18"/>
    </row>
    <row r="87" spans="2:16" x14ac:dyDescent="0.2">
      <c r="B87" s="73">
        <v>19</v>
      </c>
      <c r="C87" s="79"/>
      <c r="D87" s="76">
        <f t="shared" si="16"/>
        <v>0</v>
      </c>
      <c r="E87" s="76">
        <f t="shared" si="17"/>
        <v>0</v>
      </c>
      <c r="F87" s="76">
        <f t="shared" si="18"/>
        <v>0</v>
      </c>
      <c r="G87" s="77">
        <f t="shared" si="19"/>
        <v>0</v>
      </c>
      <c r="H87" s="7"/>
      <c r="I87" s="73">
        <v>69</v>
      </c>
      <c r="J87" s="78"/>
      <c r="K87" s="76">
        <f t="shared" si="20"/>
        <v>0</v>
      </c>
      <c r="L87" s="76">
        <f t="shared" si="21"/>
        <v>0</v>
      </c>
      <c r="M87" s="76">
        <f t="shared" si="22"/>
        <v>0</v>
      </c>
      <c r="N87" s="77">
        <f t="shared" si="23"/>
        <v>0</v>
      </c>
      <c r="O87" s="18"/>
      <c r="P87" s="18"/>
    </row>
    <row r="88" spans="2:16" x14ac:dyDescent="0.2">
      <c r="B88" s="73">
        <v>20</v>
      </c>
      <c r="C88" s="79"/>
      <c r="D88" s="76">
        <f t="shared" si="16"/>
        <v>0</v>
      </c>
      <c r="E88" s="76">
        <f t="shared" si="17"/>
        <v>0</v>
      </c>
      <c r="F88" s="76">
        <f t="shared" si="18"/>
        <v>0</v>
      </c>
      <c r="G88" s="77">
        <f t="shared" si="19"/>
        <v>0</v>
      </c>
      <c r="H88" s="7"/>
      <c r="I88" s="73">
        <v>70</v>
      </c>
      <c r="J88" s="78"/>
      <c r="K88" s="76">
        <f t="shared" si="20"/>
        <v>0</v>
      </c>
      <c r="L88" s="76">
        <f t="shared" si="21"/>
        <v>0</v>
      </c>
      <c r="M88" s="76">
        <f t="shared" si="22"/>
        <v>0</v>
      </c>
      <c r="N88" s="77">
        <f t="shared" si="23"/>
        <v>0</v>
      </c>
      <c r="O88" s="18"/>
      <c r="P88" s="18"/>
    </row>
    <row r="89" spans="2:16" x14ac:dyDescent="0.2">
      <c r="B89" s="73">
        <v>21</v>
      </c>
      <c r="C89" s="79"/>
      <c r="D89" s="76">
        <f t="shared" si="16"/>
        <v>0</v>
      </c>
      <c r="E89" s="76">
        <f t="shared" si="17"/>
        <v>0</v>
      </c>
      <c r="F89" s="76">
        <f t="shared" si="18"/>
        <v>0</v>
      </c>
      <c r="G89" s="77">
        <f t="shared" si="19"/>
        <v>0</v>
      </c>
      <c r="H89" s="7"/>
      <c r="I89" s="73">
        <v>71</v>
      </c>
      <c r="J89" s="78"/>
      <c r="K89" s="76">
        <f t="shared" si="20"/>
        <v>0</v>
      </c>
      <c r="L89" s="76">
        <f t="shared" si="21"/>
        <v>0</v>
      </c>
      <c r="M89" s="76">
        <f t="shared" si="22"/>
        <v>0</v>
      </c>
      <c r="N89" s="77">
        <f t="shared" si="23"/>
        <v>0</v>
      </c>
      <c r="O89" s="18"/>
      <c r="P89" s="18"/>
    </row>
    <row r="90" spans="2:16" x14ac:dyDescent="0.2">
      <c r="B90" s="73">
        <v>22</v>
      </c>
      <c r="C90" s="79"/>
      <c r="D90" s="76">
        <f t="shared" si="16"/>
        <v>0</v>
      </c>
      <c r="E90" s="76">
        <f t="shared" si="17"/>
        <v>0</v>
      </c>
      <c r="F90" s="76">
        <f t="shared" si="18"/>
        <v>0</v>
      </c>
      <c r="G90" s="77">
        <f t="shared" si="19"/>
        <v>0</v>
      </c>
      <c r="H90" s="7"/>
      <c r="I90" s="73">
        <v>72</v>
      </c>
      <c r="J90" s="78"/>
      <c r="K90" s="76">
        <f t="shared" si="20"/>
        <v>0</v>
      </c>
      <c r="L90" s="76">
        <f t="shared" si="21"/>
        <v>0</v>
      </c>
      <c r="M90" s="76">
        <f t="shared" si="22"/>
        <v>0</v>
      </c>
      <c r="N90" s="77">
        <f t="shared" si="23"/>
        <v>0</v>
      </c>
      <c r="O90" s="18"/>
      <c r="P90" s="18"/>
    </row>
    <row r="91" spans="2:16" x14ac:dyDescent="0.2">
      <c r="B91" s="73">
        <v>23</v>
      </c>
      <c r="C91" s="79"/>
      <c r="D91" s="76">
        <f t="shared" si="16"/>
        <v>0</v>
      </c>
      <c r="E91" s="76">
        <f t="shared" si="17"/>
        <v>0</v>
      </c>
      <c r="F91" s="76">
        <f t="shared" si="18"/>
        <v>0</v>
      </c>
      <c r="G91" s="77">
        <f t="shared" si="19"/>
        <v>0</v>
      </c>
      <c r="H91" s="7"/>
      <c r="I91" s="73">
        <v>73</v>
      </c>
      <c r="J91" s="78"/>
      <c r="K91" s="76">
        <f t="shared" si="20"/>
        <v>0</v>
      </c>
      <c r="L91" s="76">
        <f t="shared" si="21"/>
        <v>0</v>
      </c>
      <c r="M91" s="76">
        <f t="shared" si="22"/>
        <v>0</v>
      </c>
      <c r="N91" s="77">
        <f t="shared" si="23"/>
        <v>0</v>
      </c>
      <c r="O91" s="18"/>
      <c r="P91" s="18"/>
    </row>
    <row r="92" spans="2:16" x14ac:dyDescent="0.2">
      <c r="B92" s="73">
        <v>24</v>
      </c>
      <c r="C92" s="79"/>
      <c r="D92" s="76">
        <f t="shared" si="16"/>
        <v>0</v>
      </c>
      <c r="E92" s="76">
        <f t="shared" si="17"/>
        <v>0</v>
      </c>
      <c r="F92" s="76">
        <f t="shared" si="18"/>
        <v>0</v>
      </c>
      <c r="G92" s="77">
        <f t="shared" si="19"/>
        <v>0</v>
      </c>
      <c r="H92" s="7"/>
      <c r="I92" s="73">
        <v>74</v>
      </c>
      <c r="J92" s="78"/>
      <c r="K92" s="76">
        <f t="shared" si="20"/>
        <v>0</v>
      </c>
      <c r="L92" s="76">
        <f t="shared" si="21"/>
        <v>0</v>
      </c>
      <c r="M92" s="76">
        <f t="shared" si="22"/>
        <v>0</v>
      </c>
      <c r="N92" s="77">
        <f t="shared" si="23"/>
        <v>0</v>
      </c>
      <c r="O92" s="18"/>
      <c r="P92" s="18"/>
    </row>
    <row r="93" spans="2:16" x14ac:dyDescent="0.2">
      <c r="B93" s="73">
        <v>25</v>
      </c>
      <c r="C93" s="79"/>
      <c r="D93" s="76">
        <f t="shared" si="16"/>
        <v>0</v>
      </c>
      <c r="E93" s="76">
        <f t="shared" si="17"/>
        <v>0</v>
      </c>
      <c r="F93" s="76">
        <f t="shared" si="18"/>
        <v>0</v>
      </c>
      <c r="G93" s="77">
        <f t="shared" si="19"/>
        <v>0</v>
      </c>
      <c r="H93" s="7"/>
      <c r="I93" s="73">
        <v>75</v>
      </c>
      <c r="J93" s="78"/>
      <c r="K93" s="76">
        <f t="shared" si="20"/>
        <v>0</v>
      </c>
      <c r="L93" s="76">
        <f t="shared" si="21"/>
        <v>0</v>
      </c>
      <c r="M93" s="76">
        <f t="shared" si="22"/>
        <v>0</v>
      </c>
      <c r="N93" s="77">
        <f t="shared" si="23"/>
        <v>0</v>
      </c>
      <c r="O93" s="18"/>
      <c r="P93" s="18"/>
    </row>
    <row r="94" spans="2:16" x14ac:dyDescent="0.2">
      <c r="B94" s="73">
        <v>26</v>
      </c>
      <c r="C94" s="79"/>
      <c r="D94" s="76">
        <f t="shared" si="16"/>
        <v>0</v>
      </c>
      <c r="E94" s="76">
        <f t="shared" si="17"/>
        <v>0</v>
      </c>
      <c r="F94" s="76">
        <f t="shared" si="18"/>
        <v>0</v>
      </c>
      <c r="G94" s="77">
        <f t="shared" si="19"/>
        <v>0</v>
      </c>
      <c r="H94" s="7"/>
      <c r="I94" s="73">
        <v>76</v>
      </c>
      <c r="J94" s="78"/>
      <c r="K94" s="76">
        <f t="shared" si="20"/>
        <v>0</v>
      </c>
      <c r="L94" s="76">
        <f t="shared" si="21"/>
        <v>0</v>
      </c>
      <c r="M94" s="76">
        <f t="shared" si="22"/>
        <v>0</v>
      </c>
      <c r="N94" s="77">
        <f t="shared" si="23"/>
        <v>0</v>
      </c>
      <c r="O94" s="18"/>
      <c r="P94" s="18"/>
    </row>
    <row r="95" spans="2:16" x14ac:dyDescent="0.2">
      <c r="B95" s="73">
        <v>27</v>
      </c>
      <c r="C95" s="79"/>
      <c r="D95" s="76">
        <f t="shared" si="16"/>
        <v>0</v>
      </c>
      <c r="E95" s="76">
        <f t="shared" si="17"/>
        <v>0</v>
      </c>
      <c r="F95" s="76">
        <f t="shared" si="18"/>
        <v>0</v>
      </c>
      <c r="G95" s="77">
        <f t="shared" si="19"/>
        <v>0</v>
      </c>
      <c r="H95" s="7"/>
      <c r="I95" s="73">
        <v>77</v>
      </c>
      <c r="J95" s="78"/>
      <c r="K95" s="76">
        <f t="shared" si="20"/>
        <v>0</v>
      </c>
      <c r="L95" s="76">
        <f t="shared" si="21"/>
        <v>0</v>
      </c>
      <c r="M95" s="76">
        <f t="shared" si="22"/>
        <v>0</v>
      </c>
      <c r="N95" s="77">
        <f t="shared" si="23"/>
        <v>0</v>
      </c>
      <c r="O95" s="18"/>
      <c r="P95" s="18"/>
    </row>
    <row r="96" spans="2:16" x14ac:dyDescent="0.2">
      <c r="B96" s="73">
        <v>28</v>
      </c>
      <c r="C96" s="79"/>
      <c r="D96" s="76">
        <f t="shared" si="16"/>
        <v>0</v>
      </c>
      <c r="E96" s="76">
        <f t="shared" si="17"/>
        <v>0</v>
      </c>
      <c r="F96" s="76">
        <f t="shared" si="18"/>
        <v>0</v>
      </c>
      <c r="G96" s="77">
        <f t="shared" si="19"/>
        <v>0</v>
      </c>
      <c r="H96" s="7"/>
      <c r="I96" s="73">
        <v>78</v>
      </c>
      <c r="J96" s="78"/>
      <c r="K96" s="76">
        <f t="shared" si="20"/>
        <v>0</v>
      </c>
      <c r="L96" s="76">
        <f t="shared" si="21"/>
        <v>0</v>
      </c>
      <c r="M96" s="76">
        <f t="shared" si="22"/>
        <v>0</v>
      </c>
      <c r="N96" s="77">
        <f t="shared" si="23"/>
        <v>0</v>
      </c>
      <c r="O96" s="18"/>
      <c r="P96" s="18"/>
    </row>
    <row r="97" spans="2:16" x14ac:dyDescent="0.2">
      <c r="B97" s="73">
        <v>29</v>
      </c>
      <c r="C97" s="79"/>
      <c r="D97" s="76">
        <f t="shared" si="16"/>
        <v>0</v>
      </c>
      <c r="E97" s="76">
        <f t="shared" si="17"/>
        <v>0</v>
      </c>
      <c r="F97" s="76">
        <f t="shared" si="18"/>
        <v>0</v>
      </c>
      <c r="G97" s="77">
        <f t="shared" si="19"/>
        <v>0</v>
      </c>
      <c r="H97" s="7"/>
      <c r="I97" s="73">
        <v>79</v>
      </c>
      <c r="J97" s="78"/>
      <c r="K97" s="76">
        <f t="shared" si="20"/>
        <v>0</v>
      </c>
      <c r="L97" s="76">
        <f t="shared" si="21"/>
        <v>0</v>
      </c>
      <c r="M97" s="76">
        <f t="shared" si="22"/>
        <v>0</v>
      </c>
      <c r="N97" s="77">
        <f t="shared" si="23"/>
        <v>0</v>
      </c>
      <c r="O97" s="18"/>
      <c r="P97" s="18"/>
    </row>
    <row r="98" spans="2:16" x14ac:dyDescent="0.2">
      <c r="B98" s="73">
        <v>30</v>
      </c>
      <c r="C98" s="79"/>
      <c r="D98" s="76">
        <f t="shared" si="16"/>
        <v>0</v>
      </c>
      <c r="E98" s="76">
        <f t="shared" si="17"/>
        <v>0</v>
      </c>
      <c r="F98" s="76">
        <f t="shared" si="18"/>
        <v>0</v>
      </c>
      <c r="G98" s="77">
        <f t="shared" si="19"/>
        <v>0</v>
      </c>
      <c r="H98" s="7"/>
      <c r="I98" s="73">
        <v>80</v>
      </c>
      <c r="J98" s="78"/>
      <c r="K98" s="76">
        <f t="shared" si="20"/>
        <v>0</v>
      </c>
      <c r="L98" s="76">
        <f t="shared" si="21"/>
        <v>0</v>
      </c>
      <c r="M98" s="76">
        <f t="shared" si="22"/>
        <v>0</v>
      </c>
      <c r="N98" s="77">
        <f t="shared" si="23"/>
        <v>0</v>
      </c>
      <c r="O98" s="18"/>
      <c r="P98" s="18"/>
    </row>
    <row r="99" spans="2:16" x14ac:dyDescent="0.2">
      <c r="B99" s="73">
        <v>31</v>
      </c>
      <c r="C99" s="79"/>
      <c r="D99" s="76">
        <f t="shared" si="16"/>
        <v>0</v>
      </c>
      <c r="E99" s="76">
        <f t="shared" si="17"/>
        <v>0</v>
      </c>
      <c r="F99" s="76">
        <f t="shared" si="18"/>
        <v>0</v>
      </c>
      <c r="G99" s="77">
        <f t="shared" si="19"/>
        <v>0</v>
      </c>
      <c r="H99" s="7"/>
      <c r="I99" s="73">
        <v>81</v>
      </c>
      <c r="J99" s="78"/>
      <c r="K99" s="76">
        <f t="shared" si="20"/>
        <v>0</v>
      </c>
      <c r="L99" s="76">
        <f t="shared" si="21"/>
        <v>0</v>
      </c>
      <c r="M99" s="76">
        <f t="shared" si="22"/>
        <v>0</v>
      </c>
      <c r="N99" s="77">
        <f t="shared" si="23"/>
        <v>0</v>
      </c>
      <c r="O99" s="18"/>
      <c r="P99" s="18"/>
    </row>
    <row r="100" spans="2:16" x14ac:dyDescent="0.2">
      <c r="B100" s="73">
        <v>32</v>
      </c>
      <c r="C100" s="78"/>
      <c r="D100" s="76">
        <f t="shared" si="16"/>
        <v>0</v>
      </c>
      <c r="E100" s="76">
        <f t="shared" si="17"/>
        <v>0</v>
      </c>
      <c r="F100" s="76">
        <f t="shared" si="18"/>
        <v>0</v>
      </c>
      <c r="G100" s="77">
        <f t="shared" si="19"/>
        <v>0</v>
      </c>
      <c r="H100" s="7"/>
      <c r="I100" s="73">
        <v>82</v>
      </c>
      <c r="J100" s="78"/>
      <c r="K100" s="76">
        <f t="shared" si="20"/>
        <v>0</v>
      </c>
      <c r="L100" s="76">
        <f t="shared" si="21"/>
        <v>0</v>
      </c>
      <c r="M100" s="76">
        <f t="shared" si="22"/>
        <v>0</v>
      </c>
      <c r="N100" s="77">
        <f t="shared" si="23"/>
        <v>0</v>
      </c>
      <c r="O100" s="18"/>
      <c r="P100" s="18"/>
    </row>
    <row r="101" spans="2:16" x14ac:dyDescent="0.2">
      <c r="B101" s="73">
        <v>33</v>
      </c>
      <c r="C101" s="78"/>
      <c r="D101" s="76">
        <f t="shared" si="16"/>
        <v>0</v>
      </c>
      <c r="E101" s="76">
        <f t="shared" si="17"/>
        <v>0</v>
      </c>
      <c r="F101" s="76">
        <f t="shared" si="18"/>
        <v>0</v>
      </c>
      <c r="G101" s="77">
        <f t="shared" si="19"/>
        <v>0</v>
      </c>
      <c r="H101" s="7"/>
      <c r="I101" s="73">
        <v>83</v>
      </c>
      <c r="J101" s="78"/>
      <c r="K101" s="76">
        <f t="shared" si="20"/>
        <v>0</v>
      </c>
      <c r="L101" s="76">
        <f t="shared" si="21"/>
        <v>0</v>
      </c>
      <c r="M101" s="76">
        <f t="shared" si="22"/>
        <v>0</v>
      </c>
      <c r="N101" s="77">
        <f t="shared" si="23"/>
        <v>0</v>
      </c>
      <c r="O101" s="18"/>
      <c r="P101" s="18"/>
    </row>
    <row r="102" spans="2:16" x14ac:dyDescent="0.2">
      <c r="B102" s="73">
        <v>34</v>
      </c>
      <c r="C102" s="78"/>
      <c r="D102" s="76">
        <f t="shared" si="16"/>
        <v>0</v>
      </c>
      <c r="E102" s="76">
        <f t="shared" si="17"/>
        <v>0</v>
      </c>
      <c r="F102" s="76">
        <f t="shared" si="18"/>
        <v>0</v>
      </c>
      <c r="G102" s="77">
        <f t="shared" si="19"/>
        <v>0</v>
      </c>
      <c r="H102" s="7"/>
      <c r="I102" s="73">
        <v>84</v>
      </c>
      <c r="J102" s="78"/>
      <c r="K102" s="76">
        <f t="shared" si="20"/>
        <v>0</v>
      </c>
      <c r="L102" s="76">
        <f t="shared" si="21"/>
        <v>0</v>
      </c>
      <c r="M102" s="76">
        <f t="shared" si="22"/>
        <v>0</v>
      </c>
      <c r="N102" s="77">
        <f t="shared" si="23"/>
        <v>0</v>
      </c>
      <c r="O102" s="18"/>
      <c r="P102" s="18"/>
    </row>
    <row r="103" spans="2:16" x14ac:dyDescent="0.2">
      <c r="B103" s="73">
        <v>35</v>
      </c>
      <c r="C103" s="78"/>
      <c r="D103" s="76">
        <f t="shared" si="16"/>
        <v>0</v>
      </c>
      <c r="E103" s="76">
        <f t="shared" si="17"/>
        <v>0</v>
      </c>
      <c r="F103" s="76">
        <f t="shared" si="18"/>
        <v>0</v>
      </c>
      <c r="G103" s="77">
        <f t="shared" si="19"/>
        <v>0</v>
      </c>
      <c r="H103" s="7"/>
      <c r="I103" s="73">
        <v>85</v>
      </c>
      <c r="J103" s="78"/>
      <c r="K103" s="76">
        <f t="shared" si="20"/>
        <v>0</v>
      </c>
      <c r="L103" s="76">
        <f t="shared" si="21"/>
        <v>0</v>
      </c>
      <c r="M103" s="76">
        <f t="shared" si="22"/>
        <v>0</v>
      </c>
      <c r="N103" s="77">
        <f t="shared" si="23"/>
        <v>0</v>
      </c>
      <c r="O103" s="18"/>
      <c r="P103" s="18"/>
    </row>
    <row r="104" spans="2:16" x14ac:dyDescent="0.2">
      <c r="B104" s="73">
        <v>36</v>
      </c>
      <c r="C104" s="78"/>
      <c r="D104" s="76">
        <f t="shared" si="16"/>
        <v>0</v>
      </c>
      <c r="E104" s="76">
        <f t="shared" si="17"/>
        <v>0</v>
      </c>
      <c r="F104" s="76">
        <f t="shared" si="18"/>
        <v>0</v>
      </c>
      <c r="G104" s="77">
        <f t="shared" si="19"/>
        <v>0</v>
      </c>
      <c r="H104" s="7"/>
      <c r="I104" s="73">
        <v>86</v>
      </c>
      <c r="J104" s="78"/>
      <c r="K104" s="76">
        <f t="shared" si="20"/>
        <v>0</v>
      </c>
      <c r="L104" s="76">
        <f t="shared" si="21"/>
        <v>0</v>
      </c>
      <c r="M104" s="76">
        <f t="shared" si="22"/>
        <v>0</v>
      </c>
      <c r="N104" s="77">
        <f t="shared" si="23"/>
        <v>0</v>
      </c>
      <c r="O104" s="18"/>
      <c r="P104" s="18"/>
    </row>
    <row r="105" spans="2:16" x14ac:dyDescent="0.2">
      <c r="B105" s="73">
        <v>37</v>
      </c>
      <c r="C105" s="78"/>
      <c r="D105" s="76">
        <f t="shared" si="16"/>
        <v>0</v>
      </c>
      <c r="E105" s="76">
        <f t="shared" si="17"/>
        <v>0</v>
      </c>
      <c r="F105" s="76">
        <f t="shared" si="18"/>
        <v>0</v>
      </c>
      <c r="G105" s="77">
        <f t="shared" si="19"/>
        <v>0</v>
      </c>
      <c r="H105" s="7"/>
      <c r="I105" s="73">
        <v>87</v>
      </c>
      <c r="J105" s="78"/>
      <c r="K105" s="76">
        <f t="shared" si="20"/>
        <v>0</v>
      </c>
      <c r="L105" s="76">
        <f t="shared" si="21"/>
        <v>0</v>
      </c>
      <c r="M105" s="76">
        <f t="shared" si="22"/>
        <v>0</v>
      </c>
      <c r="N105" s="77">
        <f t="shared" si="23"/>
        <v>0</v>
      </c>
      <c r="O105" s="18"/>
      <c r="P105" s="18"/>
    </row>
    <row r="106" spans="2:16" x14ac:dyDescent="0.2">
      <c r="B106" s="73">
        <v>38</v>
      </c>
      <c r="C106" s="78"/>
      <c r="D106" s="76">
        <f t="shared" si="16"/>
        <v>0</v>
      </c>
      <c r="E106" s="76">
        <f t="shared" si="17"/>
        <v>0</v>
      </c>
      <c r="F106" s="76">
        <f t="shared" si="18"/>
        <v>0</v>
      </c>
      <c r="G106" s="77">
        <f t="shared" si="19"/>
        <v>0</v>
      </c>
      <c r="H106" s="7"/>
      <c r="I106" s="73">
        <v>88</v>
      </c>
      <c r="J106" s="78"/>
      <c r="K106" s="76">
        <f t="shared" si="20"/>
        <v>0</v>
      </c>
      <c r="L106" s="76">
        <f t="shared" si="21"/>
        <v>0</v>
      </c>
      <c r="M106" s="76">
        <f t="shared" si="22"/>
        <v>0</v>
      </c>
      <c r="N106" s="77">
        <f t="shared" si="23"/>
        <v>0</v>
      </c>
      <c r="O106" s="18"/>
      <c r="P106" s="18"/>
    </row>
    <row r="107" spans="2:16" x14ac:dyDescent="0.2">
      <c r="B107" s="73">
        <v>39</v>
      </c>
      <c r="C107" s="78"/>
      <c r="D107" s="76">
        <f t="shared" si="16"/>
        <v>0</v>
      </c>
      <c r="E107" s="76">
        <f t="shared" si="17"/>
        <v>0</v>
      </c>
      <c r="F107" s="76">
        <f t="shared" si="18"/>
        <v>0</v>
      </c>
      <c r="G107" s="77">
        <f t="shared" si="19"/>
        <v>0</v>
      </c>
      <c r="H107" s="7"/>
      <c r="I107" s="73">
        <v>89</v>
      </c>
      <c r="J107" s="78"/>
      <c r="K107" s="76">
        <f t="shared" si="20"/>
        <v>0</v>
      </c>
      <c r="L107" s="76">
        <f t="shared" si="21"/>
        <v>0</v>
      </c>
      <c r="M107" s="76">
        <f t="shared" si="22"/>
        <v>0</v>
      </c>
      <c r="N107" s="77">
        <f t="shared" si="23"/>
        <v>0</v>
      </c>
      <c r="O107" s="18"/>
      <c r="P107" s="18"/>
    </row>
    <row r="108" spans="2:16" x14ac:dyDescent="0.2">
      <c r="B108" s="73">
        <v>40</v>
      </c>
      <c r="C108" s="78"/>
      <c r="D108" s="76">
        <f t="shared" si="16"/>
        <v>0</v>
      </c>
      <c r="E108" s="76">
        <f t="shared" si="17"/>
        <v>0</v>
      </c>
      <c r="F108" s="76">
        <f t="shared" si="18"/>
        <v>0</v>
      </c>
      <c r="G108" s="77">
        <f t="shared" si="19"/>
        <v>0</v>
      </c>
      <c r="H108" s="7"/>
      <c r="I108" s="73">
        <v>90</v>
      </c>
      <c r="J108" s="78"/>
      <c r="K108" s="76">
        <f t="shared" si="20"/>
        <v>0</v>
      </c>
      <c r="L108" s="76">
        <f t="shared" si="21"/>
        <v>0</v>
      </c>
      <c r="M108" s="76">
        <f t="shared" si="22"/>
        <v>0</v>
      </c>
      <c r="N108" s="77">
        <f t="shared" si="23"/>
        <v>0</v>
      </c>
      <c r="O108" s="18"/>
      <c r="P108" s="18"/>
    </row>
    <row r="109" spans="2:16" x14ac:dyDescent="0.2">
      <c r="B109" s="73">
        <v>41</v>
      </c>
      <c r="C109" s="78"/>
      <c r="D109" s="76">
        <f t="shared" si="16"/>
        <v>0</v>
      </c>
      <c r="E109" s="76">
        <f t="shared" si="17"/>
        <v>0</v>
      </c>
      <c r="F109" s="76">
        <f t="shared" si="18"/>
        <v>0</v>
      </c>
      <c r="G109" s="77">
        <f t="shared" si="19"/>
        <v>0</v>
      </c>
      <c r="H109" s="7"/>
      <c r="I109" s="73">
        <v>91</v>
      </c>
      <c r="J109" s="78"/>
      <c r="K109" s="76">
        <f t="shared" si="20"/>
        <v>0</v>
      </c>
      <c r="L109" s="76">
        <f t="shared" si="21"/>
        <v>0</v>
      </c>
      <c r="M109" s="76">
        <f t="shared" si="22"/>
        <v>0</v>
      </c>
      <c r="N109" s="77">
        <f t="shared" si="23"/>
        <v>0</v>
      </c>
      <c r="O109" s="18"/>
      <c r="P109" s="18"/>
    </row>
    <row r="110" spans="2:16" x14ac:dyDescent="0.2">
      <c r="B110" s="73">
        <v>42</v>
      </c>
      <c r="C110" s="78"/>
      <c r="D110" s="76">
        <f t="shared" si="16"/>
        <v>0</v>
      </c>
      <c r="E110" s="76">
        <f t="shared" si="17"/>
        <v>0</v>
      </c>
      <c r="F110" s="76">
        <f t="shared" si="18"/>
        <v>0</v>
      </c>
      <c r="G110" s="77">
        <f t="shared" si="19"/>
        <v>0</v>
      </c>
      <c r="H110" s="7"/>
      <c r="I110" s="73">
        <v>92</v>
      </c>
      <c r="J110" s="78"/>
      <c r="K110" s="76">
        <f t="shared" si="20"/>
        <v>0</v>
      </c>
      <c r="L110" s="76">
        <f t="shared" si="21"/>
        <v>0</v>
      </c>
      <c r="M110" s="76">
        <f t="shared" si="22"/>
        <v>0</v>
      </c>
      <c r="N110" s="77">
        <f t="shared" si="23"/>
        <v>0</v>
      </c>
      <c r="O110" s="18"/>
      <c r="P110" s="18"/>
    </row>
    <row r="111" spans="2:16" x14ac:dyDescent="0.2">
      <c r="B111" s="73">
        <v>43</v>
      </c>
      <c r="C111" s="78"/>
      <c r="D111" s="76">
        <f t="shared" si="16"/>
        <v>0</v>
      </c>
      <c r="E111" s="76">
        <f t="shared" si="17"/>
        <v>0</v>
      </c>
      <c r="F111" s="76">
        <f t="shared" si="18"/>
        <v>0</v>
      </c>
      <c r="G111" s="77">
        <f t="shared" si="19"/>
        <v>0</v>
      </c>
      <c r="H111" s="7"/>
      <c r="I111" s="73">
        <v>93</v>
      </c>
      <c r="J111" s="78"/>
      <c r="K111" s="76">
        <f t="shared" si="20"/>
        <v>0</v>
      </c>
      <c r="L111" s="76">
        <f t="shared" si="21"/>
        <v>0</v>
      </c>
      <c r="M111" s="76">
        <f t="shared" si="22"/>
        <v>0</v>
      </c>
      <c r="N111" s="77">
        <f t="shared" si="23"/>
        <v>0</v>
      </c>
      <c r="O111" s="18"/>
      <c r="P111" s="18"/>
    </row>
    <row r="112" spans="2:16" x14ac:dyDescent="0.2">
      <c r="B112" s="73">
        <v>44</v>
      </c>
      <c r="C112" s="78"/>
      <c r="D112" s="76">
        <f t="shared" si="16"/>
        <v>0</v>
      </c>
      <c r="E112" s="76">
        <f t="shared" si="17"/>
        <v>0</v>
      </c>
      <c r="F112" s="76">
        <f t="shared" si="18"/>
        <v>0</v>
      </c>
      <c r="G112" s="77">
        <f t="shared" si="19"/>
        <v>0</v>
      </c>
      <c r="H112" s="7"/>
      <c r="I112" s="73">
        <v>94</v>
      </c>
      <c r="J112" s="78"/>
      <c r="K112" s="76">
        <f t="shared" si="20"/>
        <v>0</v>
      </c>
      <c r="L112" s="76">
        <f t="shared" si="21"/>
        <v>0</v>
      </c>
      <c r="M112" s="76">
        <f t="shared" si="22"/>
        <v>0</v>
      </c>
      <c r="N112" s="77">
        <f t="shared" si="23"/>
        <v>0</v>
      </c>
      <c r="O112" s="18"/>
      <c r="P112" s="18"/>
    </row>
    <row r="113" spans="2:16" x14ac:dyDescent="0.2">
      <c r="B113" s="73">
        <v>45</v>
      </c>
      <c r="C113" s="78"/>
      <c r="D113" s="76">
        <f t="shared" si="16"/>
        <v>0</v>
      </c>
      <c r="E113" s="76">
        <f t="shared" si="17"/>
        <v>0</v>
      </c>
      <c r="F113" s="76">
        <f t="shared" si="18"/>
        <v>0</v>
      </c>
      <c r="G113" s="77">
        <f t="shared" si="19"/>
        <v>0</v>
      </c>
      <c r="H113" s="7"/>
      <c r="I113" s="73">
        <v>95</v>
      </c>
      <c r="J113" s="78"/>
      <c r="K113" s="76">
        <f t="shared" si="20"/>
        <v>0</v>
      </c>
      <c r="L113" s="76">
        <f t="shared" si="21"/>
        <v>0</v>
      </c>
      <c r="M113" s="76">
        <f t="shared" si="22"/>
        <v>0</v>
      </c>
      <c r="N113" s="77">
        <f t="shared" si="23"/>
        <v>0</v>
      </c>
      <c r="O113" s="18"/>
      <c r="P113" s="18"/>
    </row>
    <row r="114" spans="2:16" x14ac:dyDescent="0.2">
      <c r="B114" s="73">
        <v>46</v>
      </c>
      <c r="C114" s="78"/>
      <c r="D114" s="76">
        <f t="shared" si="16"/>
        <v>0</v>
      </c>
      <c r="E114" s="76">
        <f t="shared" si="17"/>
        <v>0</v>
      </c>
      <c r="F114" s="76">
        <f t="shared" si="18"/>
        <v>0</v>
      </c>
      <c r="G114" s="77">
        <f t="shared" si="19"/>
        <v>0</v>
      </c>
      <c r="H114" s="7"/>
      <c r="I114" s="73">
        <v>96</v>
      </c>
      <c r="J114" s="78"/>
      <c r="K114" s="76">
        <f t="shared" si="20"/>
        <v>0</v>
      </c>
      <c r="L114" s="76">
        <f t="shared" si="21"/>
        <v>0</v>
      </c>
      <c r="M114" s="76">
        <f t="shared" si="22"/>
        <v>0</v>
      </c>
      <c r="N114" s="77">
        <f t="shared" si="23"/>
        <v>0</v>
      </c>
      <c r="O114" s="18"/>
      <c r="P114" s="18"/>
    </row>
    <row r="115" spans="2:16" x14ac:dyDescent="0.2">
      <c r="B115" s="73">
        <v>47</v>
      </c>
      <c r="C115" s="78"/>
      <c r="D115" s="76">
        <f t="shared" si="16"/>
        <v>0</v>
      </c>
      <c r="E115" s="76">
        <f t="shared" si="17"/>
        <v>0</v>
      </c>
      <c r="F115" s="76">
        <f t="shared" si="18"/>
        <v>0</v>
      </c>
      <c r="G115" s="77">
        <f t="shared" si="19"/>
        <v>0</v>
      </c>
      <c r="H115" s="7"/>
      <c r="I115" s="73">
        <v>97</v>
      </c>
      <c r="J115" s="78"/>
      <c r="K115" s="76">
        <f t="shared" si="20"/>
        <v>0</v>
      </c>
      <c r="L115" s="76">
        <f t="shared" si="21"/>
        <v>0</v>
      </c>
      <c r="M115" s="76">
        <f t="shared" si="22"/>
        <v>0</v>
      </c>
      <c r="N115" s="77">
        <f t="shared" si="23"/>
        <v>0</v>
      </c>
      <c r="O115" s="18"/>
      <c r="P115" s="18"/>
    </row>
    <row r="116" spans="2:16" x14ac:dyDescent="0.2">
      <c r="B116" s="73">
        <v>48</v>
      </c>
      <c r="C116" s="78"/>
      <c r="D116" s="76">
        <f t="shared" si="16"/>
        <v>0</v>
      </c>
      <c r="E116" s="76">
        <f t="shared" si="17"/>
        <v>0</v>
      </c>
      <c r="F116" s="76">
        <f t="shared" si="18"/>
        <v>0</v>
      </c>
      <c r="G116" s="77">
        <f t="shared" si="19"/>
        <v>0</v>
      </c>
      <c r="H116" s="7"/>
      <c r="I116" s="73">
        <v>98</v>
      </c>
      <c r="J116" s="78"/>
      <c r="K116" s="76">
        <f t="shared" si="20"/>
        <v>0</v>
      </c>
      <c r="L116" s="76">
        <f t="shared" si="21"/>
        <v>0</v>
      </c>
      <c r="M116" s="76">
        <f t="shared" si="22"/>
        <v>0</v>
      </c>
      <c r="N116" s="77">
        <f t="shared" si="23"/>
        <v>0</v>
      </c>
      <c r="O116" s="18"/>
      <c r="P116" s="18"/>
    </row>
    <row r="117" spans="2:16" x14ac:dyDescent="0.2">
      <c r="B117" s="73">
        <v>49</v>
      </c>
      <c r="C117" s="78"/>
      <c r="D117" s="76">
        <f t="shared" si="16"/>
        <v>0</v>
      </c>
      <c r="E117" s="76">
        <f t="shared" si="17"/>
        <v>0</v>
      </c>
      <c r="F117" s="76">
        <f t="shared" si="18"/>
        <v>0</v>
      </c>
      <c r="G117" s="77">
        <f t="shared" si="19"/>
        <v>0</v>
      </c>
      <c r="H117" s="7"/>
      <c r="I117" s="73">
        <v>99</v>
      </c>
      <c r="J117" s="78"/>
      <c r="K117" s="76">
        <f t="shared" si="20"/>
        <v>0</v>
      </c>
      <c r="L117" s="76">
        <f t="shared" si="21"/>
        <v>0</v>
      </c>
      <c r="M117" s="76">
        <f t="shared" si="22"/>
        <v>0</v>
      </c>
      <c r="N117" s="77">
        <f t="shared" si="23"/>
        <v>0</v>
      </c>
      <c r="O117" s="18"/>
      <c r="P117" s="18"/>
    </row>
    <row r="118" spans="2:16" x14ac:dyDescent="0.2">
      <c r="B118" s="80">
        <v>50</v>
      </c>
      <c r="C118" s="81"/>
      <c r="D118" s="82">
        <f t="shared" si="16"/>
        <v>0</v>
      </c>
      <c r="E118" s="82">
        <f t="shared" si="17"/>
        <v>0</v>
      </c>
      <c r="F118" s="82">
        <f t="shared" si="18"/>
        <v>0</v>
      </c>
      <c r="G118" s="83">
        <f t="shared" si="19"/>
        <v>0</v>
      </c>
      <c r="H118" s="7"/>
      <c r="I118" s="80">
        <v>100</v>
      </c>
      <c r="J118" s="81"/>
      <c r="K118" s="82">
        <f t="shared" si="20"/>
        <v>0</v>
      </c>
      <c r="L118" s="82">
        <f t="shared" si="21"/>
        <v>0</v>
      </c>
      <c r="M118" s="82">
        <f t="shared" si="22"/>
        <v>0</v>
      </c>
      <c r="N118" s="83">
        <f t="shared" si="23"/>
        <v>0</v>
      </c>
      <c r="O118" s="18"/>
      <c r="P118" s="18"/>
    </row>
    <row r="119" spans="2:16" ht="6" customHeight="1" x14ac:dyDescent="0.2"/>
    <row r="120" spans="2:16" x14ac:dyDescent="0.2">
      <c r="N120" s="86"/>
    </row>
    <row r="121" spans="2:16" x14ac:dyDescent="0.2"/>
    <row r="122" spans="2:16" x14ac:dyDescent="0.2">
      <c r="B122" s="84" t="s">
        <v>51</v>
      </c>
    </row>
    <row r="123" spans="2:16" x14ac:dyDescent="0.2">
      <c r="B123" s="85" t="s">
        <v>52</v>
      </c>
    </row>
    <row r="124" spans="2:16" x14ac:dyDescent="0.2">
      <c r="B124" s="85" t="s">
        <v>53</v>
      </c>
    </row>
    <row r="125" spans="2:16" x14ac:dyDescent="0.2"/>
    <row r="126" spans="2:16" x14ac:dyDescent="0.2"/>
    <row r="127" spans="2:16" x14ac:dyDescent="0.2"/>
    <row r="128" spans="2:16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ht="12.75" customHeight="1" x14ac:dyDescent="0.2"/>
  </sheetData>
  <mergeCells count="6">
    <mergeCell ref="B64:M64"/>
    <mergeCell ref="D2:L2"/>
    <mergeCell ref="D3:L3"/>
    <mergeCell ref="B4:F4"/>
    <mergeCell ref="G4:K4"/>
    <mergeCell ref="L4:N4"/>
  </mergeCells>
  <pageMargins left="0.6692913385826772" right="0.35433070866141736" top="0.19685039370078741" bottom="0.11811023622047245" header="0.59055118110236227" footer="0.39370078740157483"/>
  <pageSetup scale="75" orientation="landscape" r:id="rId1"/>
  <headerFooter alignWithMargins="0">
    <oddHeader>&amp;R&amp;P de &amp;N</oddHeader>
    <oddFooter>&amp;R&amp;7FO-GCT-PC03-06
V1</oddFooter>
  </headerFooter>
  <rowBreaks count="1" manualBreakCount="1"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FO-GCT-PC03-06</vt:lpstr>
      <vt:lpstr>'FO-GCT-PC03-06'!Área_de_impresión</vt:lpstr>
      <vt:lpstr>'FO-GCT-PC03-06'!Títulos_a_imprimir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Lalita Gonzalez</dc:creator>
  <cp:lastModifiedBy>Laura Gonzalez Barbosa</cp:lastModifiedBy>
  <cp:lastPrinted>2024-03-21T20:38:13Z</cp:lastPrinted>
  <dcterms:created xsi:type="dcterms:W3CDTF">2021-11-20T13:24:24Z</dcterms:created>
  <dcterms:modified xsi:type="dcterms:W3CDTF">2024-04-22T15:52:33Z</dcterms:modified>
</cp:coreProperties>
</file>