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GAC PLANEACIÓN 2023\PLAN DE ADQUISICIONES\"/>
    </mc:Choice>
  </mc:AlternateContent>
  <bookViews>
    <workbookView xWindow="192" yWindow="6312" windowWidth="20736" windowHeight="6288" firstSheet="4" activeTab="4"/>
  </bookViews>
  <sheets>
    <sheet name="SECOP" sheetId="30" state="hidden" r:id="rId1"/>
    <sheet name="SICO" sheetId="33" state="hidden" r:id="rId2"/>
    <sheet name="SICO-2" sheetId="34" state="hidden" r:id="rId3"/>
    <sheet name="original" sheetId="35" state="hidden" r:id="rId4"/>
    <sheet name="FO-GCO-PC01-05 " sheetId="29" r:id="rId5"/>
  </sheets>
  <externalReferences>
    <externalReference r:id="rId6"/>
  </externalReferences>
  <definedNames>
    <definedName name="_xlnm._FilterDatabase" localSheetId="4" hidden="1">'FO-GCO-PC01-05 '!$A$3:$Y$131</definedName>
    <definedName name="_xlnm._FilterDatabase" localSheetId="3" hidden="1">original!$A$3:$Z$134</definedName>
    <definedName name="_xlnm._FilterDatabase" localSheetId="0" hidden="1">SECOP!$A$3:$AA$768</definedName>
    <definedName name="_xlnm._FilterDatabase" localSheetId="1" hidden="1">SICO!$A$3:$AA$719</definedName>
    <definedName name="_xlnm._FilterDatabase" localSheetId="2" hidden="1">'SICO-2'!$A$3:$Z$130</definedName>
    <definedName name="tdGridAcqRelatedProceduresColumn_incRelatedProceduresInc_0lnkLinkRelatedProcedure_0" localSheetId="4">'FO-GCO-PC01-05 '!#REF!</definedName>
    <definedName name="tdGridAcqRelatedProceduresColumn_incRelatedProceduresInc_0lnkLinkRelatedProcedure_0" localSheetId="3">original!$AB$68</definedName>
    <definedName name="tdGridAcqRelatedProceduresColumn_incRelatedProceduresInc_0lnkLinkRelatedProcedure_0" localSheetId="2">'SICO-2'!#REF!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35" l="1"/>
  <c r="C70" i="35" s="1"/>
  <c r="C71" i="35" s="1"/>
  <c r="C72" i="35" s="1"/>
  <c r="C73" i="35" s="1"/>
  <c r="C74" i="35" s="1"/>
  <c r="C75" i="35" s="1"/>
  <c r="C76" i="35" s="1"/>
  <c r="C77" i="35" s="1"/>
  <c r="C78" i="35" s="1"/>
  <c r="C79" i="35" s="1"/>
  <c r="C80" i="35" s="1"/>
  <c r="C81" i="35" s="1"/>
  <c r="C82" i="35" s="1"/>
  <c r="C83" i="35" s="1"/>
  <c r="C84" i="35" s="1"/>
  <c r="C85" i="35" s="1"/>
  <c r="C86" i="35" s="1"/>
  <c r="C87" i="35" s="1"/>
  <c r="C88" i="35" s="1"/>
  <c r="C89" i="35" s="1"/>
  <c r="C90" i="35" s="1"/>
  <c r="C91" i="35" s="1"/>
  <c r="C92" i="35" s="1"/>
  <c r="C93" i="35" s="1"/>
  <c r="C94" i="35" s="1"/>
  <c r="C95" i="35" s="1"/>
  <c r="C96" i="35" s="1"/>
  <c r="C97" i="35" s="1"/>
  <c r="C98" i="35" s="1"/>
  <c r="C99" i="35" s="1"/>
  <c r="C100" i="35" s="1"/>
  <c r="C101" i="35" s="1"/>
  <c r="C102" i="35" s="1"/>
  <c r="C103" i="35" s="1"/>
  <c r="C104" i="35" s="1"/>
  <c r="C105" i="35" s="1"/>
  <c r="C106" i="35" s="1"/>
  <c r="C107" i="35" s="1"/>
  <c r="C108" i="35" s="1"/>
  <c r="C109" i="35" s="1"/>
  <c r="C110" i="35" s="1"/>
  <c r="C111" i="35" s="1"/>
  <c r="C112" i="35" s="1"/>
  <c r="C113" i="35" s="1"/>
  <c r="C114" i="35" s="1"/>
  <c r="C115" i="35" s="1"/>
  <c r="C116" i="35" s="1"/>
  <c r="C117" i="35" s="1"/>
  <c r="C118" i="35" s="1"/>
  <c r="C119" i="35" s="1"/>
  <c r="C120" i="35" s="1"/>
  <c r="C121" i="35" s="1"/>
  <c r="C122" i="35" s="1"/>
  <c r="C123" i="35" s="1"/>
  <c r="C124" i="35" s="1"/>
  <c r="C125" i="35" s="1"/>
  <c r="C126" i="35" s="1"/>
  <c r="C127" i="35" s="1"/>
  <c r="C128" i="35" s="1"/>
  <c r="C129" i="35" s="1"/>
  <c r="C130" i="35" s="1"/>
  <c r="C131" i="35" s="1"/>
  <c r="C132" i="35" s="1"/>
  <c r="C133" i="35" s="1"/>
  <c r="AB29" i="35"/>
  <c r="AB29" i="34" l="1"/>
  <c r="AA28" i="29"/>
  <c r="C719" i="33" l="1"/>
  <c r="C718" i="33"/>
  <c r="C717" i="33"/>
  <c r="C716" i="33"/>
  <c r="C715" i="33"/>
  <c r="C714" i="33"/>
  <c r="C713" i="33"/>
  <c r="C712" i="33"/>
  <c r="C711" i="33"/>
  <c r="C710" i="33"/>
  <c r="C709" i="33"/>
  <c r="C708" i="33"/>
  <c r="C707" i="33"/>
  <c r="C706" i="33"/>
  <c r="C705" i="33"/>
  <c r="C704" i="33"/>
  <c r="C703" i="33"/>
  <c r="C702" i="33"/>
  <c r="C701" i="33"/>
  <c r="C700" i="33"/>
  <c r="C699" i="33"/>
  <c r="C698" i="33"/>
  <c r="C697" i="33"/>
  <c r="C696" i="33"/>
  <c r="C695" i="33"/>
  <c r="C694" i="33"/>
  <c r="C693" i="33"/>
  <c r="C692" i="33"/>
  <c r="C691" i="33"/>
  <c r="C690" i="33"/>
  <c r="C689" i="33"/>
  <c r="C688" i="33"/>
  <c r="C687" i="33"/>
  <c r="C686" i="33"/>
  <c r="C685" i="33"/>
  <c r="C684" i="33"/>
  <c r="C683" i="33"/>
  <c r="C682" i="33"/>
  <c r="C681" i="33"/>
  <c r="C680" i="33"/>
  <c r="C679" i="33"/>
  <c r="C678" i="33"/>
  <c r="C677" i="33"/>
  <c r="C676" i="33"/>
  <c r="C675" i="33"/>
  <c r="C674" i="33"/>
  <c r="C673" i="33"/>
  <c r="C672" i="33"/>
  <c r="C671" i="33"/>
  <c r="C670" i="33"/>
  <c r="C669" i="33"/>
  <c r="C668" i="33"/>
  <c r="C667" i="33"/>
  <c r="C666" i="33"/>
  <c r="C665" i="33"/>
  <c r="C664" i="33"/>
  <c r="C663" i="33"/>
  <c r="C662" i="33"/>
  <c r="C661" i="33"/>
  <c r="C660" i="33"/>
  <c r="C659" i="33"/>
  <c r="C658" i="33"/>
  <c r="C657" i="33"/>
  <c r="C656" i="33"/>
  <c r="C655" i="33"/>
  <c r="C654" i="33"/>
  <c r="C653" i="33"/>
  <c r="C652" i="33"/>
  <c r="C651" i="33"/>
  <c r="C650" i="33"/>
  <c r="C649" i="33"/>
  <c r="C648" i="33"/>
  <c r="C647" i="33"/>
  <c r="C646" i="33"/>
  <c r="C645" i="33"/>
  <c r="C644" i="33"/>
  <c r="C643" i="33"/>
  <c r="C642" i="33"/>
  <c r="C641" i="33"/>
  <c r="C640" i="33"/>
  <c r="C639" i="33"/>
  <c r="C638" i="33"/>
  <c r="C637" i="33"/>
  <c r="C636" i="33"/>
  <c r="C635" i="33"/>
  <c r="C634" i="33"/>
  <c r="C633" i="33"/>
  <c r="C632" i="33"/>
  <c r="C631" i="33"/>
  <c r="C630" i="33"/>
  <c r="C629" i="33"/>
  <c r="C628" i="33"/>
  <c r="C627" i="33"/>
  <c r="C626" i="33"/>
  <c r="C625" i="33"/>
  <c r="C624" i="33"/>
  <c r="C623" i="33"/>
  <c r="C622" i="33"/>
  <c r="C621" i="33"/>
  <c r="C620" i="33"/>
  <c r="C619" i="33"/>
  <c r="C618" i="33"/>
  <c r="C617" i="33"/>
  <c r="C616" i="33"/>
  <c r="C615" i="33"/>
  <c r="C614" i="33"/>
  <c r="C613" i="33"/>
  <c r="C612" i="33"/>
  <c r="C611" i="33"/>
  <c r="C610" i="33"/>
  <c r="C609" i="33"/>
  <c r="C608" i="33"/>
  <c r="C607" i="33"/>
  <c r="C606" i="33"/>
  <c r="C605" i="33"/>
  <c r="C604" i="33"/>
  <c r="C603" i="33"/>
  <c r="C602" i="33"/>
  <c r="C601" i="33"/>
  <c r="C600" i="33"/>
  <c r="C599" i="33"/>
  <c r="C598" i="33"/>
  <c r="C597" i="33"/>
  <c r="C596" i="33"/>
  <c r="C595" i="33"/>
  <c r="C594" i="33"/>
  <c r="C593" i="33"/>
  <c r="C592" i="33"/>
  <c r="C591" i="33"/>
  <c r="C590" i="33"/>
  <c r="C589" i="33"/>
  <c r="C588" i="33"/>
  <c r="C587" i="33"/>
  <c r="C586" i="33"/>
  <c r="C585" i="33"/>
  <c r="C584" i="33"/>
  <c r="C583" i="33"/>
  <c r="C582" i="33"/>
  <c r="C581" i="33"/>
  <c r="C580" i="33"/>
  <c r="C579" i="33"/>
  <c r="C578" i="33"/>
  <c r="C577" i="33"/>
  <c r="C576" i="33"/>
  <c r="C575" i="33"/>
  <c r="C574" i="33"/>
  <c r="C573" i="33"/>
  <c r="C572" i="33"/>
  <c r="C571" i="33"/>
  <c r="C570" i="33"/>
  <c r="C569" i="33"/>
  <c r="C568" i="33"/>
  <c r="C567" i="33"/>
  <c r="C566" i="33"/>
  <c r="C565" i="33"/>
  <c r="C564" i="33"/>
  <c r="C563" i="33"/>
  <c r="C562" i="33"/>
  <c r="C561" i="33"/>
  <c r="C560" i="33"/>
  <c r="C559" i="33"/>
  <c r="C558" i="33"/>
  <c r="C557" i="33"/>
  <c r="C556" i="33"/>
  <c r="C555" i="33"/>
  <c r="C554" i="33"/>
  <c r="C553" i="33"/>
  <c r="C552" i="33"/>
  <c r="C551" i="33"/>
  <c r="C550" i="33"/>
  <c r="C549" i="33"/>
  <c r="C548" i="33"/>
  <c r="C547" i="33"/>
  <c r="C546" i="33"/>
  <c r="C545" i="33"/>
  <c r="C544" i="33"/>
  <c r="C543" i="33"/>
  <c r="C542" i="33"/>
  <c r="C541" i="33"/>
  <c r="C540" i="33"/>
  <c r="C539" i="33"/>
  <c r="C538" i="33"/>
  <c r="C537" i="33"/>
  <c r="C536" i="33"/>
  <c r="C535" i="33"/>
  <c r="C534" i="33"/>
  <c r="C533" i="33"/>
  <c r="C532" i="33"/>
  <c r="C531" i="33"/>
  <c r="C530" i="33"/>
  <c r="C529" i="33"/>
  <c r="C528" i="33"/>
  <c r="C527" i="33"/>
  <c r="C526" i="33"/>
  <c r="C525" i="33"/>
  <c r="C524" i="33"/>
  <c r="C523" i="33"/>
  <c r="C522" i="33"/>
  <c r="C521" i="33"/>
  <c r="C520" i="33"/>
  <c r="C519" i="33"/>
  <c r="C518" i="33"/>
  <c r="C517" i="33"/>
  <c r="C516" i="33"/>
  <c r="C515" i="33"/>
  <c r="C514" i="33"/>
  <c r="C513" i="33"/>
  <c r="C512" i="33"/>
  <c r="C511" i="33"/>
  <c r="C510" i="33"/>
  <c r="C509" i="33"/>
  <c r="C508" i="33"/>
  <c r="C507" i="33"/>
  <c r="C506" i="33"/>
  <c r="C505" i="33"/>
  <c r="C504" i="33"/>
  <c r="C503" i="33"/>
  <c r="C502" i="33"/>
  <c r="C501" i="33"/>
  <c r="C500" i="33"/>
  <c r="C499" i="33"/>
  <c r="C498" i="33"/>
  <c r="C497" i="33"/>
  <c r="C496" i="33"/>
  <c r="C495" i="33"/>
  <c r="C494" i="33"/>
  <c r="C493" i="33"/>
  <c r="C492" i="33"/>
  <c r="C491" i="33"/>
  <c r="C490" i="33"/>
  <c r="C489" i="33"/>
  <c r="C488" i="33"/>
  <c r="C487" i="33"/>
  <c r="C486" i="33"/>
  <c r="C485" i="33"/>
  <c r="C484" i="33"/>
  <c r="C483" i="33"/>
  <c r="C482" i="33"/>
  <c r="C481" i="33"/>
  <c r="C480" i="33"/>
  <c r="C479" i="33"/>
  <c r="C478" i="33"/>
  <c r="C477" i="33"/>
  <c r="C476" i="33"/>
  <c r="C475" i="33"/>
  <c r="C474" i="33"/>
  <c r="C473" i="33"/>
  <c r="C472" i="33"/>
  <c r="C471" i="33"/>
  <c r="C470" i="33"/>
  <c r="C469" i="33"/>
  <c r="C468" i="33"/>
  <c r="C467" i="33"/>
  <c r="C466" i="33"/>
  <c r="C465" i="33"/>
  <c r="C464" i="33"/>
  <c r="C463" i="33"/>
  <c r="C462" i="33"/>
  <c r="C461" i="33"/>
  <c r="C460" i="33"/>
  <c r="C459" i="33"/>
  <c r="C458" i="33"/>
  <c r="C457" i="33"/>
  <c r="C456" i="33"/>
  <c r="C455" i="33"/>
  <c r="C454" i="33"/>
  <c r="C453" i="33"/>
  <c r="C452" i="33"/>
  <c r="C451" i="33"/>
  <c r="C450" i="33"/>
  <c r="C449" i="33"/>
  <c r="C448" i="33"/>
  <c r="C447" i="33"/>
  <c r="C446" i="33"/>
  <c r="C445" i="33"/>
  <c r="C444" i="33"/>
  <c r="C443" i="33"/>
  <c r="C442" i="33"/>
  <c r="C441" i="33"/>
  <c r="C440" i="33"/>
  <c r="C439" i="33"/>
  <c r="C438" i="33"/>
  <c r="C437" i="33"/>
  <c r="C436" i="33"/>
  <c r="C435" i="33"/>
  <c r="C434" i="33"/>
  <c r="C433" i="33"/>
  <c r="C432" i="33"/>
  <c r="C431" i="33"/>
  <c r="C430" i="33"/>
  <c r="C429" i="33"/>
  <c r="C428" i="33"/>
  <c r="C427" i="33"/>
  <c r="C426" i="33"/>
  <c r="C425" i="33"/>
  <c r="C424" i="33"/>
  <c r="C423" i="33"/>
  <c r="C422" i="33"/>
  <c r="C421" i="33"/>
  <c r="C420" i="33"/>
  <c r="C419" i="33"/>
  <c r="C418" i="33"/>
  <c r="C417" i="33"/>
  <c r="C416" i="33"/>
  <c r="C415" i="33"/>
  <c r="C414" i="33"/>
  <c r="C413" i="33"/>
  <c r="C412" i="33"/>
  <c r="C411" i="33"/>
  <c r="C410" i="33"/>
  <c r="C409" i="33"/>
  <c r="C408" i="33"/>
  <c r="C407" i="33"/>
  <c r="C406" i="33"/>
  <c r="C405" i="33"/>
  <c r="C404" i="33"/>
  <c r="C403" i="33"/>
  <c r="C402" i="33"/>
  <c r="C401" i="33"/>
  <c r="C400" i="33"/>
  <c r="C399" i="33"/>
  <c r="C398" i="33"/>
  <c r="C397" i="33"/>
  <c r="C396" i="33"/>
  <c r="C395" i="33"/>
  <c r="C394" i="33"/>
  <c r="C393" i="33"/>
  <c r="C392" i="33"/>
  <c r="C391" i="33"/>
  <c r="C390" i="33"/>
  <c r="C389" i="33"/>
  <c r="C388" i="33"/>
  <c r="C387" i="33"/>
  <c r="C386" i="33"/>
  <c r="C385" i="33"/>
  <c r="C384" i="33"/>
  <c r="C383" i="33"/>
  <c r="C382" i="33"/>
  <c r="C381" i="33"/>
  <c r="C380" i="33"/>
  <c r="C379" i="33"/>
  <c r="C378" i="33"/>
  <c r="C377" i="33"/>
  <c r="C376" i="33"/>
  <c r="C375" i="33"/>
  <c r="C374" i="33"/>
  <c r="C373" i="33"/>
  <c r="C372" i="33"/>
  <c r="C371" i="33"/>
  <c r="N766" i="30" l="1"/>
  <c r="N764" i="30"/>
  <c r="N763" i="30"/>
  <c r="N762" i="30"/>
  <c r="N761" i="30"/>
  <c r="N760" i="30"/>
  <c r="N759" i="30"/>
  <c r="N758" i="30"/>
  <c r="N757" i="30"/>
  <c r="N756" i="30"/>
  <c r="N755" i="30"/>
  <c r="N754" i="30"/>
  <c r="N753" i="30"/>
  <c r="N752" i="30"/>
  <c r="N751" i="30"/>
  <c r="N750" i="30"/>
  <c r="N749" i="30"/>
  <c r="N748" i="30"/>
  <c r="N747" i="30"/>
  <c r="N746" i="30"/>
  <c r="N745" i="30"/>
  <c r="N744" i="30"/>
  <c r="N743" i="30"/>
  <c r="N742" i="30"/>
  <c r="N741" i="30"/>
  <c r="N740" i="30"/>
  <c r="N739" i="30"/>
  <c r="N738" i="30"/>
  <c r="N737" i="30"/>
  <c r="N736" i="30"/>
  <c r="N735" i="30"/>
  <c r="N734" i="30"/>
  <c r="N733" i="30"/>
  <c r="N732" i="30"/>
  <c r="N731" i="30"/>
  <c r="N730" i="30"/>
  <c r="N729" i="30"/>
  <c r="N728" i="30"/>
  <c r="N727" i="30"/>
  <c r="N726" i="30"/>
  <c r="N725" i="30"/>
  <c r="N724" i="30"/>
  <c r="N723" i="30"/>
  <c r="N722" i="30"/>
  <c r="N721" i="30"/>
  <c r="N720" i="30"/>
  <c r="N719" i="30"/>
  <c r="N718" i="30"/>
  <c r="N717" i="30"/>
  <c r="N716" i="30"/>
  <c r="N715" i="30"/>
  <c r="N714" i="30"/>
  <c r="N713" i="30"/>
  <c r="N712" i="30"/>
  <c r="N711" i="30"/>
  <c r="N710" i="30"/>
  <c r="N709" i="30"/>
  <c r="N708" i="30"/>
  <c r="N707" i="30"/>
  <c r="N706" i="30"/>
  <c r="N696" i="30"/>
  <c r="N57" i="30"/>
</calcChain>
</file>

<file path=xl/sharedStrings.xml><?xml version="1.0" encoding="utf-8"?>
<sst xmlns="http://schemas.openxmlformats.org/spreadsheetml/2006/main" count="30441" uniqueCount="1528">
  <si>
    <t>FORMATO PLAN ANUAL DE ADQUISICIONES</t>
  </si>
  <si>
    <t xml:space="preserve">Dependencia </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</si>
  <si>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</si>
  <si>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</si>
  <si>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</si>
  <si>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</si>
  <si>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</si>
  <si>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</si>
  <si>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</si>
  <si>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</si>
  <si>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</si>
  <si>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</si>
  <si>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</si>
  <si>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</si>
  <si>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</si>
  <si>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</si>
  <si>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</si>
  <si>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</si>
  <si>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</si>
  <si>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</si>
  <si>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</si>
  <si>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</si>
  <si>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</si>
  <si>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</si>
  <si>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</si>
  <si>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</si>
  <si>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Dirección General</t>
  </si>
  <si>
    <t>Nuevo</t>
  </si>
  <si>
    <t>Prestación de servicios profesionales a la Dirección General, en la coordinación del proceso de internacionalización, relacionamiento estratégico con aliados internacionales y  el diseño e implementación de las agendas de cooperación internacional.</t>
  </si>
  <si>
    <t xml:space="preserve">Enero </t>
  </si>
  <si>
    <t>Meses</t>
  </si>
  <si>
    <t>Contratación directa</t>
  </si>
  <si>
    <t>Presupuesto de entidad nacional</t>
  </si>
  <si>
    <t>NO</t>
  </si>
  <si>
    <t>N/A</t>
  </si>
  <si>
    <t>Inversión</t>
  </si>
  <si>
    <t>Sede central</t>
  </si>
  <si>
    <t xml:space="preserve">Director General </t>
  </si>
  <si>
    <t xml:space="preserve">Fortalecimiento de la gestión institucional del IGAC a nivel Nacional </t>
  </si>
  <si>
    <t>Documentos de planeación</t>
  </si>
  <si>
    <t>Gestionar las actividades de cooperacion internacional de la Entidad</t>
  </si>
  <si>
    <t xml:space="preserve">Documentos de planeación realizados
Documentos de planeación con seguimientos realizados
</t>
  </si>
  <si>
    <t>Prestación de servicios profesionales en el diseño e implementación de agendas de cooperación internacional en temas misionales de la entidad.</t>
  </si>
  <si>
    <t>Prestación de servicios profesionales para el acompañamiento y soporte a los procesos misionales, en las actividades de seguimiento a los compromisos y convenios derivados de las agendas de cooperación y asuntos internacionales</t>
  </si>
  <si>
    <t xml:space="preserve">Sistema de Gestión implementado
</t>
  </si>
  <si>
    <t>Prestar servicios profesionales a la Dirección General del Instituto Geográfico Agustín Codazzi (IGAC) para apoyar la definición de lineamientos para la articulación interinstitucional con entidades del orden nacional, regional, departamental y municipal responsables de la formulación de políticas e instrumentos de ordenamiento territorial y rural que requieran o aporten a la actualización catastral con enfoque multipropósito.</t>
  </si>
  <si>
    <t>Actualizar planes institucionales</t>
  </si>
  <si>
    <t>Prestar servicios profesionales a la Dirección General para apoyar la gestión y coordinación de los asuntos étnicos en los que tiene competencia el instituto, garantizando transversalidad con las diferentes dependencias y direcciones territoriales, bajo un enfoque diferencial</t>
  </si>
  <si>
    <t>Oficina Asesora de Planeación</t>
  </si>
  <si>
    <t>Prestación de servicios profesionales para apoyar la formulación, actualización, control, seguimiento y programación física y presupuestal de los proyectos de inversión del IGAC y la elaboración de los informes de gestión, en el marco del Modelo Integrado de Planeación y Gestión y los lineamientos nacionales vigentes.</t>
  </si>
  <si>
    <t>Jefe Oficina Asesora de Planeación</t>
  </si>
  <si>
    <t>Prestación de servicios profesionales para apoyar la formulación,seguimiento y control fisico y financiero de los proyectos de la Entidad financiados con recursos de regalias y proyectos tipo</t>
  </si>
  <si>
    <t xml:space="preserve">Prestación de servicios profesionales para orientar y definir las actividades del sistema de gestión de seguridad de la información del instituto en el marco del modelo de planeación y gestión vigente para la nación </t>
  </si>
  <si>
    <t>Servicio de implementación de sistemas de gestión</t>
  </si>
  <si>
    <t>Actualizar e implementar los planes de trabajo y/o mejoramiento anual</t>
  </si>
  <si>
    <t xml:space="preserve">Prestación de servicios profesionales para realizar actividades de implementación del sistema de gestión de seguridad de la información en el marco del modelo integrado de planeación y gestión </t>
  </si>
  <si>
    <t>Prestación de servicios profesionales para realizar el seguimiento y fortalecimiento del sistema de medición de la entidad acorde con el Plan Estratégico Institucional y los requerimientos del orden nacional y sectorial.</t>
  </si>
  <si>
    <t xml:space="preserve">Prestación de servicios profesionales para realizar el apoyo en el análisis, levantamiento, alineación y actualización documental de los procesos de la Entidad en el marco del modelo integrado de planeación y gestión </t>
  </si>
  <si>
    <t>Prestación de servicios profesionales para apoyar el proceso de direccionamiento estratégico y planeación, para apoyar la revisión y ajuste del Sistema Integrado de Gestión, así como realizar acciones tendientes al cumplimiento del plan para su implementación y todo lo relacionado con procesos de certificación y recertificación de calidad.</t>
  </si>
  <si>
    <t>Prestación de servicios profesionales para realizar la gestión , parametrización administración, manejo y montaje de bases de datos, así como la formulación y seguimiento de los elementos de planeación estrategica de los procesos asignados</t>
  </si>
  <si>
    <t>Realizar el seguimiento de los planes de acción anual</t>
  </si>
  <si>
    <t>Documentos de planeación con seguimientos realizados</t>
  </si>
  <si>
    <t xml:space="preserve">Prestación de servicios profesionales para realizar actividades de implementación, articulación, promoción y divulgación del sistema de gestión de la Entidad en el marco del modelo integrado de planeación y gestión </t>
  </si>
  <si>
    <t>Contratación de auditoria externa con fines de re certificación de calidad bajo la norma ISO 9001:2015, gestión ambiental bajo la norma ISO 14001:2015</t>
  </si>
  <si>
    <t>Ejecutar el programa de auditoria</t>
  </si>
  <si>
    <t xml:space="preserve">Prestación de servicios profesionales para realizar las actividades del sistema de gestión ambiental del instituto en el marco del modelo de planeación y gestión vigente para la nación </t>
  </si>
  <si>
    <t xml:space="preserve">Prestación de servicios profesionales para realizar actividades de implementación del sistema de gestión de seguridad y salud en el trabajo en el marco del modelo integrado de planeación y gestión </t>
  </si>
  <si>
    <t>Prestación de servicios profesionales para realizar la revisión, el análisis y alineación de los procesos de la Entidad a su estructura en el marco del modelo integrado de planeación y gestión.</t>
  </si>
  <si>
    <t>Oficina Asesora de comunicaciones</t>
  </si>
  <si>
    <t xml:space="preserve">Prestación de servicios profesionales para desarrollar y realizar actividades de difusión externa de las áreas misionales, en la Oficina Asesora de Comunicaciones del IGAC. </t>
  </si>
  <si>
    <t>Enero</t>
  </si>
  <si>
    <t xml:space="preserve">Contratación directa </t>
  </si>
  <si>
    <t xml:space="preserve">Presupuesto de entidad nacional </t>
  </si>
  <si>
    <t xml:space="preserve">Inversión </t>
  </si>
  <si>
    <t xml:space="preserve">Dirección General </t>
  </si>
  <si>
    <t xml:space="preserve">Oficina Asesora de Comunicaciones </t>
  </si>
  <si>
    <t xml:space="preserve">Sede Central </t>
  </si>
  <si>
    <t>Fortalecimiento de la gestión institucional del IGAC a nivel nacional.</t>
  </si>
  <si>
    <t xml:space="preserve">Servicio de implementación de sistemas de gestión. </t>
  </si>
  <si>
    <t xml:space="preserve">Implementar la estrategia de comunicaciones. </t>
  </si>
  <si>
    <t>Sistemas de gestión implementados</t>
  </si>
  <si>
    <t xml:space="preserve">Prestación de servicios profesionales para desarrollar y ejecutar actividades de difusión externa inherentes a la Política del Catastro Multipropósito, en la Oficina Asesora de Comunicaciones del IGAC. </t>
  </si>
  <si>
    <t>Oficina Asesora de Comunicaciones</t>
  </si>
  <si>
    <t xml:space="preserve">Prestación de servicios profesionales para crear, desarrollar y ejecutar la estrategia audiovisual, en la Oficina Asesora de Comunicaciones del IGAC. </t>
  </si>
  <si>
    <t>Fortalecimiento de los procesos de difusión y acceso a la información geográfica a nivel Nacional</t>
  </si>
  <si>
    <t>Servicios de información implementados</t>
  </si>
  <si>
    <t xml:space="preserve">Diseñar e implementar el plan estratégico de comunicaciones del Instituto. </t>
  </si>
  <si>
    <t xml:space="preserve">Sistemas de Información implementados </t>
  </si>
  <si>
    <t xml:space="preserve">Prestación de servicios profesionales para diagramar, desarrollar e ilustrar el  concepto gráfico de contenidos y/o piezas de piezas de comunicación interna y externa, en la Oficina Asesora de Comunicaciones del IGAC. </t>
  </si>
  <si>
    <t xml:space="preserve">Prestación de servicios profesionales para desarrollar y ejecutar la estrategia de comunicaciones interna de la entidad, así como hacer control y seguimiento a los planes y estrategias, en la Oficina Asesora de Comunicaciones del IGAC. </t>
  </si>
  <si>
    <t xml:space="preserve">Prestación de servicios profesionales para desarrollar, elaborar de contenidos en redes sociales y del ecosistema digital, en la Oficina Asesora de Comunicaciones del IGAC. </t>
  </si>
  <si>
    <t xml:space="preserve">Prestación de servicios profesionales para realizar actividades de articulación con las distintas áreas del instituto para el correcto desarrollo de la estrategia de comunicación externa, en la Oficina Asesora de Comunicaciones del IGAC. </t>
  </si>
  <si>
    <t xml:space="preserve">Prestación de servicios profesionales para desarrollar y ejecutar la estrategia de comunicaciones internas de la entidad, asi como realizar actividades para  fortalecer el conocimiento y difusión al interior del instituto, en la Oficina Asesora de Comunicaciones del IGAC. </t>
  </si>
  <si>
    <t xml:space="preserve">Mes </t>
  </si>
  <si>
    <t xml:space="preserve">Prestación de servicios profesionales para coordinar, desarrollar y ejecutar la estrategia de comunicaciones externas de la Entidad, así como la redacción, desarrollo y revisión de contenidos editoriales, en la Oficina Asesora de Comunicaciones del IGAC. </t>
  </si>
  <si>
    <t>Oficina Comercial</t>
  </si>
  <si>
    <t>Prestación de servicios profesionales para desarrollar estrategias comerciales con diferentes grupos de interés, en el marco de la implementación de la misionalidad del instituto, en articulación con las áreas misionales, áreas transversales y las direcciones territoriales, orientadas a fortalecer la cadena de valor público, el posicionamiento y la  generación de ingresos.</t>
  </si>
  <si>
    <t>No</t>
  </si>
  <si>
    <t xml:space="preserve">Dirección de Gestión Catastral </t>
  </si>
  <si>
    <t xml:space="preserve">Oficina Comercial </t>
  </si>
  <si>
    <t xml:space="preserve">Jefe Oficina Comercial </t>
  </si>
  <si>
    <t>Actualización y gestión catastral Nacional</t>
  </si>
  <si>
    <t>Servicio de Información Catastral</t>
  </si>
  <si>
    <t>Ejecutar procesos de actualización catastral a nivel nacional</t>
  </si>
  <si>
    <t>Predios actualizados catastralmente</t>
  </si>
  <si>
    <t>Prestación de servicios  profesionales para diseñar e implementar estrategias comerciales con actores claves en el marco de la implementación de las Políticas Públicas y el Plan Nacional de Desarrollo 2023-2026 , en articulación con las áreas misionales, tranversales, direcciones territoriales, orientadas a la consecusión de recursos y al fortalecimiento del posicionamiento del IGAC.</t>
  </si>
  <si>
    <t xml:space="preserve">Nuevo </t>
  </si>
  <si>
    <t>Prestación de servicios profesionales para establecer y gestionar estrategias comerciales  en el marco de la implementación de los planes, programas y proyectos del Plan Nacional de Desarrollo y del plan estratégico institucional,  orientadas a la consecusión de recursos y al fortalecimiento del posicionamiento del IGAC.</t>
  </si>
  <si>
    <t>Documentos de lineamientos técnicos.</t>
  </si>
  <si>
    <t xml:space="preserve">Implementar y realizar seguimiento al plan de mercadeo del Instituto. </t>
  </si>
  <si>
    <t>Documentos de lineamientos técnicos realizados.</t>
  </si>
  <si>
    <t xml:space="preserve">Prestación de servicios profesionales para actualizar la estructura de costos de los productos y servicios del Instituto, en articulación con las áreas misionales, las áreas transversales y las direcciones territoriales, así como realizar la proyección de ingresos, el seguimiento y análisis financiero que contribuya al cumplimiento de la meta de ingresos a nivel nacional. </t>
  </si>
  <si>
    <t>Prestación de servicios profesionales para la gestión de estrategias comerciales con los diferentes actores involuctados en el marco de la implementación del Plan Nacional de Desarrollo y de la misionalidad del instituto, que contribuya al fortalecimiento de la imagen institucional, asi como a la generación de ingresos.</t>
  </si>
  <si>
    <t>Prestación de servicios profesionales para planificar e implementar el plan de marketing  del instituto, en lo referente a productos, precios, plaza y distribución , determinando las estrategias de mercadeo y comerciales, así como realizar su seguimiento, en articulación con las diferentes áreas misionales, transversales  y las direcciones territoriales, que contribuya a fortalecer el posicionamiento y la consecución de ingresos del IGAC.</t>
  </si>
  <si>
    <t>Formular el plan de mercadeo del Instituto.</t>
  </si>
  <si>
    <t>Prestación de servicios profesionales para realizar actividades de planeación comercial y de mercadeo, en articulación con las áreas misionales, transversales y direcciones territoriales,  para el fortalecimiento de la gestión comercial y contribuir a la generación de ingresos.</t>
  </si>
  <si>
    <t>Prestación de servicios profesionales para planificar, implementar  y hacer seguimiento a la estrategia de atención, retención y fidelización de clientes en el marco del fortalecimiento de los diferentes canales de comercialización y mercadeo de los productos y servicios del Instituto para contribuir a mejorar la experiencia de la atención al cliente, el posicionamiento y la  generación de ingresos del IGAC.</t>
  </si>
  <si>
    <t>Prestación de servicios profesionales para planificar, implementar y hacer seguimiento a  la estrategia de marketing digital - E-Commerce, orientada a fortalecer la comercialización y mercadeo de los productos y servicios del instituto a través de los canales digitales, que contribuya al posicionamiento y generación de ingresos del IGAC.</t>
  </si>
  <si>
    <t>Prestación de servicios  profesionales para realizar y  gestionar estrategias comerciales con actores involucrados en el marco de la implementación del plan de mercadeo y del plan estratégico institucional, que contribuyan a la generación de valor público para el posicionamiento y la generación de ingresos del instituto.</t>
  </si>
  <si>
    <t>Prestación de servicios  profesionales para realizar y  gestionar estrategias comerciales con los diferentes  grupos de interes en el marco de la implementación de los planes y proyectos del nivel nacional e institucional que contribuyan a la generación de valor público para el posicionamiento y la generación de ingresos del instituto.</t>
  </si>
  <si>
    <t xml:space="preserve">Arrendamiento de stand (s), muebles y equipos  y desarrollo de la operación logística de las actividades que se lleven a cabo en el marco de las ferias y/o eventos de carácter especializado que garanticen el posicionamiento de la imágen institucional del IGAC, en espacios priorizados a nivel Nacional. </t>
  </si>
  <si>
    <t xml:space="preserve">Marzo </t>
  </si>
  <si>
    <t>Mínima cuantía</t>
  </si>
  <si>
    <t>Oficina de relación con el ciudadano</t>
  </si>
  <si>
    <t>Prestar servicios profesionales relacionados con accesibilidad, estrategia de Lenguaje Claro, lenguaje incluyente y trato digno en Sede Central y a nivel nacional.</t>
  </si>
  <si>
    <t>Mes (s)</t>
  </si>
  <si>
    <t xml:space="preserve"> NA </t>
  </si>
  <si>
    <t>Oficina de Relación con el Ciudadano</t>
  </si>
  <si>
    <t xml:space="preserve">Sede Central  </t>
  </si>
  <si>
    <t>Jefe de Oficina</t>
  </si>
  <si>
    <t xml:space="preserve">Fortalecer el modelo de relacionamiento con el ciudadano y/o herramientas de atención con los grupos de interés. </t>
  </si>
  <si>
    <t>Sistemas de información implementados</t>
  </si>
  <si>
    <t>Prestar los servicios profesionales relacionados con la estrategia, planes  y procedimientos del proceso de gestión de servicio al ciudadano en Sede Central y a nivel nacional.</t>
  </si>
  <si>
    <t>Prestar los servicios profesionales jurídicos relacionados con el proceso de gestión del servicio al ciudadano en Sede Central y a nivel nacional.</t>
  </si>
  <si>
    <t>Prestar los servicios profesionales de atención ciudadana e implementación de la política pública de servicio al ciudadano en Sede Central y a nivel nacional.</t>
  </si>
  <si>
    <t>Prestar los servicios profesionales relacionados con la biblioteca virtual y presencial del proceso de gestión de servicio al ciudadano.</t>
  </si>
  <si>
    <t>Prestar los servicios profesionales relacionados con los museos del proceso de gestión de servicio al ciudadano.</t>
  </si>
  <si>
    <t>NA</t>
  </si>
  <si>
    <t>Prestación de servicios de actualización, mantenimiento y soporte técnico para el software JANIUM.</t>
  </si>
  <si>
    <t xml:space="preserve"> Sistemas de información implementados </t>
  </si>
  <si>
    <t>Prestar los servicios de apoyo relacionados con el manejo, actualización y mantenimiento de la mapoteca de la biblioteca del proceso de gestión de servicio al ciudadano.</t>
  </si>
  <si>
    <t>Prestar los servicios de apoyo relacionados con el manejo, actualización y mantenimiento de la hemeroteca de la biblioteca del proceso de gestión de servicio al ciudadano.</t>
  </si>
  <si>
    <t xml:space="preserve">Preservar y conservar la colección bibliográfica de la Biblioteca del IGAC implementando acciones de empaste de obras en mal estado. (Se requiere el empaste de 400 libros - 300 en tamaño carta y 100 en tamaño oficio). </t>
  </si>
  <si>
    <t>Julio</t>
  </si>
  <si>
    <t>Mínima Cuantía</t>
  </si>
  <si>
    <t>Adquisición de dos (2) pantallas interactivas touch screen de 86’’ y 75’’, para habilitar contenido interactivo diseñado para facilitar el aprendizaje de los estudiantes respecto a los conceptos y temáticas a enseñar en los recorridos y talleres de los museos.</t>
  </si>
  <si>
    <t>Febrero</t>
  </si>
  <si>
    <t xml:space="preserve">Recursos propios </t>
  </si>
  <si>
    <t>Adquisición de tres (3) Tablet de 10" Pulgadas M10 2 generación Wifi Color Gris, para dinamizar el acceso a la información para los ciudadanos y grupos de interés a través de herramientas digitales que permitan mayor interactividad y apropiación de los conceptos y recursos virtuales disponibles en el Museo Nacional de Suelos.</t>
  </si>
  <si>
    <t>Prestar servicios profesionales a la Oficina de Relación con el Ciudadano del Instituto Geográfico Agustín Codazzi, para apoyar el desarrollo de soluciones de ciencia de datos que soporten la visualización del estado de las PQRSDF a nivel nacional.</t>
  </si>
  <si>
    <t>Prestación de servicios de BPO al amparo del Acuerdo Marco de Colombia Compra Eficiente.</t>
  </si>
  <si>
    <t>Selección abreviada - acuerdo marco</t>
  </si>
  <si>
    <t>Oficina de Control Interno</t>
  </si>
  <si>
    <t>Prestación de servicios profesionales para la realización de auditorías internas de gestión  y de los seguimientos e informes de ley  de acuerdo con el Plan anual de auditoría del Instituto de conformidad con la normatividad y procedimientos aplicables que hacen parte del Sistema de Control Interno</t>
  </si>
  <si>
    <t>Presupuesto de Entidad nacional</t>
  </si>
  <si>
    <t>Dirección Generla</t>
  </si>
  <si>
    <t xml:space="preserve">Sede central </t>
  </si>
  <si>
    <t>Jefe Oficina de Control Interno</t>
  </si>
  <si>
    <t>Secretaria General</t>
  </si>
  <si>
    <t>Ejecutar las actividades asociadas al Coordinador Administrativo del Programa para la adopción e implementación de un Catastro Multipropósito Urbano Rural - Contratos de Préstamo BIRF 8937-CO y BID 4856/OC-CO.</t>
  </si>
  <si>
    <t>Contratación régimen especial - Banco multilateral y organismos multilaterales</t>
  </si>
  <si>
    <t>Recursos de crédito</t>
  </si>
  <si>
    <t xml:space="preserve">Secretaria General </t>
  </si>
  <si>
    <t xml:space="preserve">Sede Central  </t>
  </si>
  <si>
    <t>Gestionar técnicamente la operación del proyecto de catastro multipropósito, en lo correspondiente al IGAC</t>
  </si>
  <si>
    <t xml:space="preserve">Predios actualizados catastralmente </t>
  </si>
  <si>
    <t>Ejecutar las actividades asociadas al Especialista en Adquisiciones del IGAC, en los procesos de selección y contratación de bienes y servicios dentro del Programa para la adopción e implementación de un Catastro Multipropósito Rural Urbano - Contratos de Préstamo BIRF 8937-CO y BID 4856/OC-CO.</t>
  </si>
  <si>
    <t>Ejecutar las actividades asociadas al Especialista Financiero del IGAC, realizando la planificación, ejecución, seguimiento y control financiero y contable de los recursos y compromisos adquiridos con la Banca Multilateral, en el marco del Programa para la adopción e implementación de un Catastro Multipropósito Urbano Rural - Contratos de Préstamo BIRF 8937-CO y BID 4856/OC-CO.</t>
  </si>
  <si>
    <t>Ejecutar las actividades asociadas al Especialista en Planificación, Seguimiento y Monitoreo del IGAC dentro del Programa para la adopción e implementación de un Catastro Multipropósito Urbano Rural - Contratos de Préstamo BIRF 8937-CO y BID 4856/OC-CO.</t>
  </si>
  <si>
    <t>Realizar las acciones que requiera el Programa para la adopción e implementación de un Catastro Multipropósito en calidad de profesional de Adquisiciones del IGAC en el marco de los Contratos de Préstamo BIRF 8937-CO y BID 4856/OC-CO</t>
  </si>
  <si>
    <t>Adelantar las actividades requeridas en el IGAC, desde el aspecto jurídico, administrativo y de gestión de los procesos de selección y contratación del Programa para la adopción e implementación de un Catastro Multipropósito Urbano Rural - Contratos de Préstamo BIRF 8937-CO y BID 4856/OC-CO</t>
  </si>
  <si>
    <t>Adelantar la estructuración de los procedimientos y actividades administrativas que demandan los procesos de adquisiciones del Programa para la adopción e implementación del Catastro Multipropósito. Contratos de Préstamo BIRF 8937-CO y BID 4856/OC-CO</t>
  </si>
  <si>
    <t>Subdirección de talento humano</t>
  </si>
  <si>
    <t>Prestación de servicios de apoyo a la Gestión para llevar a cabo los programas y proyectos del Plan Institucional de Capacitación de la entidad.</t>
  </si>
  <si>
    <t>1</t>
  </si>
  <si>
    <t>Subdirección de Talento Humano</t>
  </si>
  <si>
    <t>Servicio de Educación informal para la gestión Administrativa</t>
  </si>
  <si>
    <t>Desarrollar actividades de educación informal en competencias laborales y socioemocionales virtuales y presenciales</t>
  </si>
  <si>
    <t>Número de personas Capacitadas</t>
  </si>
  <si>
    <t xml:space="preserve">Prestación de servicios profesionales en la Subdirección de Talento Humano para apoyar la articulación de información, la construcción del documento técnico y estructuración de los documentos requeridos para la creación de una planta temporal en el IGAC. </t>
  </si>
  <si>
    <t>Prestación de servicios profesionales en la Subdirección de Talento Humano para apoyar el levantamiento de información de cargas laborales y elaboración del documento de análisis de resultados para la creación de una planta temporal, acorde con los procesos del IGAC</t>
  </si>
  <si>
    <t xml:space="preserve">Prestación de servicios en la Subdirección de Talento Humano para apoyar la consolidación y procesamiento de la información de cargas de trabajo e información relacionada con la creación de una planta temporal.   </t>
  </si>
  <si>
    <t>Subdirección administrativa y financiera</t>
  </si>
  <si>
    <t>Prestación de servicios profesionales para el desarrollo de los diferentes planes proyectos y procesos que adelante el Instituto Geográfico Agustín Codazzi para el mejoramiento y mantenimiento de la infraestructura física de sus diferentes sedes.</t>
  </si>
  <si>
    <t>Subdirección Administrativa y Financiera</t>
  </si>
  <si>
    <t>Sede Central</t>
  </si>
  <si>
    <t>Fortalecimiento de la infraestructura física del IGAC a nivel Nacional</t>
  </si>
  <si>
    <t>Sedes Mantenidas</t>
  </si>
  <si>
    <t>Realizar actividades de mantenimiento</t>
  </si>
  <si>
    <t>Prestación de servicios profesionales para el acompañamiento especializado en el diseño, planeación y programación de las actividades a cargo de la Subdirección Administrativa y Financiera en el marco del proyecto  de fortalecimiento de la infraestructura física del IGAC a nivel Nacional.</t>
  </si>
  <si>
    <t xml:space="preserve">Prestación de Servicios profesionales para la actualización e implementación del Sistema Integrado de Conservación -SIC del IGAC
</t>
  </si>
  <si>
    <t>Prestación de servicios personales para apoyar las actividades  del proceso operativo de gestión documental en el IGAC, de conformidad con los procedimientos establecidos.</t>
  </si>
  <si>
    <t>Subdirector Administrativa y Financiera</t>
  </si>
  <si>
    <t>Implementación de un sistema de gestión documental en el IGAC a nivel Nacional</t>
  </si>
  <si>
    <t>Servicio de Gestión Documental</t>
  </si>
  <si>
    <t>Realizar los procesos de organización al acervo documental de 1500 metros lineales.</t>
  </si>
  <si>
    <t>Sistema de gestión documental implementado</t>
  </si>
  <si>
    <t>Prestación de servicios personales para gestionar y apoyar el seguimiento y aplicación de Tabla de Retención Documental -TRD a nivel nacional y de conformidad con la norma vigente.</t>
  </si>
  <si>
    <t>Aplicar los procedimientos para la conservación documental de 1500 Metro lineal.</t>
  </si>
  <si>
    <t>Prestación de servicios profesionales para  gestionar la definición  e implementación de políticas que fortalezcan el Proceso de Gestión Documental, de conformidad con los procedimientos establecidos por el IGAC.</t>
  </si>
  <si>
    <t>Actualizar los instrumentos archivísticos y de gestión de la información bajo la normatividad vigente y necesidad del instrumento.</t>
  </si>
  <si>
    <t xml:space="preserve">Prestación de servicios profesionales para brindar el soporte del sistema de gestión documental de la Entidad. </t>
  </si>
  <si>
    <t xml:space="preserve">Dar soporte a la fase 1 del Sistema de Gestión de Documento Electrónico de Archivo </t>
  </si>
  <si>
    <t>Prestación de servicios profesionales para gestionar las actividades de seguimiento del Programa de Gestión Documental conforme con los lineamientos establecidos.</t>
  </si>
  <si>
    <t>Prestación de servicios profesionales para la actualización  e implementación de tablas de retención documental-TRD de la entidad.</t>
  </si>
  <si>
    <t>Prestación de servicios personales para la ejecución de las actividades asociadas al Programa de Gestión Documental, de conformidad con los procedimientos establecidos para tal fin.</t>
  </si>
  <si>
    <t>Prestación de servicios para el soporte técnico, mantenimiento y actualización del Sistema de Gestión Documental -SIGAC sobre la plataforma BPM/FOREST. MACROPROYECTOS</t>
  </si>
  <si>
    <t>Implementar las funcionalidades de la fase 2 del Sistema de Gestión de Documento Electrónico de Archivo</t>
  </si>
  <si>
    <t xml:space="preserve">Prestación de Servicios de administración, curso y entrega de toda clase de  correspondencia y demás envíos postales. </t>
  </si>
  <si>
    <t xml:space="preserve">NA </t>
  </si>
  <si>
    <t>Mantenimiento, limpieza y lavado de la fachada de la sede cental del Instituto Geografico Agustin Codazzi</t>
  </si>
  <si>
    <t xml:space="preserve">Minima Cuantía </t>
  </si>
  <si>
    <t>Adquisición e instalación de vidrios y ventanas para la sede central</t>
  </si>
  <si>
    <t>Dotar de equipamentos las sedes</t>
  </si>
  <si>
    <t xml:space="preserve">Adquisición e instalación de luminarias para la sede central </t>
  </si>
  <si>
    <t xml:space="preserve">Suministro de pintura y mano de obra para ser ejecutadas en la sede central </t>
  </si>
  <si>
    <t xml:space="preserve">Suministro e instalación de sistema de impermeabilización para terrazas y techos sede central </t>
  </si>
  <si>
    <t>Contratar la fabricación y mantenimiento de casetas para la instalación de equipos digitales del observatorio geomagnetico ubicado en la isla el santuario del municipio de fúquene cundinamarca.</t>
  </si>
  <si>
    <t>Prestación de servicios para el mantenimiento correctivo y preventivo ascensores sede central</t>
  </si>
  <si>
    <t>Marzo</t>
  </si>
  <si>
    <t>Diagnóstico y certificación anual de los sistemas de transporte vertical (ascensores) de la sede central del IGAC</t>
  </si>
  <si>
    <t>Agosto</t>
  </si>
  <si>
    <t>Levantamiento de inventarios, organización y digitalización de fichas catastales y historias laborales de la entidad</t>
  </si>
  <si>
    <t>Prestación de servicios para la tala de un arbol al interior del Instituto Geográfico Agustín Codazzi</t>
  </si>
  <si>
    <t>Dirección de investigación y prospectiva</t>
  </si>
  <si>
    <t>Prestación de servicios profesionales para el desarrollo y ajuste de funcionalidades; asignación y seguimiento de actividades de la etapa de desarrollo de los proyectos de investigación y desarrollo de aplicaciones en tecnologías de la información geográfica a cargo de la Dirección de Investigación y Prospectiva.</t>
  </si>
  <si>
    <t>Dirección de Investigación y Prospectiva</t>
  </si>
  <si>
    <t>Director de Investigación y Prospectiva</t>
  </si>
  <si>
    <t>Fortalecimiento de la gestión del conocimiento y la innovación en el ámbito geográfico del territorio Nacional</t>
  </si>
  <si>
    <t>Servicios de asistencia técnica</t>
  </si>
  <si>
    <t>Realizar el diseño, desarrollo e implementación de las nuevas funcionalidades y  aplicaciones del  SIG-Comisión Nacional de Territorios Indígenas (CNTI).</t>
  </si>
  <si>
    <t>Entidades asistidas técnicamente</t>
  </si>
  <si>
    <t>Prestación de servicios profesionales para el diseño e implementación de bases de datos requeridas en los proyectos de investigación y desarrollo, así como el seguimiento técnico de proyectos de desarrollo de aplicaciones en tecnologías de la información geográfica de la Dirección de Investigación y Prospectiva</t>
  </si>
  <si>
    <t>Prestación de servicios profesionales para realizar las actividades de estructuración, diagnóstico, documentación y publicación de información geográfica de los proyectos de investigación y desarrollo de aplicaciones en tecnologías de la información geográfica a cargo de la Dirección de Investigación y Prospectiva.</t>
  </si>
  <si>
    <t>Prestación de servicios profesionales para el levantamiento de información, documentación y ejecución de pruebas de los proyectos de investigación y desarrollo de aplicaciones en tecnologías de la información geográfica a cargo de la Dirección de Investigación y Prospectiva.</t>
  </si>
  <si>
    <t>Abril</t>
  </si>
  <si>
    <t>Desarrollar y socializar  la asistencia técnica, asesoría y/o consultoría</t>
  </si>
  <si>
    <t>Prestación de servicios profesionales para realizar desarrollo, generación de código fuente y publicación de funcionalidades para los visores geográficos de los proyectos de investigación y desarrollo de aplicaciones en tecnologías de la información geográfica a cargo de la Dirección de Investigación y Prospectiva.</t>
  </si>
  <si>
    <t>Prestación de servicios profesionales para realizar desarrollo, generación de código fuente y publicación de funcionalidades para los componentes alfanuméricos de los proyectos de investigación y desarrollo de aplicaciones en tecnologías de la información geográfica de la Dirección de Investigación y Prospectiva.</t>
  </si>
  <si>
    <t>Prestación de servicios profesionales para realizar actividades de desarrollo, ajuste, publicación de funcionalidades y documentación técnica asociada de la etapa de soporte de los proyectos de investigación y desarrollo de aplicaciones en tecnologías de la información geográfica a cargo de la Dirección de Investigación y Prospectiva.</t>
  </si>
  <si>
    <t>Prestación de servicios profesionales para realizar estructuración y estandarización de información geográfica, así como elaboración de documentos de estándares para los proyectos de investigación y desarrollo de aplicaciones en tecnologías de la información geográfica de la Dirección de Investigación y Prospectiva.</t>
  </si>
  <si>
    <t>Prestación de servicios profesionales para la implementación de los componentes de Infraestructuras de Datos Espaciales en los proyectos de desarrollo de aplicaciones en tecnologías de la información geográfica a cargo de la Dirección de Investigación y Prospectiva.</t>
  </si>
  <si>
    <t xml:space="preserve">Prestación de servicios para la elaboración de piezas gráficas para los visores geográficos o módulos alfanuméricos de los proyectos de desarrollo de aplicaciones en tecnologías, así como apoyar el diseño gráfico WEB de la información geográfica a cargo de la Dirección de Investigación y Prospectiva. </t>
  </si>
  <si>
    <t>Prestación de servicios profesionales para desarrollo, ajuste, pruebas e implementación de funcionalidades de aplicaciones de proyectos en tecnologías de la información geográfica a cargo de la de la Dirección de investigación y Prospectiva.</t>
  </si>
  <si>
    <t>Prestación de servicios profesionales para desarrollar herramientas asociadas a la transferencia de conocimiento técnico especializado de acuerdo con los requerimientos y necesidades de la Dirección de Investigación y Prospectiva.</t>
  </si>
  <si>
    <t>Servicios de transferencia del conocimiento  técnico especializado en temas geoespaciales</t>
  </si>
  <si>
    <t>Realizar la planeación y estructuración de los proyectos de transferencia y difusión del conocimiento técnico especializado en temas geoespaciales</t>
  </si>
  <si>
    <t>Proyectos de transferencia y difusión del conocimiento desarrollados</t>
  </si>
  <si>
    <t>Prestación de servicios profesionales para elaborar material didáctico y pedagógico asociado a la transferencia de conocimiento técnico especializado de acuerdo con los requerimientos y necesidades de la Dirección de Investigación y Prospectiva.</t>
  </si>
  <si>
    <t>Prestación de servicios para apoyar el desarrollo de herramientas asociadas a la transferencia de conocimiento técnico especializado de acuerdos con los requerimientos y necesidades de la Dirección de Investigación y Prospectiva.</t>
  </si>
  <si>
    <t>Desarrollar los proyectos de transferencia y difusión del conocimiento técnico especializado en temas geoespaciales</t>
  </si>
  <si>
    <t>Prestación de servicios profesionales para la elaboración del material gráfico, audiovisual, aplicaciones web, animaciones requeridas en el desarrollo de los cursos de la Dirección de Investigación y Prospectiva</t>
  </si>
  <si>
    <t>Prestación de servicios profesionales para realizar actividades de actualización, configuración, administración, migración y gestión de contenidos, soporte técnico y monitoreo a la plataforma académica telecentro regional, del IGAC, la cual está montada sobre Moodle.</t>
  </si>
  <si>
    <t>Prestación de servicios profesionales para desarrollar herramientas asociadas a la transferencia de conocimiento técnico especializado para el desarrollo de los módulos del curso de MinAmbiente, que se dictará a funcionarios del sector ambiental de Colombia.</t>
  </si>
  <si>
    <t>Prestación de servicios profesionales para la estructuración e implementación de estrategias pedagógicas requeridas por la Dirección de Investigación y Prospectiva.</t>
  </si>
  <si>
    <t>Prestación de servicios para acompañar a nivel institucional en el desarrollo de un proyecto de prospectiva estratégica, de acuerdo con los requerimientos y necesidades de la Dirección de Investigación y Prospectiva.</t>
  </si>
  <si>
    <t>Servicios de Investigación, Desarrollo e Innovación geoespacial</t>
  </si>
  <si>
    <t>Formular y desarrollar proyectos de investigación prospectiva apoyados en ciencia de datos.</t>
  </si>
  <si>
    <t>Proyectos de  Investigación, Desarrollo e innovación en tecnologías geoespaciales realizados</t>
  </si>
  <si>
    <t>Prestación de servicios profesionales para el desarrollo de metodologías y herramientas que permitan el procesamiento y analítica de datos de los proyectos investigación en la línea de prospectiva adelantados por la Dirección de Investigación y Prospectiva.</t>
  </si>
  <si>
    <t>Prestación de servicios profesionales para desarrollar e implementar proyectos investigación aplicada en la línea de prospectiva a partir del procesamiento, análisis y ciencia de datos de acuerdos con los requerimientos y necesidades de la Dirección de Investigación y Prospectiva.</t>
  </si>
  <si>
    <t>Prestación de servicios profesionales para realizar proyectos de Investigación e innovación empleando técnicas de procesamiento digital, así como de extracción de datos de imágenes de sensores remotos de acuerdo con los requerimientos de la Dirección de Investigación y Prospectiva</t>
  </si>
  <si>
    <t xml:space="preserve">Desarrollar e implementar los estudios, investigaciones aplicadas, desarrollos e innovaciones </t>
  </si>
  <si>
    <t>Prestación de servicios profesionales para realizar proyectos de investigación e innovación aplicando analítica, minería y ciencia de datos, de acuerdo con los requerimientos de la Dirección de Investigación y Prospectiva</t>
  </si>
  <si>
    <t>Prestación de servicios profesionales para desarrollar proyectos de investigación empleando inteligencia artificial a la clasificación de imágenes satelitales y aéreas de acuerdo con los requerimientos de la Dirección de Investigación y Prospectiva</t>
  </si>
  <si>
    <t>Prestación de servicios profesionales para realizar actividades de análisis de datos de observación de la tierra, formulación y gestión de proyectos en tecnologías geoespaciales a cargo de la dirección de investigación y prospectiva.</t>
  </si>
  <si>
    <t>Realizar la planeación de los estudios, investigaciones aplicadas, desarrollos e innovaciones</t>
  </si>
  <si>
    <t>Prestación de servicios profesionales para la orientación metodológica de los proyectos de investigación aplicada e innovación, y de la producción técnica y científica de la Dirección de Investigación y Prospectiva, de acuerdo con el modelo de reconocimiento y medición de actores del SNCTI.</t>
  </si>
  <si>
    <t>Prestación de servicios profesionales para realización la preparación, captura y posprocesamiento de firmas espectrales en el laboratorio de espectroradiometría, en el desarrollo de proyectos de investigación de la Dirección de Investigación y Prospectiva</t>
  </si>
  <si>
    <t>Prestación de servicios profesionales para desarrollar proyectos de investigación aplicada e innovación en geomática de acuerdo con los requerimientos y necesidades de la Dirección de Investigación y Prospectiva</t>
  </si>
  <si>
    <t>Prestación de servicios profesionales para apoyar el desarrollo de proyectos de investigación aplicada e innovación en geomática de acuerdo con los requerimientos y necesidades de la Dirección de Investigación y Prospectiva</t>
  </si>
  <si>
    <t>Prestación de servicios profesionales para el desarrollo del componente social de proyectos de investigación aplicada e innovación de la Dirección de Investigación y Prospectiva</t>
  </si>
  <si>
    <t>Prestación de servicios profesionales para apoyar el desarrollo del componente social de proyectos de investigación aplicada e innovación de la Dirección de Investigación y Prospectiva</t>
  </si>
  <si>
    <t xml:space="preserve">Prestación de servicios profesionales para el desarrollo de proyectos de investigación aplicada e innovación en ciencia de datos, de acuerdo con los requerimientos y necesidades de la Dirección de Investigación y Prospectiva </t>
  </si>
  <si>
    <t xml:space="preserve">Prestación de servicios profesionales para apoyar el desarrollo de proyectos de investigación aplicada e innovación en ciencia de datos, de acuerdo con los requerimientos y necesidades de la Dirección de Investigación y Prospectiva </t>
  </si>
  <si>
    <t>Prestación de servicios profesionales para realizar actividades de compilación, edición de documentos técnicos, y demás publicaciones que se generen por la dirección de investigación y prospectiva</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</si>
  <si>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</si>
  <si>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elaborar y revisar documentación del sistema de calidad del laboratorio de espectroradiometría, de acuerdo con la normatividad ISO vigente</t>
  </si>
  <si>
    <t>mes (s)</t>
  </si>
  <si>
    <t>Prestación de servicios para realizar el mantenimiento preventivo y calibración de equipos espectro radiómetros, para la operación del laboratorio de espectro radiometría</t>
  </si>
  <si>
    <t>Prestación de servicios para realizar el mantenimiento correctivo del espectro radiómetro ASD a cargo de la Dirección de Investigación y Prospectiva</t>
  </si>
  <si>
    <t>marzo</t>
  </si>
  <si>
    <t>Adquisición de equipos de medición y accesorios para adecuación técnica del laboratorio de espectro radiometría, requerida para la operación y la correspondiente certificación de calidad</t>
  </si>
  <si>
    <t>Realizar la revisión y proceso de certificación de calidad del laboratorio de espectro radiometría</t>
  </si>
  <si>
    <t>Prestación de servicios profesionales para la estructuración de proyectos de Ciencia, Tecnología e Innovación en temas misionales de la entidad.</t>
  </si>
  <si>
    <t>Prestación de servicios profesionales especializados para la conceptualización del Observatorio Inmobiliario, la definición de sus líneas de acción y su articulación con las demás dependencias de la entidad.</t>
  </si>
  <si>
    <t>Conceptualización, identificación, gestión, estandarización e integración de información para el observatorio inmobiliario catastral.</t>
  </si>
  <si>
    <t>Prestación de servicios profesionales especializados para la realización de análisis estadísticos requeridos por el Observatorio Inmobiliario Catastral.</t>
  </si>
  <si>
    <t xml:space="preserve">Desarrollar e implementar proyectos en análisis de dinámica inmobiliaria y modelos estadísticos para el proceso valuatorio,  requeridos por el observatorio inmobiliario. </t>
  </si>
  <si>
    <t>Prestación de servicios profesionales especializados para gestionar el desarrollo del sistema de información el observatorio inmobiliario catastral de acuerdo con los lineamientos establecidos por la DTIC.</t>
  </si>
  <si>
    <t>Prestación de servicios profesionales para el soporte a la Dirección de Investigación y Prospectiva en las actividades de formulación y gestión de propuestas técnico económicas de proyectos de en aplicaciones de tecnologías de la información geográfica</t>
  </si>
  <si>
    <t>Planear la asistencia técnica, asesoría y/o consultoría a desarrollar</t>
  </si>
  <si>
    <t>Prestación de servicios profesionales para desarrollo e implementación de funcionalidades de aplicaciones de proyectos en tecnologías de la información geográfica a cargo de la de la Dirección de investigación y Prospectiva.</t>
  </si>
  <si>
    <t>Prestación de servicios para realizar actividades de gestión requeridas en el desarrollo de los proyectos de asesoría y consultoría a cargo de la Dirección de Investigación y Prospectiva.</t>
  </si>
  <si>
    <t xml:space="preserve">Prestación de servicios profesionales para la realización de actividades para la implementación y seguimiento de las iniciativas de jóvenes innovadores en los temas misionales del IGAC. </t>
  </si>
  <si>
    <t>Adquisición de licencias para el acceso y uso al servicio de Google Earth Engine para el procesamiento de datos de observación de la tierra</t>
  </si>
  <si>
    <t>Prestación de servicios de edición, producción y difusión de la información para la transferencia de conocimientos en los temas misionales de la entidad.</t>
  </si>
  <si>
    <t xml:space="preserve">Servicios de acceso a bases de datos para recabar información del entorno aplicable a procesos de vigilancia tecnológica </t>
  </si>
  <si>
    <t>Servicio de acceso a bases de datos científicas especializadas.</t>
  </si>
  <si>
    <t>Adquisición y actualización de licencias educativas de software especializado (ERDAS y PCI) para el procesamiento de datos de observación de la tierra.</t>
  </si>
  <si>
    <t>Adquisición software especializado para operar métodos o técnicas específicas de los tipos de prospectiva para el IGAC.</t>
  </si>
  <si>
    <t>Mayo</t>
  </si>
  <si>
    <t>Servicios de acceso a bases de datos para recabar información del entorno aplicable a procesos de vigilancia comercial</t>
  </si>
  <si>
    <t>Adquisición de información inmobiliaria de interés para el observatorio inmobiliario.</t>
  </si>
  <si>
    <t>Dirección de Gestión Catastral</t>
  </si>
  <si>
    <t>Dirección de Investigación y Prospectiva- Observatorio Inmobiliario</t>
  </si>
  <si>
    <r>
      <t xml:space="preserve">Prestación de servicios profesionales especializados para el </t>
    </r>
    <r>
      <rPr>
        <b/>
        <sz val="11"/>
        <color rgb="FF000000"/>
        <rFont val="Arial"/>
        <family val="2"/>
      </rPr>
      <t>seguimiento</t>
    </r>
    <r>
      <rPr>
        <sz val="11"/>
        <color rgb="FF000000"/>
        <rFont val="Arial"/>
        <family val="2"/>
      </rPr>
      <t xml:space="preserve"> al avance de los proyectos e investigaciones del observatorio inmobiliario catastral.</t>
    </r>
  </si>
  <si>
    <r>
      <t>Prestación de servicios profesionales especializados para el diseño, implementación y seguimiento de</t>
    </r>
    <r>
      <rPr>
        <b/>
        <sz val="11"/>
        <color rgb="FF000000"/>
        <rFont val="Arial"/>
        <family val="2"/>
      </rPr>
      <t xml:space="preserve"> estándares</t>
    </r>
    <r>
      <rPr>
        <sz val="11"/>
        <color rgb="FF000000"/>
        <rFont val="Arial"/>
        <family val="2"/>
      </rPr>
      <t xml:space="preserve"> para los estudios e investigaciones del observatorio inmobiliario catastral que redunden en la calidad de los procesos catastrales. </t>
    </r>
  </si>
  <si>
    <r>
      <t xml:space="preserve">Prestación de servicios profesionales especializados para el levantamiento, revisión, consolidación y </t>
    </r>
    <r>
      <rPr>
        <b/>
        <sz val="11"/>
        <color rgb="FF000000"/>
        <rFont val="Arial"/>
        <family val="2"/>
      </rPr>
      <t>depuración de ofertas y avalúos</t>
    </r>
    <r>
      <rPr>
        <sz val="11"/>
        <color rgb="FF000000"/>
        <rFont val="Arial"/>
        <family val="2"/>
      </rPr>
      <t xml:space="preserve"> para el Observatorio inmobiliario catastral</t>
    </r>
  </si>
  <si>
    <r>
      <t xml:space="preserve">Prestación de servicios profesionales especializados para la espacialización,  </t>
    </r>
    <r>
      <rPr>
        <b/>
        <sz val="11"/>
        <color rgb="FF000000"/>
        <rFont val="Arial"/>
        <family val="2"/>
      </rPr>
      <t>representación cartográfica</t>
    </r>
    <r>
      <rPr>
        <sz val="11"/>
        <color rgb="FF000000"/>
        <rFont val="Arial"/>
        <family val="2"/>
      </rPr>
      <t xml:space="preserve"> y generación de productos derivados de los análisis requeridos por el Observatorio Inmobiliario Catastral. </t>
    </r>
  </si>
  <si>
    <r>
      <t xml:space="preserve">Prestación de servicios profesionales especializados desde el componente </t>
    </r>
    <r>
      <rPr>
        <b/>
        <sz val="11"/>
        <color rgb="FF000000"/>
        <rFont val="Arial"/>
        <family val="2"/>
      </rPr>
      <t>matemático estadístico</t>
    </r>
    <r>
      <rPr>
        <sz val="11"/>
        <color rgb="FF000000"/>
        <rFont val="Arial"/>
        <family val="2"/>
      </rPr>
      <t xml:space="preserve"> para el diseño, análisis y modelamiento de datos para la generación de insumos y análisis de sensibilidad para los procesos de actualización catastral requeridos por el Observatorio inmobiliario catastral.</t>
    </r>
  </si>
  <si>
    <r>
      <t xml:space="preserve">Prestación de servicios profesionales especializados desde el componente temático de </t>
    </r>
    <r>
      <rPr>
        <b/>
        <sz val="11"/>
        <color rgb="FF000000"/>
        <rFont val="Arial"/>
        <family val="2"/>
      </rPr>
      <t>mercado de tierras</t>
    </r>
    <r>
      <rPr>
        <sz val="11"/>
        <color rgb="FF000000"/>
        <rFont val="Arial"/>
        <family val="2"/>
      </rPr>
      <t xml:space="preserve"> para el diseño, análisis y modelamiento de datos para la generación de insumos y análsisis de sensibilidad para los procesos de actualización catastral requeridos por el Observatorio inmobiliario catastral</t>
    </r>
  </si>
  <si>
    <r>
      <t xml:space="preserve">Prestación de servicios profesionales especializados desde el componente </t>
    </r>
    <r>
      <rPr>
        <b/>
        <sz val="11"/>
        <color rgb="FF000000"/>
        <rFont val="Arial"/>
        <family val="2"/>
      </rPr>
      <t>económico</t>
    </r>
    <r>
      <rPr>
        <sz val="11"/>
        <color rgb="FF000000"/>
        <rFont val="Arial"/>
        <family val="2"/>
      </rPr>
      <t xml:space="preserve"> para el diseño, análisis y modelamiento de datos para la generación de insumos y análsisis de sensibilidad para los procesos de actualización catastral requeridos por el Observatorio inmobiliario catastral</t>
    </r>
  </si>
  <si>
    <r>
      <t xml:space="preserve">Prestación de servicios profesionales especializados desde el componente de </t>
    </r>
    <r>
      <rPr>
        <b/>
        <sz val="11"/>
        <color rgb="FF000000"/>
        <rFont val="Arial"/>
        <family val="2"/>
      </rPr>
      <t>ciencia de datos</t>
    </r>
    <r>
      <rPr>
        <sz val="11"/>
        <color rgb="FF000000"/>
        <rFont val="Arial"/>
        <family val="2"/>
      </rPr>
      <t xml:space="preserve"> para los estudios e investigaciones del observatorio inmobiliario catastral orientados a la optimización de los procesos catastrales.</t>
    </r>
  </si>
  <si>
    <t>Prestación de servicios profesionales para realizar actividades de desarrollo e implementación de las historias de usuario del sistema de información el observatorio inmobiliario catastral de acuerdo con los lineamientos establecidos por la DTIC</t>
  </si>
  <si>
    <t>Dirección de regulación y habilitación</t>
  </si>
  <si>
    <t>Prestación  de  servicios  profesionales  para  realizar  la  gestión en  el  marco  del  subproceso  de  habilitación, empalme e inicio de la operación de los gestores catastrales.</t>
  </si>
  <si>
    <t xml:space="preserve">Contratación Directa </t>
  </si>
  <si>
    <t xml:space="preserve">Presupuesto entidad nacional </t>
  </si>
  <si>
    <t xml:space="preserve">Dirección de Regulación y Habilitación </t>
  </si>
  <si>
    <t>Implementar el modelo de habilitación de gestores catastrales a nivel nacional</t>
  </si>
  <si>
    <t>Sistema de Información predial actualizado</t>
  </si>
  <si>
    <t>Prestación  de  servicios  profesionales  para  realizar  el acompañamiento desde el punto de vista catastral en  el  marco  del  subproceso  de  habilitación, empalme e inicio de la operación de los gestores catastrales.</t>
  </si>
  <si>
    <t>Prestación  de  servicios  profesionales  para  realizar  el seguimiento en  el  marco  del  subproceso  de  habilitación, empalme, operación de los gestores catastrales, como del acompañamiento a la prestación de servicio público de catastro.</t>
  </si>
  <si>
    <t>Prestación  de  servicios  profesionales  para  apoyar el procedimiento de habilitación, empalme y acompañamiento de gestores catastrales desde el componente jurídico</t>
  </si>
  <si>
    <t>Prestación de servicios profesionales para realizar el acompañamiento jurídico en la elaboración de actos administrativos de la Dirección de Regulación y Habilitación del INSTITUTO GEOGRAFICO AGUSTIN CODAZZI.</t>
  </si>
  <si>
    <t>Prestación  de  servicios  profesionales para realizar la  revisión jurídica de actos administrativos en la Direccion de Regulacion y Habilitacion del INSTITUTO GEOGRAFICO AGUSTIN CODAZZI</t>
  </si>
  <si>
    <t>Prestación  de  servicios  profesionales  para  realizar  el  acompañamiento financiero  en  el  marco  del  proceso  de  habilitación, empalme e inicio de la operación de gestores catastrales desde el componente económico y financiero.</t>
  </si>
  <si>
    <t>Prestación de servicios para gestión y seguimiento ejercida por Dirección de Regulación y Habilitación, a las actividades técnicas y operativas requeridas en los procesos internos y acompañamientos a los gestores catastrales en prestación del servicio, así como el control de calidad de reconocimiento e información temática que realicen las Direcciones Territoriales como parte de las actividades necesarias para la ejecución de procedimientos de habilitación de gestores catastrales</t>
  </si>
  <si>
    <t>Prestación de servicios para gestión ejercida por Dirección de Regulación y Habilitación, a las actividades técnicas y operativas requeridas en los procesos internos, así como el control de calidad de reconocimiento e información temática que realicen las Direcciones Territoriales como parte de las actividades necesarias para la ejecución de procedimientos de habilitación de gestores catastrales</t>
  </si>
  <si>
    <t xml:space="preserve">Prestación de servicios profesionales para realizar la gestión tecnica en el subproceso de regulación de la Dirección de Regulación y Habilitación en coordinación con las areas misionales del INSTITUTO GEOGRAFICO AGUSTIN CODAZZI </t>
  </si>
  <si>
    <t>Prestación de servicios profesionales para apoyar a la Dirección de Regulación y Habilitación en la definición de lineamientos funcionales, levantamiento de requerimientos de desarrollo de software, pruebas e implementación de un sistema de información para el subproceso de habilitación para la gestión catastral bajo los lineamientos técnicos de la dependencia</t>
  </si>
  <si>
    <t>Prestación  de  servicios  profesionales  para  realizar el acompañamiento en el subproceso de regulación de la Dirección de Regulación y Habilitacón desde el componente jurídico</t>
  </si>
  <si>
    <t xml:space="preserve">Dirección de Gestión de Información Geográfica </t>
  </si>
  <si>
    <t>Prestación de servicios profesionales para la ejecución de las actividades encaminadas a la obtención de un modelo geoidal para Colombia.</t>
  </si>
  <si>
    <t>Subdirección de Cartografía y Geodésia</t>
  </si>
  <si>
    <t>Subdirector de Cartografía y Geodesia</t>
  </si>
  <si>
    <t>Levantamiento, generación y actualización de la red geodésica y la cartografía básica a nivel Nacional</t>
  </si>
  <si>
    <t>Información geodésica actualizada</t>
  </si>
  <si>
    <t>Densificar el marco de referencia terrestre</t>
  </si>
  <si>
    <t>Área con información geodésica actualizada</t>
  </si>
  <si>
    <t>Prestación de servicios profesionales para el apoyo en las actividades de gestión y mantenimiento a la base de datos de gravedad y de alturas, encaminadas a la obtención del modelo geoidal para Colombia.</t>
  </si>
  <si>
    <t>Prestación de servicios profesionales para el apoyo en la gestión de procesamiento de estaciones y control de calidad en la obtención de coordenadas, de acuerdo con las especificaciones y prioridades establecidas</t>
  </si>
  <si>
    <t>Prestación de servicios profesionales para la evaluación, configuración y control de la operación efectiva del centro control geodesico, así como reportar alertas que promuevan su mantenimiento y modernización.</t>
  </si>
  <si>
    <t>Prestación de servicios profesionales para apoyar funcionalidades y gestión de las bases de datos en Oracle y Postgresql mediante lenguaje SQL del Centro de Control Geodésico Nacional en su depuración, validación, monitoreo y optimización.</t>
  </si>
  <si>
    <t>Prestación de servicios profesionales para apoyar funcionalidades en la transmisión de datos de Estaciones Permanentes mediante protocolos NTRIP y servicios del Centro de Control Geodésico Nacional para soluciones en metodologías PPP, Diferencial, VRS, cálculos automáticos y demas servicios.</t>
  </si>
  <si>
    <t>Prestación de servicios profesionales para desarrollar actividades para el funcionamiento del centro de control.</t>
  </si>
  <si>
    <t>Prestación de servicios profesionales para realizar las actividades de cálculo de proyectos geodésicos y demás asignados.</t>
  </si>
  <si>
    <t>Prestación de servicios profesionales para la exploración, materialización, mantenimiento, rastreo GNSS y nivelación geodésica de vértices geodesicos.</t>
  </si>
  <si>
    <t>Prestación de servicios profesionales para realizar la gestión, control y seguimiento del sistema y marco de referencia de alturas.</t>
  </si>
  <si>
    <t>Prestación de servicio para realizar actividades de validación, exploración, materialización y mantenimiento de estaciones de operación continua y redes geodésicas en el territorio nacional.</t>
  </si>
  <si>
    <t>Prestación de servicios profesionales para la gestión, inventario y verificación de los equipos geodésicos y topográficos, garantizando el cumplimiento de los procedimientos institucionales.</t>
  </si>
  <si>
    <t>Prestación de servicios para realizar la materialización y mantenimiento de los componentes eléctricos y electrónicos de las estaciones de operación continua, así como el equipamiento de las redes geodésicas en el territorio nacional.</t>
  </si>
  <si>
    <t>Prestación de servicio para realizar el alistamiento de la parte eléctrica y electrónica de los componentes de las estaciones de operación continuo de la red geodésica para su instalación en el territorio nacional.</t>
  </si>
  <si>
    <t>Prestación de servicios profesionales para realizar la gestión, control y seguimiento del sistema y marco de referencia geodésico, gravimétrico y geomagnético.</t>
  </si>
  <si>
    <t>Densificar el marco de referencia gravimétrico</t>
  </si>
  <si>
    <t>Prestación de servicios profesionales para la medición y procesamiento de datos gravimétricos y geomagnéticos.</t>
  </si>
  <si>
    <t>Verificación, calibración y mantenimiento de estaciones totales y equipos GNSS para desarrollo de actividades de la subdirección la subdirección cartográfica y geodésica</t>
  </si>
  <si>
    <t xml:space="preserve">Selección abreviada mínima cuantia </t>
  </si>
  <si>
    <t>Mantenimiento, verificación y certificación de patronamiento de niveles digitales para desarrollo de actividades</t>
  </si>
  <si>
    <t>Mantenimiento, verificación y certificación de patronamiento de GNSS Leica viva para desarrollo de actividades de la subdirección cartográfica y geodésica</t>
  </si>
  <si>
    <t>Adquisición de equipos GNSS de precisión para el fortalecimiento y desarrollo de las actividades misionales de la subdirección de cartografía y geodesia</t>
  </si>
  <si>
    <t>Dia (s)</t>
  </si>
  <si>
    <t xml:space="preserve">Selección abreviada por subasta inversa </t>
  </si>
  <si>
    <t xml:space="preserve">Suministro de servicios de internet satelital para estaciones GNSS red activa Magna </t>
  </si>
  <si>
    <t>Reparación de Receptor GNSS para estaciones CORS para el mantenimiento y sostenimiento de la red geodésica, incluye extencion de garantias.</t>
  </si>
  <si>
    <t>Adquisición de equipamiento de estaciones CORS y maquinaria para la densificación de la red geodésica</t>
  </si>
  <si>
    <t>Adquisición de equipos de comunicación satelital GPS que incluya servicio anual de comunicación satelital y activación del servicio</t>
  </si>
  <si>
    <t>Adquisición niveles digitales geodésicos para el fortalecimiento y desarrollo de actividades misionales de la subdirección cartográfica y geodésica</t>
  </si>
  <si>
    <t>Adquisición de un gravímetro digital SCINTREX CG-6 para el fortalecimiento de la red gravimétrica nacional</t>
  </si>
  <si>
    <t>Adquisición de un DI-FLUX y dos magnetómetros de protones para el fortalecimiento y modernización del observatorio geomagnético de Fúquene</t>
  </si>
  <si>
    <t>Densificar el marco de referencia geomagnético</t>
  </si>
  <si>
    <t>Adquisición de líneas telefónicas para la operación de las estaciones geodésicas.</t>
  </si>
  <si>
    <t>Prestación de servicios para apoyar el proceso de escaneo fotogramétrico  de rollos de aerofotografías análogas y compresión de imágenes.</t>
  </si>
  <si>
    <t>Subdirector de Cartografía y Geodésia</t>
  </si>
  <si>
    <t>Información cartográfica actualizada</t>
  </si>
  <si>
    <t>Capturar y/o gestionar imágenes del territorio colombiano e incorporarlas en el Banco Nacional de Imágenes, a escalas y temporalidad requerida para fines catastrales</t>
  </si>
  <si>
    <t>Área con imágenes georreferenciadas</t>
  </si>
  <si>
    <t>Prestación de servicios como técnico tla para realizar el control y seguimiento de los procesos de mantenimiento aeronáutico y suministro de combustible del avión twin turbocommander 690a con matricula hk1771g, propiedad del igac.</t>
  </si>
  <si>
    <t>Prestación de servicios como piloto al mando de la aeronave hk 1771-g y la gestión de seguimiento, control y continuidad de los procesos y procedimientos de operaciones aéreas de los equipos tripulados y no tripulados del igac</t>
  </si>
  <si>
    <t>Prestación de servicios como copiloto de la aeronave hk 1771-g y la gestión de apoyo en el seguimiento y continuidad de los procesos y procedimientos de operaciones aéreas de los equipos tripulados y no tripulados del igac</t>
  </si>
  <si>
    <t>Prestación de servicios para la generación e integración de modelos digitales de elevación, de conformidad con las especificaciones técnicas y rendimientos establecidos.</t>
  </si>
  <si>
    <t>Generar insumos y/o productos cartográficos</t>
  </si>
  <si>
    <t>Área con Información cartográfica a diferentes resoluciones</t>
  </si>
  <si>
    <t>Prestación de servicios para  realizar la evaluación y procesamiento de las  imágenes adquiridas o gestionadas por el IGAC.</t>
  </si>
  <si>
    <t>Prestación de servicios profesionales para orientar, optimizar y gestionar los procesos de producción cartográfica, asignados de conformidad con los lineamientos establecidos.</t>
  </si>
  <si>
    <t>Prestación de servicios profesionales para gestionar y realizar seguimiento a los procesos de producción cartográfica</t>
  </si>
  <si>
    <t xml:space="preserve">Oficializar e integrar la información cartográfica producida por terceros  a las bases de datos oficiales del País </t>
  </si>
  <si>
    <t>Prestación de servicios para realizar el control y seguimiento de los procesos de producción cartográfica, de conformidad con las especificaciones técnicas y rendimientos establecidos.</t>
  </si>
  <si>
    <t>Prestación de servicios para apoyar los procesos de producción cartográfica asignados de conformidad con los lineamientos establecidos.</t>
  </si>
  <si>
    <t>Prestación de servicios para apoyar las actividades en el marco de la actualización de la red geodésica a nivel nacional.</t>
  </si>
  <si>
    <t>Prestación de servicios para apoyar los procesos de información geográfica</t>
  </si>
  <si>
    <t>Subdirección de Geografía</t>
  </si>
  <si>
    <t xml:space="preserve">Generación de estudios geográficos e investigaciones para la caracterización, análisis y delimitación geográfica del territorio Nacional </t>
  </si>
  <si>
    <t>Documentos de investigación</t>
  </si>
  <si>
    <t>Elaborar y publicar documentos de caracterización territorial con fines de Catastro Multipropósito, conforme a metodología establecida.</t>
  </si>
  <si>
    <t>Documentos de investigación generados</t>
  </si>
  <si>
    <t>Prestación de servicios profesionales para la elaboración de cartografía para el proyecto NGA</t>
  </si>
  <si>
    <t xml:space="preserve">Prestación de servicios para realizar el proceso de aerotriangulación de los diferentes proyectos que se adelantan en la subdirección cartográfica y geodesica de conformidad con las especificaciones técnicas y rendimientos establecidos. </t>
  </si>
  <si>
    <t>Prestación  de  servicios  para  realizar  el aseguramiento del proceso de edición y estructuración de los diferentes proyectos que se adelantan en la subdirección cartográfica y geodesica   de  la  cartografía  básica  conforme  a  las especificaciones técnicas establecidas.</t>
  </si>
  <si>
    <t>Prestación  de  servicios  para  realizar  la  captura, edición y estructuración de los diferentes proyectos que se adelantan en la subdirección cartográfica y geodesica   de  la  cartografía  básica  conforme  a  las especificaciones técnicas establecidas.</t>
  </si>
  <si>
    <t xml:space="preserve">Prestación  de  servicios  para  apoyar los procesos de  captura de los diferentes proyectos que se adelantan en la subdirección cartográfica y geodesica   </t>
  </si>
  <si>
    <t>Prestación de servicios para apoyar la estructuración, poblamiento y validación de la base de datos de topónimos para las bases vectoriales de la cartografía básica del IGAC.</t>
  </si>
  <si>
    <t>Prestación de servicios para realizar los procesos de evaluación, ortorrectificación y generación de mosaicos a diferentes escalas  de los diferentes proyectos que se adelantan en la subdirección cartográfica y geodesica.</t>
  </si>
  <si>
    <t>Prestación de servicios para validación y oficialización de productos cartográficos de la cartografía básica de conformidad con las especificaciones técnicas establecidas.</t>
  </si>
  <si>
    <t xml:space="preserve">Prestación de servicios para la captura o digitalización de elementos vectoriales a diferentes escalas y dimensiones, de conformidad con las especificaciones técnicas y rendimientos establecidos. </t>
  </si>
  <si>
    <t>Prestación de servicios para la captura y procesamiento de coordenadas, elaboración de levantamientos topográficos y clasificación de campo, de acuerdo con las especificaciones de conformidad con los lineamientos establecidos.</t>
  </si>
  <si>
    <t>Prestación de servicios de mantenimiento preventivo programado de rutina y de imprevistos, incluyendo repuestos para mantener la aeronavegabilidad del avión Twinn Commander 690A con matrícula HK117G propiedad del IGAC</t>
  </si>
  <si>
    <t>Suministro de combustible tipo JET A1 para el avión Twin Turbocommander 690a con matrícula hk1771g, propiedad del igac.</t>
  </si>
  <si>
    <t>Adquirir imágenes satelitales de archivo y/o programadas a demanda para la producción de cartografía básica como insumo para la implementación del catastro multipropósito en diferentes áreas de Colombia.</t>
  </si>
  <si>
    <t>Acuerdo Marco CCE</t>
  </si>
  <si>
    <t>Levantamiento, generación y actualización de la red geodésica y la cartografía básica a nivel nacional</t>
  </si>
  <si>
    <t>Adquisición del seguro de casco avión y seguro vehículo aereo no tripulado que ampare los bienes e intereses patrimoniales del IGAC</t>
  </si>
  <si>
    <t>Selección abreviada menor cuantía</t>
  </si>
  <si>
    <t>Realizar el mantenimiento de dron Ebeex propiedad del IGAC</t>
  </si>
  <si>
    <t>Realizar el mantenimiento de dron trinity propiedad del IGAC</t>
  </si>
  <si>
    <t>Actualización de software inpho y summit para la generación de productos cartográficos.</t>
  </si>
  <si>
    <t>Adquisición de software para la aerotriangulación en la producción de cartografía básica del país</t>
  </si>
  <si>
    <t>Adquisición de licencia Erdas Imagine Advantage para la generación de productos cartográficos.</t>
  </si>
  <si>
    <t>Mantenimiento preventivo y correctivo con suministro de repuestos y mano de obra para 2 escáneres fotogramétricos de rollo automático y un escáner fotogramétrico de rollo manual ultrascan 5000 de VEXCEL para la subdirección cartográfica y geodésica del IGAC</t>
  </si>
  <si>
    <t>Prestación de servicios profesionales para la interpretación, control de calidad inicial y consolidación de información de geomorfología, de acuerdo a los lineamientos y metas de los diferentes proyectos que desarrolla la Subdirección de Agrología</t>
  </si>
  <si>
    <t xml:space="preserve">Subdirección de Agrología </t>
  </si>
  <si>
    <t>Subdirector de Agrología</t>
  </si>
  <si>
    <t>Desarrollo de estudios de suelos, tierras y aplicaciones agrológicas como insumo para el ordenamiento integral y el manejo sostenible del territorio a nivel Nacional</t>
  </si>
  <si>
    <t>Información agrológica de suelos levantada</t>
  </si>
  <si>
    <t>Elaborar la cartografía de uso del suelo</t>
  </si>
  <si>
    <t>Areas con levantamiento agrológico de suelos.</t>
  </si>
  <si>
    <t>Prestación de servicios profesionales para la interpretación, control de calidad inicial y consolidación de información de geomorfología, de acuerdo con los lineamientos y metas de los diferentes proyectos que desarrolla la Subdirección de Agrología</t>
  </si>
  <si>
    <t>Prestación de servicios profesionales para realizar la gestión, seguimiento y control de calidad de la producción cartográfica temática de coberturas y uso del suelo de acuerdo con los lineamientos definidos en los diferentes proyectos que adelante la Subdirección de Agrología.</t>
  </si>
  <si>
    <t>Prestación de servicios profesionales para realizar la interpretación temática de coberturas y uso del suelo, edición y consolidación de información cartográfica y alfanumérica de acuerdo con los lineamientos definidos en los diferentes proyectos que adelante la Subdirección de Agrología.</t>
  </si>
  <si>
    <t>Prestación de servicios profesionales para controlar y aprobar la producción de información agrológica en los levantamientos de suelos que adelante la Subdirección de Agrología.</t>
  </si>
  <si>
    <t>Información básica para suelos generada</t>
  </si>
  <si>
    <t xml:space="preserve">Elaborar los estudios de suelos como insumo para el ordenamiento integral del territorio. </t>
  </si>
  <si>
    <t>Area con información básica para suelos generada.</t>
  </si>
  <si>
    <t>Prestación de servicios profesionales para dar lineamientos, orientar y ejecutar las diferentes etapas de los levantamientos de suelos y sus aplicaciones agrológicas en los proyectos que adelante la Subdirección de Agrología.</t>
  </si>
  <si>
    <t xml:space="preserve">Prestación de servicios profesionales para ejecutar las diferentes etapas de los levantamientos de suelos y sus aplicaciones agrológicas en los proyectos que adelante la Subdirección de Agrología. </t>
  </si>
  <si>
    <t xml:space="preserve">Prestación de servicios profesionales para levantar, procesar y consolidar la información agrológica en los levantamientos de suelos y aplicaciones agrológicas que adelante la Subdirección de Agrología. </t>
  </si>
  <si>
    <t>Prestación de servicios profesionales para realizar la zonificación climática aplicada a los levantamientos de suelos y los balances hídricos, de los proyectos que adelante la Subdirección de Agrología.</t>
  </si>
  <si>
    <t>Prestación de servicios profesionales para realizar el trabajo social con las comunidades a intervenir en la generación de los productos agrologicos en las zonas de trabajo de los proyectos que adelante la Subdirección de Agrología.</t>
  </si>
  <si>
    <t>Prestación de servicios profesionales para control de calidad, revisión, consolidación y redacción de documentos técnicos derivados de las Áreas Homogéneas de Tierras y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</si>
  <si>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</si>
  <si>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</si>
  <si>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</si>
  <si>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Prestación de servicios profesionales para ejecutar las diferentes etapas de las Áreas Homogéneas de Tierras y aplicaciones con fines multipropósito que adelanta la Subdirección de Agrología.</t>
  </si>
  <si>
    <t>Prestación de servicios profesionales para actualizar Áreas Homogéneas de Tierras en cuanto a interpretación temática y desarrollo de aplicaciones con fines multipropósito que adelanta la Subdirección de Agrología.</t>
  </si>
  <si>
    <t>Prestación de servicios profesionales para actualizar Áreas Homogéneas de Tierras en cuanto a la recopilación de información secundaria, análisis de insumos, interpretación temática preliminar y desarrollo de aplicaciones con fines multipropósito que adelanta la Subdirección de Agrología.</t>
  </si>
  <si>
    <t>Prestación de servicios profesionales para la preparación, control de calidad y publicación de la producción cartográfica y alfanumérica de los diferentes proyectos que adelanta la Subdirección de Agrología, en los portales dispuestos para compartir la información con los usuarios.</t>
  </si>
  <si>
    <t xml:space="preserve">Prestación de servicios profesionales para revisión, validación, organización, análisis y ajuste de la información de productos agrologicos, en términos cartográficos y alfanuméricos, en los diferentes proyectos que adelante la Subdirección de Agrología. </t>
  </si>
  <si>
    <t>Prestación de servicios profesionales para apoyar la verificación, seguimiento y cumplimiento de los proyectos de la Subdirección de Agrología.</t>
  </si>
  <si>
    <t xml:space="preserve">Prestación de servicios para la digitación de las bases de datos de la información que genere la Subdirección de Agrología </t>
  </si>
  <si>
    <t>Prestación de servicios profesionales para apoyar los requerimientos del fortalecimiento institucional, mediante la formulación e implementación de lineamientos de ejecución, seguimiento y control, en la subdirección de agrología.</t>
  </si>
  <si>
    <t>Prestación de servicios profesionales para el control de calidad de los productos finales de la Subdirección de Agrología</t>
  </si>
  <si>
    <t>Prestación de servicios profesionales para elaborar la cartografía de clima de los diferentes proyectos que adelanta la subdirección de agrología</t>
  </si>
  <si>
    <t>Prestación de servicios profesionales para dar lineamientos e implementar los instrumentos de control y seguimiento de los proyectos de la subdirección de agrología.</t>
  </si>
  <si>
    <t>Adquisición de equipos para medición de variables de suelos en campo</t>
  </si>
  <si>
    <t xml:space="preserve">Adquisición de aeronave no tripulada incluido sensor fotogramétrico y todos sus componentes </t>
  </si>
  <si>
    <t>Selección abreviada de subasta inversa</t>
  </si>
  <si>
    <t xml:space="preserve">Adquisición elementos de seguridad Subdirección de Agrología </t>
  </si>
  <si>
    <t>Prestación de servicios profesionales para la ejecución de análisis especializados en el Laboratorio Nacional de suelos y validación metodológica</t>
  </si>
  <si>
    <t xml:space="preserve">Laboratorio Nacional de Suelos </t>
  </si>
  <si>
    <t>Jefe Laboratorio de Suelos</t>
  </si>
  <si>
    <t>Servicio de análisis químicos, físicos, mineralógicos y biológicos de suelos</t>
  </si>
  <si>
    <t>Realizar los análisis físicos, químicos, biológicos y mineralógicos de suelos</t>
  </si>
  <si>
    <t xml:space="preserve">Pruebas químicos, físicos, mineralógicos y biológicos de suelos realizadas </t>
  </si>
  <si>
    <t>Prestación de servicios profesionales para la ejecución de análisis de intermedia complejidad, registro de información y aplicación de controles de calidad en el Laboratorio Nacional de Suelos</t>
  </si>
  <si>
    <t>Prestación de servicios para la ejecución de análisis de menor complejidad en el Laboratorio Nacional de Suelos</t>
  </si>
  <si>
    <t>Prestación de servicios profesionales para la interpretación, revisión y correlación de los resultados analíticos en el Laboratorio Nacional de Suelos</t>
  </si>
  <si>
    <t>Prestación de servicios personales para realizar el lavado de la instrumentación requerida para la elaboración de los procesos analíticos en el Laboratorio Nacional de Suelos</t>
  </si>
  <si>
    <t>Prestación de servicios personales para la preparación de las muestras de suelo, aguas, compost y tejido vegetal para los diferentes procesos analíticos del Laboratorio Nacional de Suelos.</t>
  </si>
  <si>
    <t>Prestación de Servicios profesionales para el aseguramiento metrológico de los equipos e instrumentos de los procesos analíticos del laboratorio nacional de suelos.</t>
  </si>
  <si>
    <t>Prestación de Servicios para el aseguramiento metrológico de los equipos e instrumentos de los procesos analíticos del laboratorio nacional de suelos.</t>
  </si>
  <si>
    <t>Prestación de servicios para la implementación de actividades referentes al control ambiental en el manejo de residuos peligrosos y actualización permanente del programa de aseguramiento de la calidad en el Laboratorio Nacional de Suelos IGAC</t>
  </si>
  <si>
    <t>Prestación de servicios para realizar el mantenimiento y actualización permanente del programa de aseguramiento de la calidad en el LNS.</t>
  </si>
  <si>
    <t>Prestación de servicios profesionales para realizar el mantenimiento y actualización permanente del programa de aseguramiento de la calidad en el Laboratorio Nacional de Suelos.</t>
  </si>
  <si>
    <t>Prestación de Servicios profesionales para el análisis estadístico de datos con conocimiento para realizar el mantenimiento y actualización permanente del programa de aseguramiento de la calidad en el LNS.</t>
  </si>
  <si>
    <t>Prestación de servicios personales para ingresar y verificar los datos registrados en el SIGA y preparar los informes de resultados de los análisis del Laboratorio Nacional de Suelos.</t>
  </si>
  <si>
    <t xml:space="preserve">Mantenimiento, calibración o calificación de equipos no exclusivos del Laboratorio Nacional de Suelos  </t>
  </si>
  <si>
    <t>Selección abreviada subasta inversa</t>
  </si>
  <si>
    <t xml:space="preserve">Mantenimiento, calibración o calificación de equipos Exclusivos del Laboratorio Nacional de Suelos  </t>
  </si>
  <si>
    <t xml:space="preserve">Adquisición de reactivos y Materiales para el Laboratorio Nacional de Suelos </t>
  </si>
  <si>
    <t xml:space="preserve">Adquisición de Gases para el Laboratorio Nacional de Suelos </t>
  </si>
  <si>
    <t>Prestación de servicios para la limpieza recolección, transporte y disposición final de los residuos sólidos y líquidos generados en los diferentes procesos de análisis de suelos, agua y tejido vegetal del Laboratorio Nacional de Suelos.</t>
  </si>
  <si>
    <t>Adquisición de elementos de protección personal para el Laboratorio Nacional de Suelos</t>
  </si>
  <si>
    <t xml:space="preserve">Mantenimiento del equipo de montacarga del Laboratorio Nacional de Suelos </t>
  </si>
  <si>
    <t>Realizar las certificaciones para la acreditación del Laboratorio Nacional de Suelos.</t>
  </si>
  <si>
    <t xml:space="preserve">Adquisición de equipos y accesorios para el Laboratorio Nacional de Suelos </t>
  </si>
  <si>
    <t>Dias (s)</t>
  </si>
  <si>
    <t>Adquisición de dos estufas de secado y esterilización con circulación y renovación del aire de 1285 litros conducentes al fortalecimiento y desarrollo de las actividades de análisis de muestras de suelos.</t>
  </si>
  <si>
    <t>Adquisición de espectrofotómetro VIS NIS conducente al fortalecimiento y desarrollo de las actividades de análisis de muestras de suelos.</t>
  </si>
  <si>
    <t>Prestación de servicios profesionales para apoyar la operación de los procesos de deslindes, de conformidad con la normatividad, tiempo y criterios técnicos establecidos.</t>
  </si>
  <si>
    <t>Subdirector de Geografía</t>
  </si>
  <si>
    <t xml:space="preserve">Documentos de estudios técnicos </t>
  </si>
  <si>
    <t>Realizar la apertura y operación de deslinde y/o amojonamiento municipales y departamentales.</t>
  </si>
  <si>
    <t>Documentos de estudios técnicos realizados</t>
  </si>
  <si>
    <t>Prestación de servicios profesionales para atender los requerimientos y mantener actualizada la cartografía relacionada con límites fronterizos, departamentales y municipales del país.</t>
  </si>
  <si>
    <t>Elaborar y publicar el diagnóstico de  límites de entidades territoriales como insumo para la caracterización territorial y levantamiento catastral.</t>
  </si>
  <si>
    <t>Prestación de servicios profesionales para apoyar y gestionar técnicamente los procesos de demarcación y densificación de las fronteras del país.</t>
  </si>
  <si>
    <t>Revisar técnicamente la delimitación de limites fronterizos, conforme a las solicitudes de la Cancilleria</t>
  </si>
  <si>
    <t>Prestación de servicios profesionales para realizar el control de calidad de las líneas limítrofes de las entidades territoriales.</t>
  </si>
  <si>
    <t>Prestación de servicios profesionales para realizar el análisis y evaluación de las líneas limítrofes de las entidades territoriales, realizando la gestión y custodia de los documentos requeridos para tal fin.</t>
  </si>
  <si>
    <t>Prestación de servicios para la organización de expedientes resultados de los proyectos de información Geográfica</t>
  </si>
  <si>
    <t>Prestación de servicios profesionales para apoyar la gestión y evaluación de expedientes de titulación y la determinación de los límites de tierras de comunidades negras, resguardos indígenas y territorios ancestrales indígenas, en el marco de las competencias del IGAC.</t>
  </si>
  <si>
    <t>Revisar técnicamente la delimitación de territorios colectivos, conforme a las solicitudes de los competentes.</t>
  </si>
  <si>
    <t>Prestación de servicios profesionales de análisis y generación de contenidos y documentos técnicos para los estudios geográficos, ordenamiento territorial y demás proyectos de información geográfica</t>
  </si>
  <si>
    <t>Elaborar documentos de investigación geográfica</t>
  </si>
  <si>
    <t>Prestación de servicios profesionales para realizar estudios y análisis de información territorial, geológica e hidrológica, de acuerdo con las necesidades del proceso.</t>
  </si>
  <si>
    <t>Prestación de servicios profesionales para preparar, organizar diagnosticar y levantar información en campo georreferenciada y amojonamiento en aspectos relacionados con los procesos de delimitación de fronteras y límites de entidades territoriales en el país.</t>
  </si>
  <si>
    <t>Prestación de servicios para apoyar el proceso de validación de productos digitales asociados a los productos y procesos geográficos.</t>
  </si>
  <si>
    <t>Servicio de información geográfica, geodésica y cartográfica actualizado</t>
  </si>
  <si>
    <t>Gestionar la actualización, validación y disposición de información de ordenamiento territorial de los nodos regionales y locales.</t>
  </si>
  <si>
    <t>Sistema de información actualizado</t>
  </si>
  <si>
    <t>Prestación de servicios de operación logística para realizar la consulta previa Vijes comunidad Afro - Turbo</t>
  </si>
  <si>
    <t>Prestación de servicios profesionales para realizar el desarrollo e implementación de un sistema de gestión de información geográfica (módulo límites y fronteras), que contemple la creación y digitalización de expedientes electrónicos.</t>
  </si>
  <si>
    <t xml:space="preserve">Adquisición de equipos GNSS tipo tablet colector de datos de campo </t>
  </si>
  <si>
    <t>Adquisición de aeronave no tripulada para apoyo en los procesos de campo de las operaciones de los deslindes</t>
  </si>
  <si>
    <t>Prestación de servicios para recopilar, inventariar y disponer la normatividad de Entidades Territoriales</t>
  </si>
  <si>
    <t>Prestación de servicios profesionales para consolidar la Base Nacional de Nombres Geográficos con investigación temática y trabajo de campo</t>
  </si>
  <si>
    <t>Prestación de servicios profesionales para apoyar las actividades de consolidación de la Base Nacional de Nombres Geográficos con investigación temática y trabajo de campo</t>
  </si>
  <si>
    <t>Prestación de servicios profesionales para validar, verificar y estandarizar la Base Nacional de Nombres Geográficos y Diccionario Geográfico de Colombia</t>
  </si>
  <si>
    <t>Prestación de servicios profesionales para realizar el levantamiento de información nueva a partir de la geodatabase en escala 1:100.000 para ser incorporada a la Base Nacional de Nombres Geográficos</t>
  </si>
  <si>
    <t>Prestación de servicios profesionales para realizar el mantenimiento de los aplicativos y servicios geográficos producto de la Base Nacional de Nombres Geográficos</t>
  </si>
  <si>
    <t>Prestación de servicios profesionales para actualizar, incorporar, mantener y documentar la información de áreas SINAP, áreas de reglamentación especial, sociales, culturales, de movilidad del Diccionario Geográfico de Colombia</t>
  </si>
  <si>
    <t>Prestación de servicios profesionales para gestionar, organizar y procesar información geográfica requerida para los estudios y/o investigaciones geográficas, consecución en campo y con Ordenamiento Territorial de las entidades.</t>
  </si>
  <si>
    <t>Prestación de servicios profesionales para producir los documentos técnicos del contenido temático de los procesos geográficos de la región, con trabajo de campo e interacción con entidades y comunidad</t>
  </si>
  <si>
    <t>Prestación de servicios profesionales para revisar y aprobar las GDB, realizar la integración de la información temática producida y garantizar el almacenamiento de la información de las investigaciones geográficas</t>
  </si>
  <si>
    <t>Prestación de servicios profesionales para realizar la consolidación y edición final de los documentos de Atlas Nacionales y temáticos y de ordenamiento territorial</t>
  </si>
  <si>
    <t>Prestación de servicios para elaborar los mapas temáticos y salidas gráficas requeridas para los estudios y/o investigaciones geográficas asignadas</t>
  </si>
  <si>
    <t>Mapas Temáticos</t>
  </si>
  <si>
    <t>Generar mapas de síntesis territorial, unidades de intervención y base de datos geográfica, con su respectiva documentación.</t>
  </si>
  <si>
    <t>Mapas temáticos desarrollados</t>
  </si>
  <si>
    <t>Prestación de servicios profesionales para gestionar, organizar y procesar información geográfica requerida para los estudios y/o investigaciones geográficas asignadas, con trabajo de campo y gestión institucional enfocado a la caracterización territorial</t>
  </si>
  <si>
    <t>Prestación de servicios profesionales para revisar y aprobar las bases cartográficas y los mapas temáticos para la elaboración de las caracterizaciones territoriales</t>
  </si>
  <si>
    <t>Prestación de servicios para la generación y estructuración de cartografía temática para las caracterizaciones territoriales</t>
  </si>
  <si>
    <t>Prestación de servicios profesionales para verificar las bases geográficas, cartografía temática y consolidar los documentos de caracterización territorial</t>
  </si>
  <si>
    <t>Prestación de servicios profesionales para producir los documentos técnicos del contexto legal, los procesos geográficos y Plan de Ordenamiento Territorial para las caracterizaciones territoriales, con trabajo de campo e interacción con entidades y comunidad</t>
  </si>
  <si>
    <t>Prestación de servicios profesionales para revisar y aprobar las GDB, realizar la integración de la información temática producida y garantizar el almacenamiento de la información de los mapas temáticos de la Subdirección de Geografía</t>
  </si>
  <si>
    <t>Prestación de servicios profesionales para producir un documento con la síntesis territorial que integre las dinámicas del territorio y generar la integración final del documento de caracterización</t>
  </si>
  <si>
    <t>Prestación de servicios profesionales para realizar la depuración y mantener actualizado el repositorio de los Planes de Ordenamiento Territorial dentro de la plataforma Colombia OT</t>
  </si>
  <si>
    <t>Robustecer el repositorio de información de ordenamiento territorial del país, a través de la implementación de componentes tecnológicos y organizacionales.</t>
  </si>
  <si>
    <t xml:space="preserve">Prestación de servicios profesionales para realizar la actualización conceptual de la plataforma Colombia OT en articulación con </t>
  </si>
  <si>
    <t>Prestación de servicios profesionales para dar lineamientos de la estrategia de implementación de consulta de uso del suelo para los municipios priorizados</t>
  </si>
  <si>
    <t>Prestación de servicios profesionales para estructurar, depurar y consolidar las tablas de régimen de usos y generar los vínculos con las capas geográficas para implementar la herramienta de uso del suelo</t>
  </si>
  <si>
    <t>Prestación de servicios profesionales para realizar la asistencia técnica en Ordenamiento Territorial a través de cursos, presentaciones y gestión de información con otras entidades</t>
  </si>
  <si>
    <t>Prestación de servicios profesionales para generar los documentos actualizados de las metodologías para la revisión de POT municipal y departamental</t>
  </si>
  <si>
    <t>Prestación de servicios profesionales para generar las guías y realizar para la capacitación técnica de Ordenamiento Territorial a los directores territoriales y brindar asistencia directa a los entes territoriales</t>
  </si>
  <si>
    <t>Prestación de servicios profesionales para dar lineamientos y orientar la producción y actualización de la cartografía básica del país</t>
  </si>
  <si>
    <t>Dirección de Gestión de Información Geográfica</t>
  </si>
  <si>
    <t xml:space="preserve">Director de Gestión de Información Geográfica </t>
  </si>
  <si>
    <t>Prestación de servicios profesionales para la  preparación y entrega de información requerida de la Dirección de Gestión de Información Geográfica para el desarrollo de los proyectos internos y externos.</t>
  </si>
  <si>
    <t>Director de Gestión de Información Geográfica</t>
  </si>
  <si>
    <t xml:space="preserve">Generar y disponer nuevos productos asociados a la información cartográfica geográfica y geodésica </t>
  </si>
  <si>
    <t>Prestación de servicios para apoyar los requerimientos de información de la Dirección de Gestión de Información Geográfica para el desarrollo de los proyectos internos y externos.</t>
  </si>
  <si>
    <t>Prestación de servicios para la gestión y disposición de información cartográfica, geográfica, agrológica y geodésica de la Dirección de Gestión de Infrormación Geográfica.</t>
  </si>
  <si>
    <t>Implementar servicios y/o funcionalidades en el sistema de información que faciliten el acceso y uso de los diferentes productos.</t>
  </si>
  <si>
    <t>Prestación de servicios profesionales para la implementación de contenidos e interfaces de los servicios y aplicaciones asociados a la Gestión de Información Geográfica.</t>
  </si>
  <si>
    <t>Prestación de servicios profesionales para el fortalecimiento de servicios y/ aplicaciones que faciliten el acceso y uso de los diferentes productos de la Dirección de Gestión de Información Geográfica.</t>
  </si>
  <si>
    <t>Prestación de servicios profesionales para desarrollar, migrar e implementar servicios y funcionalidades que promuevan el acceso uso y explotación de los datos de la dirección de Gestión de Información Geográfica.</t>
  </si>
  <si>
    <t>Prestación de servicios profesionales para formular y orientar el cumplimiento de los proyectos de Ordenamiento Territorial liderados por la Dirección de Gestión de Información Geográfica</t>
  </si>
  <si>
    <t>Prestación de servicios profesionales para dar lineamientos técnicos para los proyectos y procesos de gestión de la Dirección de Gestión de Información Geográfica</t>
  </si>
  <si>
    <t xml:space="preserve">Prestación de servicios profesionales para realizar el seguimiento y control de los procesos de la Dirección de Gestión de Información Geográfica </t>
  </si>
  <si>
    <t>Prestación de servicios profesionales para gestionar los procesos de la información geográfica</t>
  </si>
  <si>
    <t>Prestación de servicios profesionales para la formulación, desarrollo, revisión y seguimiento de los proyectos y procesos a cargo de la Dirección de Gestión de Información Geográfica</t>
  </si>
  <si>
    <t>Prestación de servicios profesionales para gestionar, ejecutar y realizar seguimiento a las actividades del proceso de Gestión de Información Geográfica</t>
  </si>
  <si>
    <t>Prestación de servicios profesionales para realizar la programación, seguimiento y control financiero de los proyectos de la Dirección de Gestión de Información Geográfica.</t>
  </si>
  <si>
    <t>Prestación de servicios profesionales para la elaboración y seguimiento de las propuestas técnico económicas de los proyectos a cargo de la Dirección de Gestión de Información Geográfica</t>
  </si>
  <si>
    <t>Prestación de servicios profesionales para gestionar, dar lineamientos y hacer seguimiento a los requerimientos y procesos jurídicos que lidere la Dirección de Gestión de Información Geográfica</t>
  </si>
  <si>
    <t>Prestación de servicios profesionales para gestionar y validar la etapa preparatoria de los trámites contractuales, así como registro, verificación y publicación dentro de las plataformas establecidas para tal fin.</t>
  </si>
  <si>
    <t>Prestación de servicios profesionales para adelantar los requerimientos jurídicos y trámites contractuales de la Dirección de Gestión de Información Geográfica.</t>
  </si>
  <si>
    <t>Prestación de servicios profesionales para apoyar las etapas de los trámites contractuales y jurídicos de la Dirección de Gestión de Información Geográfica.</t>
  </si>
  <si>
    <t>Prestación de servicios profesionales  para gestionar los recursos técnicos, administrativos y logísticos para la operación oportuna de los procesos de la Dirección de Gestión de Información Geográfica.</t>
  </si>
  <si>
    <t>Prestación de servicios profesionales para realizar la gestión con las direcciones territoriales del IGAC asociadas a la gestión de información geográfica.</t>
  </si>
  <si>
    <t>Subdirector general</t>
  </si>
  <si>
    <t>Prestación de servicios para apoyar la gestión logística para la operación de las subdirecciones de la Dirección de Gestión de Información Geográfica</t>
  </si>
  <si>
    <t>Adquirir imágenes satelitales de la República de Colombia, como insumo para la generación de cartografía básica oficial del país e implementación del catastro multipropósito, de conformidad con las especificaciones técnicas establecidas por el IGAC</t>
  </si>
  <si>
    <t>Densificar la red geodésica y generar los insumos cartográficos en los municipios priorizados para la conformación del catastro multipropósito</t>
  </si>
  <si>
    <t>Prestación de servicios profesionales para la generación de cartografía básica, de conformidad con las especificaciones técnicas establecidas.</t>
  </si>
  <si>
    <t>Generar cartografía básica, de conformidad con las especificaciones técnicas establecidas.</t>
  </si>
  <si>
    <t>Realizar el seguimiento y control de calidad de la producción cartográfica, de conformidad con las especificaciones técnicas y rendimientos establecidos</t>
  </si>
  <si>
    <t>Adelantar la estructuración, poblamiento y validación de la base de datos de topónimos para las bases vectoriales de la cartografía básica del “Programa para la adopción e implementación de un Catastro Multipropósito Urbano – Rural”</t>
  </si>
  <si>
    <t>Adelantar el seguimiento y control de calidad de la estructuración, poblamiento y validación de la base de datos de topónimos para las bases vectoriales de la cartografía básica en la implementación de un Catastro Multipropósito</t>
  </si>
  <si>
    <t>Implementar los procesos de control de calidad de los productos cartográficos del “Programa para la adopción e implementación de un Catastro Multipropósito Urbano – Rural”, de conformidad con las especificaciones técnicas y rendimientos establecidos.</t>
  </si>
  <si>
    <t>Adelantar la asignación y supervisión del control de calidad de los productos cartográficos del Programa para la adopción e implementación de un Catastro Multipropósito, de conformidad con las especificaciones técnicas y rendimientos establecidos.</t>
  </si>
  <si>
    <t>Prestación de servicios profesionales para ejecutar actividades asociadas al Sistema de Gestión Integrado (SGI) del Proceso de Gestión Catastral  a cargo de la Dirección de Gestión Catastral</t>
  </si>
  <si>
    <t>Prestación de servicios profesionales para el seguimiento a la gestión del proceso catastral, bajo los lineamientos establecidos en el modelo integrado de planeación y gestión (MIPG) y su articulación con el sistema de gestión integrado (SGI).</t>
  </si>
  <si>
    <t>Prestación de servicios profesionales como apoyo a la gestión, control y seguimiento del proceso de conservación catastral a nivel nacional,  adicionalmente, brindar apoyo en temas relacionados con la actividad catastral de las Direcciones Territoriales.</t>
  </si>
  <si>
    <t>Ejecutar procesos de conservación catastral a nivel nacional</t>
  </si>
  <si>
    <t>Mutaciones realizadas</t>
  </si>
  <si>
    <t>Prestación de servicios profesionales para apoyar la gestión, análisis y seguimiento del proceso de conservación catastral, relacionados con  las Direcciones Territoriales que le sean asignadas.</t>
  </si>
  <si>
    <t xml:space="preserve">Prestación de servicios profesionales para la gestión, control y seguimiento del proceso de conservación catastral a nivel nacional,  así como brindar apoyo en temas y proyectos específicos relacionados con la actividad catastral de las Direcciones Territoriales que le sean asignadas. </t>
  </si>
  <si>
    <t>Prestación de servicios profesionales para la gestión, control y seguimiento del proceso de conservación catastral a nivel nacional, así como brindar apoyo en temas y proyectos específicos relacionados con las Direcciones Territoriales que le sean asignadas.</t>
  </si>
  <si>
    <t>Prestación de servicios profesionales para realizar el acompañamiento técnico a la gestión, control y seguimiento de los procesos de conservación catastral y proyectos específicos relacionados con la actividad catastral además del acompañamiento permanente a la gestión de las direcciónes territoriales.</t>
  </si>
  <si>
    <t>Prestación de servicios profesionales para realizar el acompañamiento técnico a la gestión, control y seguimiento de los procesos de conservación catastral, atender los temas y proyectos específicos relacionados con la actividad catastral y realizar acompañamiento permanente a la gestión de las direcciónes territoriales.</t>
  </si>
  <si>
    <t>Prestación de Servicios profesionales para colaborar en la estructuración,  gestión, control y seguimiento de los proyectos y tramites  de actualización y conservación catastral a cargo de la Dirección de Gestión Catastral.</t>
  </si>
  <si>
    <t>Prestación de servicios profesionales para el apoyo en las actividades de elaboración, actualización y monitoreo de procesos de formación de actualización y conservación predial y avaluos de  la Dirección de Gestión Catastral</t>
  </si>
  <si>
    <t>Prestación de servicios profesionales para llevar a cabo el seguimiento, ejecucion y control de actividades de reconocimiento predial de formación, actualizacion y conservación catastral requeridos por la Dirección de Gestión Catastral.</t>
  </si>
  <si>
    <t>Prestación de servicios profesionales para realizar desde el componente técnico apoyo en las actividades y procedimientos en el marco de la gestión catastral con efectos registrales, requerido por la Dirección de Gestión Catastral.</t>
  </si>
  <si>
    <t>prestación de servicios como profesional especializado para la estructuración y ejecución del componente presupuestal y financiero de los proyectos de gestión catastral a cargo de la Dirección de Gestión Catastral.</t>
  </si>
  <si>
    <t>Prestación de servicios  profesionales especializados para realizar dentro del marco de los procesos catastrales las actividades de acompañamiento técnico a cargo de la Dirección de Gestión Catastral</t>
  </si>
  <si>
    <t>Prestación de servicios como profesional especializado en la articulación, gestión y seguimiento de los proyectos de gestión catastral a cargo del IGAC</t>
  </si>
  <si>
    <t>Prestación de servicios como profesional especializado en la definición, financiación y planeación de los proyectos de gestión catastral del IGAC.</t>
  </si>
  <si>
    <t>Prestación de servicios como profesional especializado para apoyo en las necesidades jurídicas y contractuales a cargo de la Dirección de Gestión Catastral.</t>
  </si>
  <si>
    <t>Prestación de servicios como profesional especializado, para realizar seguimiento, monitoreo y control de  los procesos y/o proyectos a cargo de la Dirección de Gestión Catastral</t>
  </si>
  <si>
    <t>Prestación de servicios profesionales especializados para realizar dentro del marco de los procesos catastrales las actividades de acompañamiento técnico a cargo de la Dirección de Gestión Catastral</t>
  </si>
  <si>
    <t>Prestación de servicios como profesional especializado para la ejecución de la planeación y la financiación de los proyectos de gestión catastral del IGAC.</t>
  </si>
  <si>
    <t>Prestación de servicios como profesional especializado para brindar apoyo en la administración y mantenimiento al Modelo Extendido Catastro Registro LADM_COL, sus Modelos de Aplicación, submodelos y versiones, requeridos en la implementación de la política de catastro multipropósito, de acuerdo con los lineamientos establecidos por la Dirección de Gestión Catastral.</t>
  </si>
  <si>
    <t>Prestación de servicios como profesional especializado para gestionar, administrar, capacitar y realizar mantenimiento al Modelo Extendido Catastro Registro LADM_COL, sus Modelos de Aplicación, submodelos y versiones, requeridos en la implementación de la política de catastro multipropósito, de acuerdo con los lineamientos establecidos por la Dirección de Gestión Catastral</t>
  </si>
  <si>
    <t>Prestación de servicios como profesional especializado para adelantar el análisis, diseño, modelamiento, pruebas y gestión de la implementacion de los procesos de negocio y flujos de de información para los proyectos de transformación de la gestión catastral en el marco del catastro multiproposito.</t>
  </si>
  <si>
    <t>Prestación de servicios como profesional especializado para analizar, diseñar, modelar y gestionar la implementacion de la arquitectura de negocio y de información para los proyectos de transformación de la gestión catastral del Programa para la adopción e implementación de un Catastro Multipropósito.</t>
  </si>
  <si>
    <t>Prestación de servicios como profesional especializado para realizar el análisis, diseño, modelamiento y gestionar la implementacion de los procesos de negocio y flujos de de información para los proyectos de transformación de la gestión catastral en el marco del catastro multiproposito.</t>
  </si>
  <si>
    <t>Prestación de servicios como profesional especializado para realizar en la planeación, ejecución, evaluación, seguimiento y control, de los proyectos programados y a cargo de la dirección de gestión catastral.</t>
  </si>
  <si>
    <t>Prestación de servicios profesionales  para adelantar el análisis, diseño, modelamiento, pruebas y gestión de la implementacion de los procesos de negocio y flujos de de información para los proyectos técnologicos de transformación de la gestión catastral en el marco del catastro multiproposito.</t>
  </si>
  <si>
    <t>Prestación de servicios profesionales para adelantar y apoyar la gestión, ejecución y seguimiento de los procesos y proyectos asociados a los sistemas de gestión catastral y ventanilla virtual.</t>
  </si>
  <si>
    <t>Prestación de servicios profesionales para realizar levantamiento, análisis de requerimientos funcionales y técnicos, diagramación y diseño conceptual de procesos y pruebas para los sistemas de información a cargo de la dirección de gestión catastral.</t>
  </si>
  <si>
    <t>Prestación de servicios profesionales para realizar los procesos de aseguramiento de la calidad del componente social y documental de los productos generados por los operadores catastrales a cargo de la Dirección de Gestión Catastral</t>
  </si>
  <si>
    <t>Prestación de servicios de apoyo a la gestión orientados a la gestión administrativa y enrutamiento de la información derivada de los procesos catastrales a cargo de la Dirección de Gestión Catastral</t>
  </si>
  <si>
    <t>Prestación de servicios profesionales especializados para el apoyo en las etapas de selección del personal requerido en los procesos de contratación que son adelantados en la Dirección de Gestión Catastral.</t>
  </si>
  <si>
    <t>Prestación de servicios profesionales especializados para la realizar la programación, planeación, control y seguimiento presupuestal y financiero del proyecto de inversión "Actualización y gestión catastral Nacional" a cargo de la Dirección de Gestión catastral</t>
  </si>
  <si>
    <t>Prestación de servicios profesionales para realizar el seguimiento y control de los contratos y/o convenios interadministrativos  así como el brindar soporte a las actividades financieras a cargo de la Dirección de Gestión Catastral</t>
  </si>
  <si>
    <t>Prestación de servicios profesionales para realizar seguimiento y control de las actividades derivadas de  la gestión administrativa  a cargo de la Dirección de Gestión Catastral</t>
  </si>
  <si>
    <t>Prestación de servicios profesionales jurídicos especializados para el seguimiento, orientación y desarrollo de las actividades precontractual, contractual y poscontractual de los procesos a cargo de la Dirección de Gestión Catastral.</t>
  </si>
  <si>
    <t>Prestación de servicios profesionales para consolidar, reportar y realizar seguimiento y control de las actividades derivadas de  la gestión contractual  a cargo de la Dirección de Gestión Catastral</t>
  </si>
  <si>
    <t>Prestación de servicios profesionales especializados para la orientación, acompañamiento y gestión de las necesidades contractuales de la Dirección de Gestión Catastral.</t>
  </si>
  <si>
    <t>Prestación de servicios profesionales para apoyar la gestión de los trámites precontractual, contractual y poscontractual programados en la Dirección de Gestión Catastral.</t>
  </si>
  <si>
    <t>Prestación de servicios profesionales de apoyo jurídico y administrativo para la gestión desarrollada en los procesos a cargo de la Dirección de Gestión Catastral</t>
  </si>
  <si>
    <t>Prestación de servicios profesionales especializados para realizar la elaboración, revisión y seguimiento de los documentos jurídicos requeridos para el desarrollo de las competencias de la Dirección de Gestión Catastral.</t>
  </si>
  <si>
    <t>Prestación de servicios profesionales para la atención de trámites de orden operativo, tècnico, cartografico y/o topografico que sean requeridos en el marco de la gestión catastral.</t>
  </si>
  <si>
    <t>Prestación de servicios profesionales en la atención de los requerimientos jurídicos y demás actuaciones que estén relacionados con los trámites de la Dirección de Gestión Catastral.</t>
  </si>
  <si>
    <t>Prestación de servicios como profesional especializado en la gestión de consultas jurídicas que sean solicitadas por las autoridades del orden local, nacional, rama legislativa y organismos de control en temas relacionados con el Catastro Multipropósito.</t>
  </si>
  <si>
    <t>Prestación de servicios profesionales para apoyar a la Dirección de Gestión Catastral en las respuestas de carácter jurídico y judicial tanto internas como externas derivada de la gestión catastral.</t>
  </si>
  <si>
    <t>Prestación de servicios profesionales para apoyar juridicamente las actividades catastrales desarrolladas para la atención de los procedimientos catastrales con efectos registrales desde la dirección de gestión catastral.</t>
  </si>
  <si>
    <t>prestación de servicios profesionales para ejecutar actividades de orden juridico de la dirección de gestión catastral y de los procedimientos catastrales con efectos registrales.</t>
  </si>
  <si>
    <t>Prestación de servicios profesionales para atención y/o seguimiento a las actividades asignadas, en el marco de procesos de formalización de la propiedad y restitución de tierras a nivel nacional desde el componente jurídico</t>
  </si>
  <si>
    <t>Atender las solicitudes en materia de Política de Restitución de Tierras y Ley de Víctimas</t>
  </si>
  <si>
    <t>Solicitudes Atendidas</t>
  </si>
  <si>
    <t xml:space="preserve">Prestación de servicios profesionales para la atención y/o seguimiento a las solicitudes recibidas por parte de entes de control, entidades miembros del SNARIV y otros actores de conformidad a las competencias del IGAC en el marco de la ley 1448 de 2011 </t>
  </si>
  <si>
    <t>Prestación de servicios profesionales para la atención y/o seguimiento de las solicitudes realizadas en materia de restitución de tierras y formalización de la propiedad donde el IGAC ejerce como gestor catastral.</t>
  </si>
  <si>
    <t>Prestación de servicios profesionales para la atención y/o seguimiento desde el componente jurídico a los requerimientos competencia del IGAC asociadas a la política de atención y reparación integral a las victimas</t>
  </si>
  <si>
    <t>Prestación de servicios profesionales para llevar a cabo las actividades requeridas por la Dirección de Gestión Catastral en el marco de la política de atención y reparación integral a las victimas</t>
  </si>
  <si>
    <t>prestación de servicios profesionales especializados en sig y bases de datos, para realizar los procesos liquidación de avalúos catastrales y del componente de validación, aseguramiento, evaluación  de la calidad y ajustes necesarios, en la revisión de los productos generados de los procesos de actualización y/o formación catastral con enfoque multipropósito</t>
  </si>
  <si>
    <t>prestación de servicios profesionales especializados para realizar los procesos del componente de aseguramiento y evaluación de la calidad en la revisión de los productos generados de los procesos de actualización y/o formación catastral multiproposito</t>
  </si>
  <si>
    <t>prestación de servicios profesionales para efectuar los procesos de evaluación y aseguramiento de la calidad de acuerdo a las especificaciones técnicas de los productos catastrales</t>
  </si>
  <si>
    <t>prestación de servicios profesionales para realizar  el procesamiento y análisis SIG en el marco del aseguramiento y evaluación de la calidad de los productos generados en los procesos de actualización y/o formación catastral multiproposito</t>
  </si>
  <si>
    <t>prestación de servicios profesionales para realizar las actividades del aseguramiento y evaluación de calidad del componente físico de los productos generados en los procesos de formación y actualiación catastral multiproposito</t>
  </si>
  <si>
    <t>prestación de servicios técnicos para el apoyo en el aseguramiento de calidad en los procesos de formación y actualización que adelanta el IGAC</t>
  </si>
  <si>
    <t xml:space="preserve">prestación de servicios técnicos para el aseguramiento de calidad en la interrelación catastro – registro en los procesos de actualización y/o formación catastral </t>
  </si>
  <si>
    <t>Prestación de servicios profesionales para realizar la evaluación y aseguramiento de la calidad de la información obtenida como resultado de los procesos de formación y actualización catastral multiproposito</t>
  </si>
  <si>
    <t>prestación de servicios como profesional especializado para la elaboración, revisión y apoyo jurídico que sean requeridos, para el desarrollo de las competencias de la subdirección de proyectos a cargo de la dirección de gestión catastral.</t>
  </si>
  <si>
    <t>Prestación de servicios de apoyo a las necesidades y requerimientos desde el componente jurídico que se deriven de la gestión catastral de la subdirección de proyectos.</t>
  </si>
  <si>
    <t>Prestación de servicios profesionales para atender las necesidades desde el componente jurídico a los requerimientos derivados de la gestión catastral de la subdirección de proyectos.</t>
  </si>
  <si>
    <t>prestación de servicios profesionales para brindar acompañamiento y proyectar conceptos jurídicos de los procesos de formación y actualización catastral multiproposito a cargo de la Subdirección de Proyectos</t>
  </si>
  <si>
    <t>Prestación de servicios profesionales para la atención y/o seguimiento desde el componente jurídico a los requerimientos y necesidades derivados de la gestión catastral de la subdirección de proyectos.</t>
  </si>
  <si>
    <t>prestación de servicios como profesional especializado para la revisión del componente juridico en los procesos de formación y actualización catastral</t>
  </si>
  <si>
    <t xml:space="preserve">prestación de servicios profesionales para adelantar el prereconocimiento predial en los procesos de formación y actualización catastral </t>
  </si>
  <si>
    <t xml:space="preserve">prestación de servicios profesionales para realizar el seguimiento y control de las actividades técnicas del prereconocimiento predial en los procesos de formación y actualización catastral </t>
  </si>
  <si>
    <t>prestación de servicios técnicos de apoyo al prereconocimiento predial en los procesos de formación y actualización catastral multiproposito</t>
  </si>
  <si>
    <t>prestación de servicios técnicos para elaborar el diagnóstico de información catastral y preparar las guías de recolección operativas para los preocesos de actualización y formación catastral multiproposito</t>
  </si>
  <si>
    <t>Pretación de servicios profesionales en la incorporación y modificación de la información jurídica de los predios en la base catastral, en el marco de los procesos de formación y actualización catastral a cargo de la dirección de gestión catastral.</t>
  </si>
  <si>
    <t>prestación de servicios profesionales para realizar el seguimiento y control de la elaboración de los diagnósticos requeridos de la información catastral, así como de la preparación de las guías de recolección operativas.</t>
  </si>
  <si>
    <t>prestación de servicios profesionales para realizar los análisis espaciales requeridos en el marco de la implementación de la política de catastro multipropósito.</t>
  </si>
  <si>
    <t>prestación de servicios profesionales para conceptualizar, diseñar e implementar el sistema de monitoreo y control de proyectos en lo correspondiente a los componente de programación, indicadores de seguimiento operativo y de ejecución presupuestal.</t>
  </si>
  <si>
    <t>prestación de servicios profesionales para consolidar los informes de seguimiento operativo y presupuestal de los proyectos de formación y actualización catastral con enfoque multipropósito</t>
  </si>
  <si>
    <t>prestación de servicios profesionales para diagramar, preparar los modelos y documentar los procesos de la actualización y formación catastral, así como para realizar el apoyo en el seguimiento de indicadores operativos y riesgos en las diferentes etapas de los proyectos en ejecución en la dirección de gestión catastral</t>
  </si>
  <si>
    <t>prestación de servicios profesionales para realizar desde el componente contable, financiero y costos de los proyectos de formación y actualización catastral multiproposito</t>
  </si>
  <si>
    <t>prestación de servicios profesionales para realizar el alistamiento y la preparación de la información requerida para el control de costos de los proyectos de formación y actualización catastral multiproposito</t>
  </si>
  <si>
    <t>prestación de servicios profesionales para realizar el seguimiento, gestión logistica y consolidación de la información requerida para el control de los proyectos de formación y actualización catastral multiproposito</t>
  </si>
  <si>
    <t>prestación de servicios como profesional especializado, para realizar el seguimiento y control de los costos de los proyectos de formación y actualización catastral multiproposito</t>
  </si>
  <si>
    <t>Prestación de servicios de apoyo a la gestión orientados a la gestión administrativa y enrutamiento de la información derivada de los procesos catastrales a cargo de la Subdirección de Proyectos</t>
  </si>
  <si>
    <t>prestación de servicios profesionales para interpretar, análizar, realizar el control , consolidación y publicación de la información catastral en su componente geográfico en marco de los distintos procesos catastrales con enfoque multipropósito</t>
  </si>
  <si>
    <t>Estandarizar las coberturas de información del proceso de catastro</t>
  </si>
  <si>
    <t>prestación de servicios profesionales para realizar el procesamiento sig que se requiera a la información catastral de los municipios jurisdicción del igac, de acuerdo con la asignación y especificaciones establecidas por la subdirección de proyectos de la dirección de gestión catastral.</t>
  </si>
  <si>
    <t>prestación de servicios técnicos para el apoyo en la gestión de información catastral en los procesos de la dirección de gestión catastral</t>
  </si>
  <si>
    <t>prestación de servicios técnicos para el seguimiento a la entrega de productos e información catastral de los municipios jurisdicción del igac de acuerdo a la asignación y especificaciones establecidas por la subdirección de proyectos de la dirección de gestión catastral</t>
  </si>
  <si>
    <t>prestación de servicios profesionales para apoyar a la dirección de gestión catastral en el procesamiento, consolidación, análisis y seguimiento de la información catastral en su componente alfanumérico en marco de los distintos procesos catastrales con enfoque multipropósito.</t>
  </si>
  <si>
    <t>prestación de servicios profesionales para realizar el seguimiento de los indicadores operativos de los proyectos de formación y actualización catastral y preparar los informes con el estado de ejecución, generando las alertas necesarias sobre la materialización de riesgos.</t>
  </si>
  <si>
    <t>prestación de servicios como profesional especializado para realizar el seguimiento y control a la ejecución operativa de los proyectos de actualización y/o formación catastral multiproposito que le sean asignados.</t>
  </si>
  <si>
    <t>prestación de servicios como profesional especializado, para llevar a cabo el seguimiento y control a la ejecución operativa de los proyectos de actualización y/o formación catastral que le sean asignados por la entidad.</t>
  </si>
  <si>
    <t>prestación de servicios como profesional especializado, para realizar el seguimiento, planeación y control de los proyectos de actualización y gestión catastral con enfoque multipropósito, adelantados por la subdirección de proyectos de la Dirección de Gestión Catastral</t>
  </si>
  <si>
    <t>prestación de servicios profesionales para la realizar y ejercer el control en la gestión de archivos de la subdirección de proyectos</t>
  </si>
  <si>
    <t>prestación de servicios profesionales para diseñar, estructurar, e implantar el sistema de archivos de la gerencia de proyectos</t>
  </si>
  <si>
    <t>prestación de servicios como profesional especializado, para realizar las actividades de acompañamiento técnico entre la subdirección de proyectos y las demas dependencias de la entidad, en el marco de los procesos catastrales con enfoque multipropósito</t>
  </si>
  <si>
    <t>Prestación de servicios como profesional especializado, para brindar acompañamiento en la planeación, seguimiento, supervisión y control de las acciones tendientes a cumplir con los objetivos y metas de la subdirección de avalúos</t>
  </si>
  <si>
    <t>Servicio de avalúos</t>
  </si>
  <si>
    <t>Realizar avalúos comerciales, de acuerdo a las solicitudes recibidas.</t>
  </si>
  <si>
    <t>Avalúos realizados</t>
  </si>
  <si>
    <t>Prestación de servicios para apoyar la realización de las actividades de la Subdirección de Avalúos como la elaboración de informes de avalúos comerciales; investigación, depuración y registro de las ofertas de mercado inmobiliario.</t>
  </si>
  <si>
    <t>Prestación de servicios profesionales especializados para apoyar desde el componente jurídico, el cumplimiento de las responsabilidades que sean de competencia de la Subdirección de Avalúos, de conformidad con los requerimientos u ordenes de jueces o magistrados de cualquier jurisdicción, así como de los que sean emitidos en el marco de cualquier procedimiento administrativo.</t>
  </si>
  <si>
    <t>Prestación de servicios profesionales especializados para apoyar desde el componente técnico, el cumplimiento de las responsabilidades que sean de competencia de la Subdirección de Avalúos del IGAC</t>
  </si>
  <si>
    <t>Prestación de servicios profesionales especializados para apoyar el seguimiento y control desde el componente financiero y contable de las actividades y responsabilidades que sean de competencia de la Subdirección de Avalúos del IGAC.</t>
  </si>
  <si>
    <t>Prestación de servicios profesionales para acompañar, revisar la elaboración de presupuestos de construcciones, anexos e infraestructuras asociadas a los predios objeto de avalúo comercial o proyectos de la Subdirección de Avalúos de la Dirección de Gestión Catastral.</t>
  </si>
  <si>
    <t>Prestación de servicios profesionales para apoyar a la Subdirección de avalúos en el seguimiento y control a la gestión de avalúos</t>
  </si>
  <si>
    <t>Prestación de servicios profesionales para brindar apoyo en las  actividades administrativas y financieras derivadas de los procesos misionales de la Subdirección de Avalúos.</t>
  </si>
  <si>
    <t>Prestación de servicios profesionales para elaborar, revisar y adelantar control de calidad de los avalúos a nivel nacional, así como el aseguramiento y seguimiento de consultas externas en materia de avalúos y la revisión o elaboración del IVP asignados por la Subdirección de Avalúos. (fase I)</t>
  </si>
  <si>
    <t>Prestar servicios profesionales para apoyar jurídicamente en los aspectos relacionados con el cumplimiento de las responsabilidades que sean de competencia de la Subdirección de Avalúos del IGAC.</t>
  </si>
  <si>
    <t>Prestación de servicios de apoyo a la gestión y aseguramiento de la información física y digital de los productos de la Subdirección de Avalúos.</t>
  </si>
  <si>
    <t>Prestación de servicios profesionales en el área SIG y Cartografía para los procesos y proyectos adelantados de la Subdirección de Avalúos.</t>
  </si>
  <si>
    <t>Prestación de servicios profesionales para apoyar, organizar, revisar los procesos para la elaboración y entrega del proyecto del IVP, elaborar, revisar y adelantar control de calidad de los avalúos a nivel nacional, así como el aseguramiento y seguimiento de consultas externas en materia de avalúos asignados por la Subdirección de Avalúos.</t>
  </si>
  <si>
    <t>Prestación de servicios profesionales para la elaboración de presupuestos de construcciones, anexos e infraestructuras asociadas a los predios objeto de avalúo comercial o proyectos de la Subdirección de Avalúos de la Dirección de Gestión Catastral</t>
  </si>
  <si>
    <t>Prestación de servicios profesionales para elaborar, revisar y adelantar control de calidad de los avalúos a nivel nacional, así como el aseguramiento y seguimiento de consultas externas en materia de avalúos y la revisión o elaboración del IVP asignados por la Subdirección de Avalúos. (Fase II)</t>
  </si>
  <si>
    <t>Prestación de servicios de apoyo a la gestión para la organización de la gestión documental física y digital de los productos de la Subdirección de Avalúos.</t>
  </si>
  <si>
    <t>Recursos Propios</t>
  </si>
  <si>
    <t>Prestación de servicios de apoyo a la gestión para la revisión y organización de los documentos físicos y digitalización de información de los productos de la Subdirección de Avalúos.</t>
  </si>
  <si>
    <t>Junio</t>
  </si>
  <si>
    <t>Prestación de servicios profesionales especializados para elaborar los avalúos comerciales, avalúos como auxiliar de la justicia y avalúos en el marco del proyecto IVP que le sean  asignados a nivel nacional por la Subdirección de Avalúos. (Fase III)</t>
  </si>
  <si>
    <t>Prestación de servicios profesionales para adelantar y realizar los avalúos comerciales que le sean asignados a nivel nacional. Así como los avalúos que sean asignados en el marco del proyecto IVP a nivel nacional.</t>
  </si>
  <si>
    <t>Prestación de servicios profesionales especializados para elaborar los avalúos comerciales, avalúos como auxiliar de la justicia y avalúos en el marco del proyecto IVP que le sean  asignados a nivel nacional por la Subdirección de Avalúos. (Fase I)</t>
  </si>
  <si>
    <t>Realizar avalúos IVP</t>
  </si>
  <si>
    <t>Prestación de servicios profesionales para ejercer como auxiliares de la justicia y adelantar la elaboración de avalúos comerciales e IVP que le sean asignados a nivel nacional que se encuentren a cargo de la Subdirección de Avalúos. (Fase I)</t>
  </si>
  <si>
    <t>Prestación de servicios profesionales para ejercer como auxiliares de la justicia, realización de avalúos comerciales e IVP, investigación, depuración y registro de las ofertas de mercado inmobiliario y elaboración de informes de avalúos comerciales que se encuentren a cargo de la Subdirección de Avalúos. (Fase I)</t>
  </si>
  <si>
    <t>Prestación de servicios profesionales para ejercer como auxiliares de la justicia y adelantar la elaboración de avalúos comerciales e IVP que le sean asignados a nivel nacional que se encuentren a cargo de la Subdirección de Avalúos. (Fase II)</t>
  </si>
  <si>
    <t>Prestación de servicios profesionales especializados para elaborar los avalúos comerciales, avalúos como auxiliar de la justicia y avalúos en el marco del proyecto IVP que le sean  asignados a nivel nacional por la Subdirección de Avalúos. (Fase II)</t>
  </si>
  <si>
    <t>Prestación de servicios profesionales para gestionar, investigar, hacer seguimiento, diagnosticar, documentar y manejar los temas y problemas relativos a aspectos normativos y de regulación que sean asignados por la Subdirección de Avalúos, en especial de temas valuatorios y catastrales.</t>
  </si>
  <si>
    <t>Prestación de servicios profesionales valuatorios y acompañamiento técnico especializado para investigar, proponer, elaborar, revisar y adelantar los aspectos normativos y de regulación que sean asignados por la Subdirección de Avalúos, en especial de temas valuatorios y catastrales.</t>
  </si>
  <si>
    <t>Prestación de servicios profesionales valuatorios y acompañamiento técnico para investigar, proponer, elaborar, revisar y adelantar los aspectos normativos y de regulación que sean asignados por la Subdirección de Avalúos, en especial de temas valuatorios y catastrales.</t>
  </si>
  <si>
    <t>Prestación de servicios de apoyo a la gestión y actividades administrativas de la información derivada de los procesos catastrales de la Subdirección de Avalúos.</t>
  </si>
  <si>
    <t>Prestación de servicios profesionales ambientales y acompañamiento técnico para  investigar, proponer, elaborar, revisar y adelantar los aspectos normativos y de regulación que sean asignados por la Subdirección de Avalúos, en especial de temas valuatorios y catastrales.</t>
  </si>
  <si>
    <t>Prestación de servicios profesionales en economía urbana y rural y acompañamiento técnico para investigar, proponer, elaborar, revisar y adelantar los aspectos normativos y de regulación que sean asignados por la Subdirección de Avalúos, en especial de temas valuatorios y catastrales.</t>
  </si>
  <si>
    <t>Prestación de servicios profesionales en zonas homogéneas físicas y geográficas y acompañamiento técnico para investigar, proponer, elaborar, revisar y adelantar los aspectos normativos y de regulación que sean asignados por la Subdirección de Avalúos, en especial de temas valuatorios y catastrales.</t>
  </si>
  <si>
    <t>Prestación de servicios como profesional especializado para determinar tipologias constructivas, desarrollar sus correspondientes presupuestos y apoyar las tareas de campo y oficina en el marco de las metodologías normadas y establecidas por el IGAC.</t>
  </si>
  <si>
    <t>Prestación de servicios profesionales para apoyar las actividades que involucren el componente geográfico catastral  en el marco de los estudios economicos para los procesos de actualización adelantados por el IGAC</t>
  </si>
  <si>
    <t>Prestación de servicios como profesional especializado para programar y ejecutar las tareas de campo y oficina, que permitan establecer los avalúos catastrales y/o valores de referencia, atendiendo las metodologías normadas y establecidas por el IGAC. (Fase I)</t>
  </si>
  <si>
    <t>Prestación de servicios como profesional especializado, para llevar a cabo el seguimiento, planeación para la aprobación y control de calidad del componente economico catastral de los procesos de actualización y/o de valores de referencia adelantados por el IGAC y por operadores de este.</t>
  </si>
  <si>
    <t>Prestación de servicios profesionales como apoyo para la determinacion de los avaluos a puntos de investigación, y apoyos SIG para la construccion de ZHF y G en el marco del componente economico catastral para los procesos de actualización adelantados por el IGAC. (Fase I)</t>
  </si>
  <si>
    <t>Prestación de servicios profesionales para la revision y aprobación de las modificaciones que presenten las diferentes direcciones territoriales al componente economico de los predios ubicados en los municipios de su competencia</t>
  </si>
  <si>
    <t>Prestación de servicios profesionales para brindar apoyo en las  actividades administrativas derivadas de los procesos misionales de la Subdirección de Avalúos.</t>
  </si>
  <si>
    <t>Prestación de servicios como profesional especializado, para llevar a cabo la planeación, ejecución, seguimiento y control de calidad para la aprobación del componente económico catastral de los procesos de actualización y ejecutar las actividades que permitan establecer los avalúos catastrales y/o valores de referencia. (Fase I)</t>
  </si>
  <si>
    <t>Prestación de servicios de apoyo a la gestión desarrollada en el marco del componente economico para los procesos de actualización y/o valores de referebcia adelantados por el IGAC. (Fase I)</t>
  </si>
  <si>
    <t>Prestación de servicios profesionales como apoyo para la determinacion de los avaluos a puntos de investigación, y apoyos SIG para la construccion de ZHF y G en el marco del componente economico catastral para los procesos de actualización adelantados por el IGAC. (Fase II)</t>
  </si>
  <si>
    <t>Prestación de servicios profesionales para la elaboración de presupuestos de construcciones, anexos e infraestructuras asociadas a los predios objeto de avalúo comercial o proyectos de la Subdirección.</t>
  </si>
  <si>
    <t>Prestación de servicios como profesional especializado para programar y ejecutar las tareas de campo y oficina, que permitan establecer los avalúos catastrales y/o valores de referencia, atendiendo las metodologías normadas y establecidas por el IGAC. (Fase II)</t>
  </si>
  <si>
    <t>Prestación de servicios como profesional especializado, para llevar a cabo la planeación, ejecución, seguimiento y control de calidad para la aprobación del componente económico catastral de los procesos de actualización y ejecutar las actividades que permitan establecer los avalúos catastrales y/o valores de referencia. (Fase II)</t>
  </si>
  <si>
    <t>Prestación de servicios de apoyo a la gestión desarrollada en el marco del componente economico para los procesos de actualización y/o valores de referebcia adelantados por el IGAC. (Fase II)</t>
  </si>
  <si>
    <t>Prestación de servicios profesionales como apoyo para la determinacion de los avaluos a puntos de investigación, y apoyos SIG para la construccion de ZHF y G en el marco del componente economico catastral para los procesos de actualización adelantados por el IGAC. (Fase III)</t>
  </si>
  <si>
    <t>prestación de servicios profesionales en el componente ambiental de los proyectos de actualización catastral multiproposito a cargo de la dirección de gestión catastral.</t>
  </si>
  <si>
    <t>Compra y calibración de cintas métricas (patrón) metálicas de 20 metros por un ente acreditado</t>
  </si>
  <si>
    <t>Licitación Publica</t>
  </si>
  <si>
    <t>Prestación de servicios para la publicación de los actos administrativos de la entidad en el diario oficial</t>
  </si>
  <si>
    <t>Contratar una Empresa de Servicios Temporales (EST) quien proporcionará el personal temporal en misión para el desarrollo de las actividades necesarias para la actualización catastral con enfoques multipropósito en los municipios focalizados, para la implementación de la política pública de catastro multipropósito.</t>
  </si>
  <si>
    <t>Subasta Inversa</t>
  </si>
  <si>
    <t>Recursos Regalias</t>
  </si>
  <si>
    <t>Actualización catastral de los municipios PDET priorizados.</t>
  </si>
  <si>
    <t xml:space="preserve">Área geográfica actualizada catastralmente en los municipios PDET priorizados </t>
  </si>
  <si>
    <t>Prestar servicios como operador logístico para llevar a cabo la planeación, coordinación, administración, organización, contratación, operación y ejecución de las actividades que requiera el IGAC en la implementación de la actualización catastral con enfoque multipropósito en los municipios a ser intervenidos.</t>
  </si>
  <si>
    <t>Adelantar las actividades necesarias en calidad de Coordinador Operativo para la ejecución de la ruta de consulta previa con grupos etnicos que requiera el Programa para la adopción e implementación de un Catastro Multipropósito Rural - Urbano, financiado con recursos del Contrato de Préstamo BIRF N. 8937-CO.</t>
  </si>
  <si>
    <t>Realizar el levantamiento catastral en los municipios priorizados para la conformación del catastro multipropósito</t>
  </si>
  <si>
    <t xml:space="preserve">Adelantar las actividades necesarias en calidad de Consultor Administrativo de la ejecución de la ruta de consulta previa con grupos etnicos que requiera el Programa para la adopción e implementación de un Catastro Multipropósito. </t>
  </si>
  <si>
    <t xml:space="preserve">Realizar las actividades necesarias en calidad de Especialista Social para la ejecución de la ruta de consulta previa con grupos etnicos que requiera el Programa para la adopción e implementación de un Catastro Multipropósito. </t>
  </si>
  <si>
    <t>Adelantar los procesos de actualización catastral de los municipios priorizados en 2023, financiados con recursos del BID</t>
  </si>
  <si>
    <t>Sí</t>
  </si>
  <si>
    <t>No solicitadas</t>
  </si>
  <si>
    <t>Adelantar los procesos de actualización catastral de los municipios priorizados en 2023, financiados con recursos del Banco Mundial -BM</t>
  </si>
  <si>
    <t>Realizar la planeación, seguimiento y control de los proyectos de implementación de software requeridos por la entidad para el cumplimiento de los objetivos del catastro multipropósito en calidad de Gerente de proyecto del IGAC.</t>
  </si>
  <si>
    <t>Liderar la estructuración de las definiciones funcionales para el desarrollo del nuevo Sistema de Información que apoyará la ejecución de la gestión catastral del IGAC en el marco de la implementación de la Política de Catastro Multipropósito</t>
  </si>
  <si>
    <t>Coordinar los procesos de actualización catastral de los municipios  financiados con recursos del Programa para la Adopción e Implementación de un Catastro Multipropósito Rural urbano - Contrato de Préstamo BIRF 8937-CO</t>
  </si>
  <si>
    <t>Coordinar el componente de aseguramiento de la calidad en la revisión de los productos generados por los operadores catastrales en el marco del Programa para la adopción e implementación de un Catastro Multipropósito Rural – Urbano.</t>
  </si>
  <si>
    <t xml:space="preserve">Actividades administrativas y de gestión de los procesos de los contratos con operadores catastrales  financiados, total o parcialmente, con recursos de Banca Multilateral. </t>
  </si>
  <si>
    <t>Componente financiero la supervisión de los contratos suscritos por el IGAC, con los operadores catastrales para la implementación del Catastro Multipropósito.</t>
  </si>
  <si>
    <t>Realizar los procesos de aseguramiento de la calidad en campo y oficina desde el componente técnico, requeridos en la revisión de los productos generados por los operadores catastrales en el marco de la implementación de un Catastro Multipropósito.</t>
  </si>
  <si>
    <t>Realizar los procesos de aseguramiento de la calidad del componente económico de los productos generados por los operadores catastrales contratados en el marco del Programa para la adopción e implementación de un Catastro Multipropósito.</t>
  </si>
  <si>
    <t>Realizar los procesos de aseguramiento de la calidad en campo, requeridos en la revisión de los productos generados por los operadores catastrales en el marco del Programa para la adopción e implementación de un Catastro Multipropósito.</t>
  </si>
  <si>
    <t>Coordinar el componente técnico jurídico en campo y oficina de aseguramiento de la calidad en la revisión de los productos generados por los operadores catastrales del Programa para la adopción e implementación de un Catastro Multipropósito.</t>
  </si>
  <si>
    <t>Realizar los procesos de aseguramiento de la calidad del componente social y documental de los productos generados por los operadores catastrales en el marco del Programa para la adopción e implementación de un Catastro Multipropósito Rural - Urbano.</t>
  </si>
  <si>
    <t>Profesional de Interrelacion en el marco del Proyecto “Programa para la adopción e implementación de un Catastro Multipropósito Urbano – Rural” financiado por el Contrato de Préstamo BID No. 4856/OC-CO</t>
  </si>
  <si>
    <t>Prestación de servicios profesionales para apoyar el seguimiento al componente jurídicos la supervisión de los contratos suscritos por el IGAC, con los operadores catastrales para la implementación del Catastro Multipropósito. </t>
  </si>
  <si>
    <t>Realizar los procesos de aseguramiento y evaluación de la calidad requeridos en la revisión de los productos generados por los operadores catastrales contratados en el marco del Programa para la adopción e implementación de un Catastro Multipropósito</t>
  </si>
  <si>
    <t>Realizar las acciones que requiera el Programa para la adopción e implementación de un Catastro Multipropósito en calidad de Especialista en Salvaguardas Sociales del IGAC en el marco de los Contratos de Préstamo BIRF 8937-CO y BID 4856/OC-CO</t>
  </si>
  <si>
    <t>Realizar las acciones que requiera el Programa para la adopción e implementación de un Catastro Multipropósito Rural - Urbano  en calidad de especialista de Salvaguardas Ambientales del Instituto Geográfico Agustín Codazzi .</t>
  </si>
  <si>
    <t>Estructurar las especificaciones técnicas y desarrollar las actividades de seguimiento a la ejecución desde el componente catastral en la implementación de un Catastro Multipropósito financiado con los Préstamo BIRF 8937-CO y BID 4856/OC-CO.</t>
  </si>
  <si>
    <t xml:space="preserve">Dirección de tecnologias de la información y comunicaciones </t>
  </si>
  <si>
    <t>Prestación de servicios profesionales para realizar los trámites relacionados con la etapa de planeación de los procesos contractuales que adelante la Dirección de Tecnologías de la Información y Comunicaciones,  en  procura de apoyar el fortalecimiento de la gestión institucional del IGAC a nivel Nacional</t>
  </si>
  <si>
    <t>Contratación Directa</t>
  </si>
  <si>
    <t>Dirección de Tecnologías de la Información y las Comunicaciones</t>
  </si>
  <si>
    <t>Director de Tecnologías de la Información y las Comunicaciones</t>
  </si>
  <si>
    <t>Servicios tecnológicos</t>
  </si>
  <si>
    <t>Establecer la estrategia y gobierno de TI</t>
  </si>
  <si>
    <t>Índice de capacidad en la prestación de servicios de tecnología.</t>
  </si>
  <si>
    <t>Prestación de servicios profesionales para orientar, diseñar, gestionar, administrar y monitorear los procesos estratégicos de ITIL de la Dirección de Tecnologías de la Información y las Comunicaciones,  en  procura de apoyar el fortalecimiento de la gestión institucional del IGAC a nivel Nacional</t>
  </si>
  <si>
    <t>Prestación de servicios profesionales para desarrollar actividades referentes a la transformación del instituto en el cumplimiento de la Política de Gobierno Digital, garantizando la interoperabilidad de entidades vinculadas al Catastro Multipropósito, en  procura de apoyar el fortalecimiento de la gestión institucional del IGAC a nivel Nacional</t>
  </si>
  <si>
    <t>Prestación de servicios profesionales para realizar las actividades de operación y soporte de solicitudes, incidentes, requerimientos, pruebas técnicas y gestión de la base del conocimiento según los niveles de servicio establecidos, en  procura de apoyar el fortalecimiento de la gestión institucional del IGAC a nivel Nacional</t>
  </si>
  <si>
    <t>Implementar y soportar plataforma de TI</t>
  </si>
  <si>
    <t>Prestación de servicios para realizar actividades de operación y seguimiento a soporte de solicitudes, incidentes, mejoras y requerimientos según los niveles de servicios establecidos, en  procura de apoyar el fortalecimiento de la gestión institucional del IGAC a nivel Nacional</t>
  </si>
  <si>
    <t>Prestación de servicios para realizar actividades de operación, soporte, mantenimiento y monitoreo a las plataformas tecnológicas, equipos periféricos (impresoras, plotter, escáner entre otros), según los niveles de servicio establecidos, en  procura de apoyar el fortalecimiento de la gestión institucional del IGAC a nivel Nacional</t>
  </si>
  <si>
    <t>Prestación de servicios profesionales para realizar actividades de operación, soporte, mantenimiento y monitoreo a las plataformas tecnológicas incluida la infraestructura de nube pública, en  procura de apoyar el fortalecimiento de la gestión institucional del IGAC a nivel Nacional.</t>
  </si>
  <si>
    <t>Prestación de servicios profesionales para llevar a cabo la operación, monitoreo y soporte técnico a las infraestructuras tecnológicas asignadas por la Dirección de Tecnologías de la Información y Comunicaciones, en  procura de apoyar el fortalecimiento de la gestión institucional del IGAC a nivel Nacional</t>
  </si>
  <si>
    <t xml:space="preserve">
Prestación de servicios profesionales para  gestionar, configurar, administrar, monitorear y soportar la infraestructura tecnológica de gestión de  base de datos, en  procura de apoyar el fortalecimiento de la gestión institucional del IGAC a nivel Nacional</t>
  </si>
  <si>
    <t>Prestación de servicios profesionales para orientar y realizar la gestión de la infraestructura tecnológica y seguridad informática que soporta los sistemas de la entidad, en  procura del fortalecimiento de la gestión institucional del IGAC a nivel Nacional</t>
  </si>
  <si>
    <t>Prestación de servicios profesionales para realizar la gestión de la seguridad informática e informacion, perimetral y de incidentes con riesgo de los sistemas de la entidad,  en  procura de apoyar el fortalecimiento de la gestión institucional del IGAC a nivel Nacional</t>
  </si>
  <si>
    <t xml:space="preserve">Implementar el sistema de gestión de seguridad de la información </t>
  </si>
  <si>
    <t>Prestación de servicios profesionales para gestionar, administrar y monitorear la red electrica regulada y cableado estructurado de datos y eléctrico, en  procura del fortalecimiento de la gestión institucional del IGAC a nivel Nacional</t>
  </si>
  <si>
    <t>Prestación de servicios profesionales para realizar el mantenimiento de la red electrica regulada y cableado estructurado de datos y eléctrico, en  procura del fortalecimiento de la gestión institucional del IGAC a nivel Nacional</t>
  </si>
  <si>
    <t>Prestación de servicios profesionales para realizar las actividades de instalación, configuración, despliegue, publicación y gestión de los servidores de aplicaciones de capa media, en  procura de apoyar el fortalecimiento de la gestión institucional del IGAC a nivel Nacional</t>
  </si>
  <si>
    <t>Prestación de servicios profesionales para realizar la gestión de la infraestructura tecnológica contratada en la nube pública Azure que soportan los sistemas de información, en  procura de apoyar el fortalecimiento de la gestión institucional del IGAC a nivel Nacional</t>
  </si>
  <si>
    <t>Prestación de servicios profesionales  para la transferencia de conocimiento y acompañamiento en la gestión de continuidad tecnológica y seguridad de la información, en procura de apoyar el fortalecimiento de la gestión institucional del IGAC a nivel Nacional</t>
  </si>
  <si>
    <t>Prestación de servicios profesionales de gestión, administración, monitoreo y operación del ciclo de vida de la plataforma de cómputo de la entidad basados en ecosistemas de software libre, incluyendo los servicios de mantenimiento preventivo, correctivo y adaptativo para fortalecer la arquitectura TIC, en procura de apoyar el fortalecimiento de la gestión institucional del IGAC a nivel Nacional</t>
  </si>
  <si>
    <t>Prestación de servicios profesionales para  la gestión de los proyectos de la Dirección de Tecnologías y Comunicaciones, así como su estructuración y recepción de productos, y acompañar en el reporte de información de los mismos en procura,  en  procura de apoyar el fortalecimiento de la gestión institucional del IGAC a nivel Nacional</t>
  </si>
  <si>
    <t>Implementar y mantener sistemas de información, portales y aplicaciones</t>
  </si>
  <si>
    <t>Prestación de servicios profesionales para  orientar la estructuración de las definiciones técnicas para el desarrollo de sistemas de información que apoyará la ejecución de los procesos y procedimientos propios de la gestión catastral del IGAC en el marco del Programa de adopción e implementación del catastro con enfoque multipropósito.</t>
  </si>
  <si>
    <t>Prestación de servicios profesionales para orientar y realizar  análisis y diseños en el marco de la  implementación de  la arquitectura de sistemas de información, en  procura de apoyar el fortalecimiento de la gestión institucional del IGAC a nivel Nacional</t>
  </si>
  <si>
    <t>Prestación de servicios profesionales para  realizar  análisis, diseños, desarrollos, pruebas y  mantenenimientos,  así como  gestionar artefactos de software, en  procura de apoyar el fortalecimiento de la gestión institucional del IGAC a nivel Nacional</t>
  </si>
  <si>
    <t>Prestación de servicios profesionales para  realizar  desarrollos, pruebas y  mantenenimientos,  así como  la documentación asociada al ciclo de vida del software, en  procura de apoyar el fortalecimiento de la gestión institucional del IGAC a nivel Nacional</t>
  </si>
  <si>
    <t>Prestación de servicios profesionales para administrar y realizar  análisis, diseños, desarrollos, pruebas y  mantenenimientos de plataformas WEB, Internet e Intranet, en  procura de apoyar el fortalecimiento de la gestión institucional del IGAC a nivel Nacional</t>
  </si>
  <si>
    <t>Prestación de servicios para realizar actividades de seguimiento de los Proyectos de la Dirección de Tecnologías y Comunicaciones, en  procura de apoyar el fortalecimiento de la gestión institucional del IGAC a nivel Nacional</t>
  </si>
  <si>
    <t>Suministro e implementación (Instalación, configuración, prueba, puesta en funcionamiento y transferencia de conocimiento), soporte y mantenimiento de equipos tecnológicos y sistemas auxiliares para el centro de datos del Instituto Geográfico “Agustín Codazzi” – IGAC.</t>
  </si>
  <si>
    <t>Adquisición, KIT de Memoria ODA X7- Part Number 7117433, puesta en funcionamiento y transferencia de conocimiento), cuatro (4) Kits Memory de 32G Upgrade para el INSTITUTO GEOGRÁFICO AGUSTIN CODAZZI.</t>
  </si>
  <si>
    <t>Suscripción al servicio de Soporte técnico y Actualización Oracle denominado Software Update Support y Oracle Premier Support for Systems, para poder acceder a la asistencia técnica y derechos de actualización de los productos Oracle adquiridos por el IGAC</t>
  </si>
  <si>
    <t>Acuerdo Marco</t>
  </si>
  <si>
    <t>Adquisición de 2 certificados de sitio seguro tipo wilcard con vigencia de 24 meses, cada uno, para los dominios *IGAC.GOV.CO e *ICDE.GOV.CO e Implementación de los certificados en los equipos de seguridad Fortinet y entrega de las llaves a la entidad.</t>
  </si>
  <si>
    <t>Dirección de Tecnologías de Informática y Comunicaciones</t>
  </si>
  <si>
    <t>Prestación de servicios profesionales para orientar y realizar  análisis y diseños de información geográfica y alfanumérica en el marco de la  implementación de  la arquitectura de  información, en procura de contribuir a los procesos de actualización y gestión catastral nacional.</t>
  </si>
  <si>
    <t>Dirección Gestión Catastral</t>
  </si>
  <si>
    <t>Alinear el componente tecnológico de las nuevas y mejores prácticas catastrales definidas para la operación</t>
  </si>
  <si>
    <t>Sistema de Información Predial Actualizado</t>
  </si>
  <si>
    <t>Prestación de servicios profesionales para orientar y realizar  la  definición de flujos de proceso,  levantamiento de información ,  documentación de especificaciones  y pruebas de  artefactos de software, en procura de contribuir a los procesos de actualización y gestión catastral nacional</t>
  </si>
  <si>
    <t>Prestación de servicios profesionales para realizar la definición de flujos de proceso, levantamiento de información, documentación de especificaciones,   pruebas y guiar en la construcción de artefactos de software, en procura de contribuir a los procesos de actualización y gestión catastral nacional</t>
  </si>
  <si>
    <t>Prestación de servicios profesionales para realizar la definición de flujos de proceso, levantamiento de información, documentación de especificaciones y pruebas de artefactos de software, en procura de contribuir a los procesos de actualización y gestión catastral nacional</t>
  </si>
  <si>
    <t>Prestación de servicios profesionales para  realizar  el   levantamiento de información ,  documentación de especificaciones  y pruebas de  artefactos de software, en procura de contribuir a los procesos de actualización y gestión catastral nacional</t>
  </si>
  <si>
    <t xml:space="preserve">Prestación de servicios profesionales para diseñar y realizar pruebas funcionales y no funcionales, así como  generar documentación de los sistemas de información y aplicaciones, en procura de contribuir a los procesos de actualización y gestión catastral nacional
  </t>
  </si>
  <si>
    <t xml:space="preserve">Prestación de servicios profesionales para realizar pruebas funcionales y no funcionales, así como  generar documentación de los sistemas de información y aplicaciones, en procura de contribuir a los procesos de actualización y gestión catastral nacional
  </t>
  </si>
  <si>
    <t xml:space="preserve">Prestación de servicios profesionales para  realizar  análisis, diseños, desarrollos, pruebas y  mantenenimientos,  así como  gestionar artefactos de software desde el componente de base de datos, en procura de contribuir a los procesos de actualización y gestión catastral nacional </t>
  </si>
  <si>
    <t xml:space="preserve">Prestación de servicios profesionales para  orientar y realizar  análisis, diseños, desarrollos, pruebas y  mantenenimientos,  así como  gestionar artefactos de software desde el componente de base de datos, en procura de contribuir a los procesos de actualización y gestión catastral nacional </t>
  </si>
  <si>
    <t>Prestación de servicios profesionales para  realizar  análisis, desarrollos, pruebas y  mantenenimientos,  así como  gestionar artefactos de software desde el componente de base de datos, en procura de contribuir a los procesos de actualización y gestión catastral nacional</t>
  </si>
  <si>
    <t>Prestación de servicios profesionales para orientar y  realizar  análisis, diseños, desarrollos, pruebas y  mantenenimientos,  así como  gestionar artefactos de software desde el componente SIG, en procura de contribuir a los procesos de actualización y gestión catastral nacional</t>
  </si>
  <si>
    <t xml:space="preserve">
Prestación de servicios profesionales para  realizar  análisis, diseño, desarrollos, pruebas y  mantenenimientos,  así como  la documentación asociada al ciclo de vida del software desde el componente SIG, en procura de contribuir a los procesos de actualización y gestión catastral nacional</t>
  </si>
  <si>
    <t xml:space="preserve">
Prestación de servicios profesionales para  realizar,  desarrollos, pruebas y mantenenimientos,  así como  la documentación asociada al ciclo de vida del software desde el componente SIG, en procura de contribuir a los procesos de actualización y gestión catastral nacional</t>
  </si>
  <si>
    <t>Prestación de servicios profesionales para orientar y  realizar  análisis, diseños, desarrollos, pruebas y  mantenenimientos,  así como  gestionar artefactos de software, en procura de contribuir a los procesos de actualización y gestión catastral nacional</t>
  </si>
  <si>
    <t>Prestación de servicios profesionales para  realizar  análisis, diseños, desarrollos, pruebas y  mantenenimientos,  así como  gestionar artefactos de software, en procura de contribuir a los procesos de actualización y gestión catastral nacional</t>
  </si>
  <si>
    <t>Prestación de servicios profesionales para  realizar  análisis, diseños, desarrollos, pruebas y  mantenenimientos,  así como  la documentación asociada al ciclo de vida del software, en procura de contribuir a los procesos de actualización y gestión catastral nacional</t>
  </si>
  <si>
    <t>Prestación de servicios profesionales para orientar, gestionar y controlar la atención y el clico de vida de los incidentes y/o requerimientos de los sistemas misionales y de apoyo, en procura de contribuir a los procesos de actualización y gestión catastral nacional</t>
  </si>
  <si>
    <t>Prestación de servicios profesionales para orientar y realizar actividades de operación y  gestión el clico de vida de los incidentes y requerimientos del nivel dos de la mesa de servicios del Sistema Nacional Catastral en el contexto geográfico, aportando a la solución de los mismos, en procura de contribuir a los procesos de actualización y gestión catastral nacional</t>
  </si>
  <si>
    <t>Prestación de servicios profesionales para realizar actividades de operación y  gestión el clico de vida de los incidentes y requerimientos del nivel dos de la mesa de servicios del Sistema Nacional Catastral en el contexto geográfico, aportando a la solución de los mismos, en procura de contribuir a los procesos de actualización y gestión catastral nacional</t>
  </si>
  <si>
    <t>Prestación de servicios profesionales para realizar actividades en la  construcción de reportes, operaciòn y  gestión el clico de vida de los incidentes y requerimientos del nivel dos de la mesa de servicios del Sistema Nacional Catastral, aportando a la solución de los mismos, en procura de contribuir a los procesos de actualización y gestión catastral nacional</t>
  </si>
  <si>
    <t>Prestación de servicios profesionales para realizar actividades para  la operación y  gestión el clico de vida de los incidentes y requerimientos del nivel dos de la mesa de servicios del Sistema Nacional Catastral, aportando a la solución de los mismos, en procura de contribuir a los procesos de actualización y gestión catastral nacional</t>
  </si>
  <si>
    <t>Prestación de servicios profesionales para ejecutar actividades de soporte técnico en la solución de requerimientos de la mesa de servicios del sistema nacional catastral, en procura de contribuir a los procesos de actualización y gestión catastral nacional</t>
  </si>
  <si>
    <t>Prestación de servicios para realizar actividaes de operación  y  gestión el clico de vida de los incidentes y requerimientos del nivel uno de la mesa de servicios del Sistema Nacional Catastral, aportando a la solución de los mismos, en procura de contribuir a los procesos de actualización y gestión catastral nacional</t>
  </si>
  <si>
    <t>Prestación de servicios profesionales para realizar análisis, diseños, desarrollos, pruebas y mantenenimientos, así como gestionar artefactos de software, en procura de contribuir a los procesos de actualización y gestión catastral nacional</t>
  </si>
  <si>
    <t>Servicios de fábrica de software para la construcción de productos de software a la medida de las necesidades del IGAC,  interoperando con los sistemas de información requeridos, en el marco del programa de Catastro Multipropósito.</t>
  </si>
  <si>
    <t>Implementar el componente tecnológico para el catastro multipropósito y su integración con el registro de la propiedad</t>
  </si>
  <si>
    <t>Analizar, diseñar, modelar y gestionar la implementacion de la arquitectura de sistemas de información y de infraestructura tecnológica para los proyectos de transformación de la gestión catastral en el marco del Catastro Multipropósito.</t>
  </si>
  <si>
    <t>Analizar, diseñar, modelar y gestionar la implementacion de la arquitectura de negocio y de información para los proyectos de transformación de la gestión catastral del Programa para la adopción e implementación de un Catastro Multipropósito.</t>
  </si>
  <si>
    <t>Analizar, diseñar, modelar y gestionar la implementacion de los sistemas de información para los proyectos de transformación de la gestión catastral en el marco del Programa para la adopción e implementación de un Catastro Multipropósito.</t>
  </si>
  <si>
    <t>Liderar el análisis, diseño, modelamiento y gestionar la implementacion de los procesos de negocio y flujos de de información para los proyectos de transformación de la gestión catastral en el marco del catastro multiproposito.</t>
  </si>
  <si>
    <t>Adelantar el análisis, diseño, modelamiento, pruebas y gestión de la implementacion de los procesos de negocio y flujos de de información para los proyectos de transformación de la gestión catastral en el marco del catastro multiproposito.</t>
  </si>
  <si>
    <t>Soportar, mantener, actualizar, analizar, diseñar y desarrollar componentes de software requeridos por la entidad para el cumplimiento de los objetivos del Programa para la adopción e implementación de un Catastro Multipropósito.</t>
  </si>
  <si>
    <t>Analizar, diseñar, modelar y gestionar la implementacion de procesos de producción y aprovechamiento de la información geoespacial para los proyectos de transformación de la gestión catastral en el marco del catastro multiproposito.</t>
  </si>
  <si>
    <t>Servicios de fábrica de software para la construcción de productos de software interoperando con los sistemas de información requeridos,  a la medida de las necesidades del programa de Catastro Multipropósito.</t>
  </si>
  <si>
    <t>Realizar la planeación, seguimiento, evaluación y control del proyecto de adopción e implementación del RDM para el Catastro Multipropósito Rural - Urbano  en calidad de Gerente de proyecto del IGAC en el marco del Contrato de Préstamo BIRF 8937-CO.</t>
  </si>
  <si>
    <t>Apoyar el análisis, diseño, modelamiento y gestión de la implementacion de los procesos de negocio y flujos de de información para los proyectos de transformación de la gestión catastral en el marco del catastro multiproposito.</t>
  </si>
  <si>
    <t>Apoyar al Sistema Nacional Catastral para la adquisición y/o Ampliación del almacenamiento de información en el marco del Programa para la adopción e implementación de un Catastro Multipropósito.</t>
  </si>
  <si>
    <t>Apoyar al Sistema Nacional Catastral para la adquisición de una solución integral a nivel de endpoint para servidores y estaciones de trabajo (Antivirus)</t>
  </si>
  <si>
    <t>Liderar la planeación, seguimiento, evaluación y control del proyecto de la ICDE, en desarrollo del Subcomponente 2.4 en el marco delPrograma para la adopción e implementación de un Catastro Multipropósito</t>
  </si>
  <si>
    <t>Fortalecer la Infraestructura Colombiana de Datos Espaciales - ICDE, para su incorporación en el sistema de e-gobierno y su interoperabilidad con el nodo de tierras</t>
  </si>
  <si>
    <t>Diseñar e implementar los componentes estratégicos de gobernanza y sostenibilidad financiera para fortalecer los procesos de gestión de información geográfica de la ICDE con miras a la implementación de la política de catastro multipropósito.</t>
  </si>
  <si>
    <t>Actualizar e implementar la estratégia de formación para el fortalecimiento de capacidades en el uso y aprovechamiento de la información geoespacial dispuesta en la ICDE para la política de Catastro Multipropósito y la administración del territorio.</t>
  </si>
  <si>
    <t>Diseñar e implementar la estrategia de comunicación y de alianzas de la ICDE de conformidad con el marco de referencia y las recomendaciones del IGIF y el Programa de un Catastro Multipropósito y el fortalecimiento de la ICDE.</t>
  </si>
  <si>
    <t>Liderar y apoyar la conformación de mesas técnicas sectoriales para la identificación y caracterización de OTL´s como base para la generación de los modelos extendidos LADM y conformar, preparar y oficializar los documentos de su gobernanza.</t>
  </si>
  <si>
    <t>Gestionar la identificación, documentación de estándares y disposición de la información geoespacial fundamental de acuerdo con la vía estratégica de Datos en el marco de la implementación de la política de catastro multipropósito a través de la ICDE</t>
  </si>
  <si>
    <t>Gestionar la identificación, documentación de estándares y disposición de la información geoespacial para datos abiertos en el marco de la implementación de la política de catastro multipropósito a través de la ICDE.</t>
  </si>
  <si>
    <t>Gestionar y disponer datos de observación de la tierra y otros datos geográficos para la gestión territorial</t>
  </si>
  <si>
    <t>Diseñar, implementar y soportar la arquitectura de solución de la plataforma tecnológica para los servicios, procesamiento y disposición de información geoespacial para la ICDE en el marco de la política de catastro multipropósito</t>
  </si>
  <si>
    <t>Diseñar, desarrollar e implementar servicios digitales para el procesamiento, disposición y fortalecimiento de información geoespacial dispuesta por la ICDE en el marco del Programa para la adopción e implementación de un Catastro Multipropósito.</t>
  </si>
  <si>
    <t>Adoptar y adaptar estándares, especificaciones y procesos para promover la interoperabilidad de la información geoespacial de la ICDE acorde con los lineamientos de MinTIC en el marco de la implementación de la política de catastro multipropósito.</t>
  </si>
  <si>
    <t>Adoptar y adaptar estándares, especificaciones y procesos que garanticen la calidad, consistencia y compatibilidad de la información geoespacial en el marco Programa para la adopción e implementación de un Catastro Multipropósito.</t>
  </si>
  <si>
    <t>Analizar e implementar procesos de innovación tecnológica  que permitan fortalecer la comprensión de dinámicas territoriales basadas en información geoespacial en el marco de la implementación de la política de catastro multipropósito.</t>
  </si>
  <si>
    <t>Desarrollar procesos de análisis de datos para la ICDE en el marco del Programa para la adopción e implementación de un Catastro Multipropósito Rural - Urbano.</t>
  </si>
  <si>
    <t>Mantener, actualizar e implementar la experiencia de usuario de la plataforma tecnológica construida para la ICDE acorde con las directrices de Gobierno Digital del Programa para la adopción e implementación de un Catastro Multipropósito.</t>
  </si>
  <si>
    <t>Mantener, actualizar e implementar el diseño de contenidos de los diferentes canales de la ICDE acorde con las directrices de Gobierno Digital  en el marco del Programa para la adopción e implementación de un Catastro Multipropósito Rural - Urbano.</t>
  </si>
  <si>
    <t>Implementar, administrar y soportar la operación del sistema de gestión de contenidos de la plataforma tecnológica de la ICDE de conformidad con las directrices de Gobierno Digital y en el marco de la implementación de un Catastro Multipropósito.</t>
  </si>
  <si>
    <t>Prestación del servicio de vigilancia y seguridad privada para las instalaciones del Instituto Geográfico Agustín Codazzi a nivel nacional</t>
  </si>
  <si>
    <t>Licitación Pública</t>
  </si>
  <si>
    <t>Funcionamiento</t>
  </si>
  <si>
    <t>Subdirección Administrativa y Financiera (Administrativa)</t>
  </si>
  <si>
    <t>Subdirectora Administrativa y Financiera</t>
  </si>
  <si>
    <t xml:space="preserve">Suministro de combustible para el funcionamiento de los vehículos del Instituto Geográfico Agustín Codazzi a nivel nacional </t>
  </si>
  <si>
    <t>Selección Abreviada (Acuerdo Marco de Precios)</t>
  </si>
  <si>
    <t>Adquisición de seguros de vehículos para el parque automotor del Instituto Geográfico Agustín Codazzi</t>
  </si>
  <si>
    <t xml:space="preserve">Selección Abreviada (Acuerdo Marco de Precios) </t>
  </si>
  <si>
    <t xml:space="preserve">Prestación de servicios para la revisión Técnomecanica y de Emisión de gases de los vehiculos de propiedad de Instituto Geográfico Agustín Codazzi a nivel nacional </t>
  </si>
  <si>
    <t>Servicio de transporte especial de pasajeros y de carga a nivel nacional del Instituto Geográfico Agustín Codazzi.</t>
  </si>
  <si>
    <t xml:space="preserve">Junio </t>
  </si>
  <si>
    <t>Suministro de tiquetes aéreos nacionales e internacionales para el Instituto Geográfico Agustín Codazzi.</t>
  </si>
  <si>
    <t xml:space="preserve">Selección Abreviada (Subasta Electrónica)  </t>
  </si>
  <si>
    <t>Presupuesto de Entidad Nacional</t>
  </si>
  <si>
    <t>Mantenimiento preventivo y correctivo incluido autopartes y mano de obra para los vehículos del Instituto Geográfico Agustín Codazzi al amparo del acuerdo marco CCE-286-AMP-2020</t>
  </si>
  <si>
    <t>Prestación del servicio de mantenimiento preventivo y correctivo con suministro de repuestos originales y mano de obra calificada para el parque automotor del IGAC</t>
  </si>
  <si>
    <t xml:space="preserve">Selección Abreviada  de menor cuantía  </t>
  </si>
  <si>
    <t>Adquisición de consumibles de impresión a nivel nacional</t>
  </si>
  <si>
    <t>Adquisición de elementos de papeleria y almacenamiento para el Instituto Geográfico Agustín Codazzi</t>
  </si>
  <si>
    <t xml:space="preserve">Prestación de servicios profesionales especializados para apoyar en la Gestión Contractual del IGAC, así como llevar a cabo la revisión y trámite de los asuntos juridicos a cargo del Grupo de Gestión Contractual </t>
  </si>
  <si>
    <t>Sudirección Administrativa y Financiera (Contractual)</t>
  </si>
  <si>
    <t xml:space="preserve">Prestación de servicios profesionales para realizar actividades relacionadas con la planeación, seguimiento y control de la información generada por el grupo interno de trabajo </t>
  </si>
  <si>
    <t>Prestación de servicios profesionales para la revisión y trámite de procesos de contratación en las etapas precontractual, contractual y pos contractual de las diferentes áreas de la entidad.</t>
  </si>
  <si>
    <t xml:space="preserve">Prestación de servicios profesionales para apoyar a la Entidad en los trámites contractuales y de incumplimientos de contratos </t>
  </si>
  <si>
    <t xml:space="preserve">Prestación de servicios profesionales para realizar el control y seguimiento para al plan anual de compras, elaboración de informes, asi como las demás necesidades de adquisiciones que requiera la Entidad. </t>
  </si>
  <si>
    <t xml:space="preserve">Prestación de servicios profesionales para adelantar la revisión de los procesos contractuales que ingresan al área, publicación en las plataformas secop, sigep y trámite de ARL </t>
  </si>
  <si>
    <t xml:space="preserve">Prestación de servicios personales de apoyo en la gestión para la etapa preparatoria y post contractual en los procesos de contratación, en el registro, verificación, archivo y publicación del sigep y secop </t>
  </si>
  <si>
    <t xml:space="preserve">Prestación de servicios personales para apoyar en el trámite de perfecccionamiento y modificación de los contratos que se adelanten con Recurso del BID Y BANCO MUNDIAL, así como la Gestión Contractutal que se adelante en el Grupo interno de trabajo, para celebrar contratos de Ingresos y egresos </t>
  </si>
  <si>
    <t>Nuevo- Recursos Catastro</t>
  </si>
  <si>
    <t>Prestación de servicios personales para apoyar el tramite de los procesos de contratación de ingreso y egreso que requiere el IGAC en todas sus etapas</t>
  </si>
  <si>
    <t xml:space="preserve">Actualización y gestión catastral nacional </t>
  </si>
  <si>
    <t>Prestación de servicios profesionales especializados en el area tributaria para orientar al Instituto Geográfico Agustín Codazzi en temas contables, tributarios y fiscales.</t>
  </si>
  <si>
    <t>Subdirección Administrativa y Financiera (Contabilidad)</t>
  </si>
  <si>
    <t>Prestación de servicios profesionales para asesorar al Instituto Geografico Agustín Codazzi, en la aplicación practica de las Normas Internaciones de Información Financiera para el sector público (NICSP)</t>
  </si>
  <si>
    <t>Sudirección Administrativa y Financiera (Contabiliadad)</t>
  </si>
  <si>
    <t>Prestación de servicios profesionales para el registro y depuración de las cuentas del balance de impuestos, elaboración y consolidación de la información para la presentación de las declaraciones tributarias.</t>
  </si>
  <si>
    <t>Prestación de servicios profesionales para la elaboración, control, revisión y seguimiento de las cuentas por pagar y las obligaciones de personas jurídicas y naturales, que realice la subdirección administrativa y financiera</t>
  </si>
  <si>
    <t>Prestación de servicios profesionales para la elaboración de las cuentas por pagar, obligaciones de personas naturales, viáticos y gastos de manutención, previa verificación de los documentos soporte, en la subdirección administrativa y financiera.</t>
  </si>
  <si>
    <t>Prestación de servicios profesionales para realizar la gestión de ingresos, consolidar los movimientos bancarios de las cuentas, revisar los consolidados de ventas del centro de información, así como los ingresos por cartera a nivel nacional.</t>
  </si>
  <si>
    <t>Sudirección Administrativa y Financiera (Tesoreria)</t>
  </si>
  <si>
    <t>Prestación de servicios profesionales para revisar y elaborar las ordenes de pago en el sistema SIIF, ademas de la elaboración del informe de ingresos en la  subdirección administrativa y financiera.</t>
  </si>
  <si>
    <t>Prestación de servicios personales para apoyar la gestión en la tesorería del instituto geográfico agustín codazzi.</t>
  </si>
  <si>
    <t xml:space="preserve">Prestación de servicios profesionales para el desarrollo de actividades en el área financiera de la subdirección administrativa y financiera. </t>
  </si>
  <si>
    <t>Sudirección Administrativa y Financiera (Presupuesto - Cuentas)</t>
  </si>
  <si>
    <t>Prestación de servicios profesionales para la gestión y atención de las actividades relacionadas con la programación, control y seguimiento, presupuestal de los rubros de funcionamiento e inversión de la entidad.</t>
  </si>
  <si>
    <t>Sudirección Administrativa y Financiera (Administrativa)</t>
  </si>
  <si>
    <t>Prestación de servicios profesionales para el desarrollo e implementación de políticas, procesos y procedimientos para el manejo del almacen general del IGAC.</t>
  </si>
  <si>
    <t>Sudirección Administrativa y Financiera (Almacen)</t>
  </si>
  <si>
    <t>prestación de servicios profesionales para procesamiento de datos e información, generada y procesada al interior del almacen general del igac</t>
  </si>
  <si>
    <t>Prestación de servicios personales para adelantar actividades relacionadas con el ingreso, egreso, baja de bienes y demás actividades de almacén general del igac</t>
  </si>
  <si>
    <t>Prestación de servicios personales para optimizar la recepción, organización, distribución y suministro de bienes, actividades logísticas de toma física de inventarios para la sede central y direcciones territoriales</t>
  </si>
  <si>
    <t>Prestación de servicios profesionales para la gestión y atención de asuntos contractuales que sean competencia de la Subdirección Administrativa y Financiera.</t>
  </si>
  <si>
    <t>Prestación de servicios profesionales para brindar apoyo jurídico  a las supervisiones que sean designadas en cabeza de los funcionarios de la subdirección administrativa y financiera.</t>
  </si>
  <si>
    <t xml:space="preserve">Prestación de servicios profesionales para recibir, programar y controlar solicitudes que deba tramitar la subdirección administrativa y financiera de la secretaria general. </t>
  </si>
  <si>
    <t xml:space="preserve">Prestación de servicios para apoyar los asuntos y las supervisiones que sean designadas en cabeza de los funcionarios de la subdirección administrativa y financiera. </t>
  </si>
  <si>
    <t>Prestación de servicios profesionales para el seguimiento, análisis y revisión de procesos financieros, presupuestales, administrativos y contracturales en la secretaria general.</t>
  </si>
  <si>
    <t>Prestación de servicios profesionales para apoyar a la secretaria general en el desarrollo, coordinación, control y tramites de los procesos y funciones en gestion del talento humano y  relacionadas.</t>
  </si>
  <si>
    <t>Prestación de servicios profesionales como abogado para el Despacho de la Direccion y Despacho de la Secretaria General del IGAC</t>
  </si>
  <si>
    <t>Oficina Asesora Juridica</t>
  </si>
  <si>
    <t>Prestación de servicios profesionales en los asuntos contractuales y legales que le sean asignados por la Oficina Asesora Jurídica; asi como en la revisión y elaboración de conceptos y documentos normativos que requiera el Instituto Geográfico Agustín Codazzi.</t>
  </si>
  <si>
    <t>Jefe Oficina Asesora Juridica</t>
  </si>
  <si>
    <t xml:space="preserve">Prestación de servicios profesionales para ejercer la representación judicial y defensa de los intereses del IGAC a nivel nacional en materia de derecho penal. </t>
  </si>
  <si>
    <t>Prestación de servicios profesionales altamente calificados para realizar acompañamiento jurídico, emisión de conceptos jurídicos, interpretación y aplicación de las normas en las cuales se encuentra enmarcado el funcionamiento de la entidad; así como representar en los asuntos judiciales, extrajudiciales y administrativos que sea parte el IGAC.</t>
  </si>
  <si>
    <t>Prestación de servicios profesionales para apoyar a la Oficina Asesora Jurídica en la gestión jurídica, proyectos de regulación, revisión de los actos administrativos, elaboración de conceptos y documentos que requiera el Instituto Geográfico Agustín Codazzi, así como la compilación, actualización de la normatividad y conceptos expedidos por la entidad y demás temas transversales que sean requeridos.</t>
  </si>
  <si>
    <t>Prestación de servicios profesionales para adelantar la representación ante las autoridades administrativas y judiciales a nivel nacional en los que sea parte el IGAC como demandante y/o demandado; así como apoyar en todos los trámites jurídicos, normativos y de regulación que deba acompañar o adelantar la Oficina Asesora Jurídica.</t>
  </si>
  <si>
    <t>Prestación de servicios profesionales para apoyar a la Oficina Asesora Jurídica en el seguimiento  del sistema único de información litigiosa eKOGUI incluyendo y actualizando información en el mismo, igualmente, apoyando la actualización de los procedimientos y formatos del proceso, así como la compilación y actualización del normograma y, en general en los procesos judiciales, extrajudiciales, normativos o de regulación que deba adelantar o acompañar esta oficina</t>
  </si>
  <si>
    <t>Prestación de servicios profesionales para apoyar a la Oficina Asesora Jurídica en la gestión jurídica, en la elaboración y revisión de conceptos, actos administrativos, defensa judicial, extrajudicial y administrativa, así como apoyar la sustanciación de los procesos disciplinarios que le sean asignados, y los demás temas transversales que sean requeridos</t>
  </si>
  <si>
    <t>Prestación de servicios profesionales a la Oficina Asesora Jurídica en su gestión, producción normativa y en los procesos de cobro coactivo, representación judicial y extrajudicial de la entidad, así como los demás temas transversales que sean requeridos</t>
  </si>
  <si>
    <t>Prestación de servicios profesionales a la Oficina Asesora Juridica para realizar el seguimiento y control a los procesos de defensa judicial de la entidad; así como apoyar en todos los trámites jurídicos, normativos y proyectos de regulación que deba acompañar o adelantar la Oficina Asesora Jurídica.</t>
  </si>
  <si>
    <t xml:space="preserve">Prestación de servicios profesionales a la Oficina Asesora Jurídica en la producción normativa, de propiedad intelectual y de derechos de autor, gestión y actualización de procesos y procedimientos, y en la defensa judicial y extrajudicial que se requiera. </t>
  </si>
  <si>
    <t>Prestación de servicios profesionales a la OAJ en la gestión legal y judicial así como en el apoyo transversal juridico en los temas relacionados con atención a   comunidades étnicas en artículación con la Subdirección General.</t>
  </si>
  <si>
    <t>Oficina de Control Interno Disciplinario</t>
  </si>
  <si>
    <t>Prestación de servicios profesionales para brindar apoyo jurídico a la Oficina de Control Interno Disciplinario en la sustanciación de los procesos disciplinarios de la entidad hasta agotar la primera instancia, efectuando los registros en las bases de datos de información de los procesos que adelante la entidad en materia disciplinaria</t>
  </si>
  <si>
    <t>Jefe Oficina de Control Interno Disciplinario</t>
  </si>
  <si>
    <t>Prestación de servicios profesionales para brindar apoyo en la organización de la Oficina de Control Interno Disciplinario, actualización de la gestión documental,gestión relacionada con el Sistema de Gestión de Calidad ― SGC,  y en la ejecución de las actividades propias de la comunicación e interrelación con las sedes territoriales del IGAC para el buen funcionamiento de la dependencia.</t>
  </si>
  <si>
    <t xml:space="preserve">Prestación de servicios profesionales para brindar apoyo jurídico a la Oficina de Control interno Disciplinario en la coordinacoión de abogados sustanciadores, revisión de proyectos de decisión, proyección de actos administrativos, revisión de informes y demás documentos que se requieran para la firma del jefe de Oficina.
</t>
  </si>
  <si>
    <t>Prestación de servicios para apoyar las actividades relacionadas con la organización de expedientes disciplinarios, manteniendo el control y desarrollo de las actuaciones secretariales a que hubiere lugar.</t>
  </si>
  <si>
    <t>Prestación de servicios profesionales para la elaboración de los respectivos informes técnicos, apoyo en la práctica de pruebas y direccionamiento   de índole catastral que se requieran en el desarrollo de los procesos disciplinarios que se adelanten en el IGAC</t>
  </si>
  <si>
    <t>Subdireccion de talento humano</t>
  </si>
  <si>
    <t>Prestación de servicios profesionales en la Subdirección de Talento Humano para apoyar en la estructuración del modelo de gestión de talento humano e implementación de las estrategias, acorde con el plan estratégico institucional</t>
  </si>
  <si>
    <t>sede central</t>
  </si>
  <si>
    <t>Subdirección de Talento humano</t>
  </si>
  <si>
    <t>Prestar servicios profesionales a la Subdirección de Talento Humano como soporte jurídico para los asuntos relacionados con el proceso de gestión del talento humano</t>
  </si>
  <si>
    <t xml:space="preserve">Prestación de servicios profesionales para apoyar el proceso de Gestión de Talento Humano adelantando las actividades necesarias en el marco de los procesos de meritocracia para la elección de los servidores públicos de libre nombramiento y remoción y del concurso de méritos para la provisión empleos de carrera administrativa del Instituto. </t>
  </si>
  <si>
    <t>Prestar servicios profesionales a la Subdirección de Talento Humano en la gestión e implementación de las actividades del Sistema de Gestión de la Seguridad y Salud en el Trabajo dirigidas a quienes laboran en el IGAC.</t>
  </si>
  <si>
    <t>Prestar servicios profesionales a la Subdirección de Talento Humano en la gestión e implementación de las actividades de bienestar, integridad y gestión del cambio dirigidas a quienes laboran en el IGAC.</t>
  </si>
  <si>
    <t>Prestar servicios profesionales a la Subdirección de Talento Humano en la gestión e implementación de las actividades de capacitación, gestión del conocimiento y gestión de competencias dirigidas a quienes laboran en el IGAC.</t>
  </si>
  <si>
    <t>Prestar servicios profesionales a la Subdirección de Talento Humano en la planeación, ejecución y evaluación del Sistema de Vigilancia Epidemiológico de factores de riesgo psicosocial, en el marco del Sistema de Gestión de la Seguridad y Salud en el Trabajo.</t>
  </si>
  <si>
    <t>Prestar servicios profesionales a la Subdirección de Talento Humano para apoyar la revisión y verificación de novedades de nómina, así como la identificación y gestión para la actualización de los diferentes aplicativos relacionados con el procesamiento de la nómina y temas asociados.</t>
  </si>
  <si>
    <t>Prestar servicios profesionales a la Subdirección de Talento Humano brindando apoyo financiero, contable y contractual en el proceso de gestión humana</t>
  </si>
  <si>
    <t>Prestar servicios profesionales a la Subdirección de Talento Humano brindando apoyo jurídico en los temas relacionados con el proceso de gestión humana.</t>
  </si>
  <si>
    <t>Adquirir la dotación para los servidores públicos del IGAC con derecho, a través del Acuerdo Marco de Precios (I er. Periodo 2023</t>
  </si>
  <si>
    <t>Seléccion abreviada - acuerdo marco</t>
  </si>
  <si>
    <t>Adquirir la dotación para los servidores públicos del IGAC con derecho, a través del Acuerdo Marco de Precios (II periodo 2023)</t>
  </si>
  <si>
    <t>Adquirir la dotación para los servidores públicos del IGAC con derecho, a través del Acuerdo Marco de Precios (III periodo 2023)</t>
  </si>
  <si>
    <t xml:space="preserve">Prestación de servicios para realizar la publicación de avisos en un diario de amplia circulación nacional </t>
  </si>
  <si>
    <t>Prestación de servicios profesionales especializados para orientar y generar las estrategias y mecanismos de participación en el IGAC</t>
  </si>
  <si>
    <t>Subdirección General</t>
  </si>
  <si>
    <t>Diego Fernando Carrero Baron</t>
  </si>
  <si>
    <t>Prestación de servicios profesionales especializados para apoyar al IGAC desde el   componente jurídico, en la implementación y transversalización del enfoque diferencial étnico en los procesos y actividades que se adelantan en el marco del proceso y conceptuar cuando así se requiera.</t>
  </si>
  <si>
    <t>Prestación de servicios profesionales especializados para apoyar y acompañar  al IGAC en la implementación y transversalización del enfoque diferencial étnico en los procesos y actividades que se adelantan en el marco del proceso.</t>
  </si>
  <si>
    <t>Prestación de servicios profesionales especializados para apoyar al IGAC desde el componente afrocolombiano  en  la implementación y transversalización del enfoque diferencial étnico en los procesos y actividades que se adelantan en el marco del proceso.</t>
  </si>
  <si>
    <t>Prestación de servicios profesionales especializado para apoyar al IGAC para revisar desde el   componente jurídico en la implementación y transversalización del enfoque diferencial étnico en los procesos y actividades que se adelantan en el marco del proceso.</t>
  </si>
  <si>
    <t>Prestación de servicios profesionales especializado para apoyar al IGAC para proyectar  desde el   componente juridico en la implementación y transversalización del enfoque diferencial étnico en los procesos y actividades que se adelantan en el marco del proceso.</t>
  </si>
  <si>
    <t>Prestación de  servicios profesionales para apoyar al IGAC desde el componente de desarrollo rural  en  la implementación y transversalización del enfoque campesino y participación comunitaria en los procesos y actividades que se adelantan.</t>
  </si>
  <si>
    <t>Prestación de  servicios profesionales para apoyar y acompañar  al IGAC en la implementación y transversalización del enfoque campesino y participación comunitaria y étnica en los procesos y actividades que se adelantan.</t>
  </si>
  <si>
    <t>Prestación de  servicios profesionales para apoyar al IGAC en la implementación y transversalización de los enfoques diferenciales de género y etario en los procesos y actividades que se adelantan.</t>
  </si>
  <si>
    <t>Prestación de  servicios profesionales para apoyar al IGAC en el marco del proyecto de "consulta previa" en los procesos y actividades que se adelantan.</t>
  </si>
  <si>
    <t xml:space="preserve"> Prestación de servicios profesionales para apoyar al Instituto -IGAC- en el seguimiento a la agenda legislativa del congreso de la Republica con especial enfasisi en aquellos temas que se tramiten con incidencia en el sector del catastro multiproposito, de igual forma proporcionar informacion permanente del tramite de los proyectos de ley y proyectos de acto legislativo</t>
  </si>
  <si>
    <t>Prestación de servicios profesionales en la modelación y análisis de datos en el marco del proceso de la gestión catastral.</t>
  </si>
  <si>
    <t>Prestación de servicios profesionales especializados para la articulación, formulación, control, seguimiento, ejecución y apoyo a la gestión de actividades dentro de los procesos de gestión catastral y planeación y gestión estratégica.</t>
  </si>
  <si>
    <t xml:space="preserve">Prestación de servicios profesionales especializados para la producción, análisis y apoyo a la gestión de datos e información geográfica en el marco del proceso de la gestión catastral. </t>
  </si>
  <si>
    <t xml:space="preserve">Prestación de servicios profesionales especializados para el fortalecimiento de la gestión del conocimiento, innovación y mejora de procedimientos en el marco del proceso de la gestión catastral. </t>
  </si>
  <si>
    <t>Prestación de servicios profesionales especializados para el fortalecimiento del proceso de gestión catastral a partir de la producción, automatización, procesamiento, transformación, análisis  y mejora en gestión de datos e información.</t>
  </si>
  <si>
    <t>Prestación de servicios profesionales especializados para  el apoyo en la gestión, articulación, procesamiento, análisis y difusión de datos e información en el marco del proceso de gestión catastral.</t>
  </si>
  <si>
    <t xml:space="preserve">Prestación de servicios profesionales especializados para la gestión del conocimiento a partir del fortalecimiento, orientación, administración, seguimiento, procesamiento, análisis y difusión de datos e información en el marco del proceso de la gestión catastral. </t>
  </si>
  <si>
    <t>Prestación  de servicios  profesionales especializados  para orientar y generar lineamientos jurídicos en la subdirección general, en el marco propio de las funciones de la dependencia.</t>
  </si>
  <si>
    <t>Prestar servicios profesionales a la Subdirección General, en el acompañamiento jurídico de los distintos trámites que se requieran.</t>
  </si>
  <si>
    <t>Prestar servicios a la Subdirección General, en el apoyo al componente jurídico de los distintos trámites que se requieran.</t>
  </si>
  <si>
    <t xml:space="preserve">Prestación de servicios profesionales para contribuir en la mejora continua de los procesos en los cuales participa la Subdirección General en el marco de la gestión catastral. </t>
  </si>
  <si>
    <t>Prestación de servicios profesionales especializados a la Subdirección General para apoyar la gestión con entidades de orden nacional  y otros actores, respecto a la articulación de actividades y el seguimiento a los proyectos de  actualización..</t>
  </si>
  <si>
    <t>Prestación de servicios profesionales especializados a la Subdirección General a fin de brindar apoyo en la generación de acciones para el  fortalecimiento de las Direcciones territoriales y seguimiento a las direcciones.</t>
  </si>
  <si>
    <t>Prestación de servicios profesionales para realizar el acompañamiento, seguimiento y levantamiento de información necesaria para atender el proceso de gestión catastral y demás competencias estratégicas de la Subdirección General y su relación con las direcciones misionales y las direcciones territoriales.</t>
  </si>
  <si>
    <t>Prestación de servicios profesionales especializados para apoyar Ia ejecución de tramites y procesos técnicos a cargo del IGAC.</t>
  </si>
  <si>
    <t>Prestación de servicios profesionales  para apoyar Ia ejecución de tramites y procesos técnicos a cargo del IGAC.</t>
  </si>
  <si>
    <t>Prestación de  servicios profesionales a la Subdirección General en el análisis y recomendaciones para  la toma de decisiones en especial en lo concerniente al desarrollo de  la política de catastro multipropósito y demás temas en los cuales la subdirección general requiera concepto.</t>
  </si>
  <si>
    <t xml:space="preserve">Prestación de servicios profesionales para acompañar la gestión de la Subdirección General  en desarrollo,  y seguimiento de  las políticas pública de catastro multipropósito. </t>
  </si>
  <si>
    <t>Prestación de  servicios profesionales a la Subdirección General para el análisis de procesos y actividades desarrolladas en el marco del desarrollo de la política de catastro multipropósito en lo referente a avalúos y en las demás actividades requeridas.</t>
  </si>
  <si>
    <t>Prestación de servicios profesionales a la Subdirección General para el apoyo al seguimiento de los proyectos desarrollados en municipios, en los procesos de actualización catastral.</t>
  </si>
  <si>
    <t>Adquirir la dotación para los servidores públicos del IGAC con derecho, a través del Acuerdo Marco de Precios (3 er. Periodo 2022)</t>
  </si>
  <si>
    <t>Adelantar la Coordinación Técnica del Programa para la adopción e implementación de un Catastro Multipropósito Rural - Urbano en el Instituto Geográfico Agustín Codazzi en el marco de los Contratos de Préstamo BIRF 8937-CO y BID 4856/OC-CO.</t>
  </si>
  <si>
    <t>Estructuración, elaboración de los términos de referencia y desarrollo de los procesos de contratación para adquisición de tecnología requeridos en el marco del Programa para la adopción e implementación de un Catastro Multipropósito Urbano Rural - Contratos de Préstamo BIRF 8937-CO y BID 4856/OC-CO</t>
  </si>
  <si>
    <t>Contratar la renovación del soporte, licenciamiento, mantenimiento y garantía del licenciento para el FortiEDR.</t>
  </si>
  <si>
    <t>Contratar la renovación de soporte, mantenimiento, garantía y licenciamiento del sistema de balanceadores F5 de la entidad</t>
  </si>
  <si>
    <t>Adquisición de fibra óptica y elementos de conexión del centro de datos al edificio de catastro</t>
  </si>
  <si>
    <t xml:space="preserve">Prestación del servicio de mantenimiento preventivo de la planta eléctrica de emergencia del centro de datos con suministro y cambio de respuestos y elementos consumibles. </t>
  </si>
  <si>
    <t>Prestación del servicio de mantenimeinto,  soporte y configuración de la plataforma OKD, así como las pruebas requeridas para dejar en operación y ejecución los desarrollos, en procura de contribuir con los  procesos de actualización y gestión catastral nacional</t>
  </si>
  <si>
    <t>Dependencia  destino</t>
  </si>
  <si>
    <t>Dependencia  origen</t>
  </si>
  <si>
    <t>Gestión Contractual</t>
  </si>
  <si>
    <t>Gestión financiera</t>
  </si>
  <si>
    <t>Prestación de servicios profesionales  para realizar  actividades relacionadas con el trámite y seguimiento de procesos de contratación en la etapa precontractual.</t>
  </si>
  <si>
    <t>Prestación de servicios profesionales especializados para realizar las actividades requeridas en la etapa precontractual, contractual y poscontractual de las necesidades a cargo de Dirección de Gestión Catastral.</t>
  </si>
  <si>
    <t>Eliminar</t>
  </si>
  <si>
    <t>Prestación de servicios profesionales para  realizar  desarrollos, pruebas y  mantenimientos,  así como  la documentación asociada al ciclo de vida del software, en  procura de apoyar el fortalecimiento de la gestión institucional del IGAC a nivel Nacional</t>
  </si>
  <si>
    <t>Prestación de servicios profesionales para administrar y realizar  análisis, diseños, desarrollos, pruebas y  mantenimientos de plataformas WEB, Internet e Intranet, en  procura de apoyar el fortalecimiento de la gestión institucional del IGAC a nivel Nacional</t>
  </si>
  <si>
    <t>Prestar servicios profesionales de apoyo jurídico a la Dirección de Tecnologías de la Información y Comunicaciones del IGAC, en temas relacionados con el derecho administrativo, revisión del fundamento jurídico de los estudios previos, seguimiento jurídico a la supervisión de los contratos, verificación de la normatividad legal aplicable y análisis de los asuntos sometidos a consideración de la Dirección</t>
  </si>
  <si>
    <t xml:space="preserve">Sistema de Información Predial Actualizado
</t>
  </si>
  <si>
    <t>DIRECCIÓN DE TECNOLOGÍAS DE LA INFORMACIÓN Y COMUNICACIONES</t>
  </si>
  <si>
    <t>Prestación de servicios profesionales para realizar actividades de apoyo técnico al seguimiento y revisión de los componentes y sistemas de comunicaciones de las estaciones continuas de La Red MAGNA-ECO y el Centro de Control del Instituto Geográfico Agustín Codazzi-IGAC.</t>
  </si>
  <si>
    <t>ión de servicio para realizar actividades de validación, exploración, materialización y mantenimiento de estaciones de operación continua y redes geodésicas en el territorio nacional.</t>
  </si>
  <si>
    <t>Licitación pública</t>
  </si>
  <si>
    <t>Prestación de servicios para realizar la planeacion, toma y procesamiento de imágenes con UAV de acuerdo con los lineamientos y especificaciones del IGAC</t>
  </si>
  <si>
    <t>Prestación de servicios para la generación de los Modelos Digitales de Terreno, de conformidad con las especificaciones técnicas y rendimientos establecidos.</t>
  </si>
  <si>
    <t>Prestación de servicios para la captura o digitalización de elementos vectoriales a diferentes escalas y dimensiones, de conformidad con las especificaciones técnicas y rendimientos establecidos para productos cartográficos en la Subdirección Cartográfica y Geodésica.</t>
  </si>
  <si>
    <t>Prestación de servicios para la captura de información cartográfica vectorial a diferentes escalas, de conformidad con los rendimientos y especificaciones técnicas establecidos en la Subdirección Cartográfica y Geodésica.</t>
  </si>
  <si>
    <t>Adquisición del seguro de casco avión que ampare las pérdidas y daños que sufra la aeronave del Instituto Geográfico Agustín Codazzi-IGAC, así como los perjuicios que en el giro normal de sus actividades cause a terceros, tripulantes, pasajeros y funcionarios de la entidad, de conformidad con los amparos y condiciones contratadas.</t>
  </si>
  <si>
    <t>Amparar las pérdidas, daños y gastos en que tenga que incurrir el IGAC, por los riesgos a que está expuesto en las actividades desarrolladas con sus aeronaves no tripuladas, en vuelo y/o tierra, incluyendo todos los componentes de su propiedad o por los que sea legalmente responsable, así como daños a bienes y/o lesiones y/o muerte de terceros, por causa de accidentes en territorio nacional, de conformidad con los amparos contratados</t>
  </si>
  <si>
    <t>Prestación de servicios de mantenimiento preventivo y correctivo, incluidos los repuestos de la aeronave no tripulada Ebee X RTK/PPK del fabricante SENSE FLY</t>
  </si>
  <si>
    <t>Prestación de servicios de mantenimiento preventivo y correctivo, incluidos los repuestos de las aeronaves no tripuladas TRINITY del fabricante QUANTUM SYSTEMS</t>
  </si>
  <si>
    <t>Adquisición de dos escáneres fotogramétricos de rollo automático y un escáner fotogramétrico de rollo manual ultrascan 5000 de VEXCEL para la subdirección cartográfica y geodésica del IGAC</t>
  </si>
  <si>
    <t>Prestación de servicios como apoyo a la calibración metrologica de equipos e instrumentos analiticos del laboratorio de suelos</t>
  </si>
  <si>
    <t>Prestación de servicios profesionales para la interpretación de geomorfología y elaboración de cartografía temática de los proyectos de la Subdirección de Agrología</t>
  </si>
  <si>
    <t>Prestación de servicios profesionales para la validación, verificación y control de calidad de la información incluida en el repositorio de planes de ordenamiento territorial, compuesta por documentos y cartografía.</t>
  </si>
  <si>
    <t>Prestación de servicios profesionales para el alistamiento y disposición de información en los aplicativos y servicios geográficos asociados a la Subdirección de Geografía.</t>
  </si>
  <si>
    <t xml:space="preserve">Prestación de servicios profesionales para gestionar, organizar, procesar y consolidar la información geográfica requerida para los estudios y/o investigaciones geográficas asignadas, con trabajo de campo y gestión institucional enfocado a la caracterización territorial. </t>
  </si>
  <si>
    <t>Prestación de servicios profesionales para la gestión y disposición de información cartográfica, geográfica, agrológica y geodésica de la Dirección de Gestión de Información Geográfica.</t>
  </si>
  <si>
    <t>Prestación de servicios profesionales para desarrollar, migrar e implementar  servicios y funcionalidades que promuevan el acceso uso y explotación de los datos de la dirección de Gestión de Información Geográfica.</t>
  </si>
  <si>
    <t>Prestación de servicios para apoyar las actividades de fortalecimiento de las aplicaciones y productos de la Dirección de Gestión de Información Geográfica</t>
  </si>
  <si>
    <t>Prestación de servicios profesionales para realizar pruebas de concepto para la implementación de mejoras en los procesos cartográficos, agrológicos y geográficos dentro de la Dirección de Gestión de Información Geográfica, a través de nuevas tecnologías, metodologías y procesos.</t>
  </si>
  <si>
    <t>Prestación de servicios profesionales para realizar actividades de control y seguimiento de la ejecución técnica en el marco de los procesos de actualización y generación de información geoespacial de la Dirección de Gestión de Información Geográfica y subdirecciones asociadas.</t>
  </si>
  <si>
    <t>Prestación de servicios profesionales para realizar actividades de apoyo al seguimiento de las actividades de producción dentro de la Dirección de Gestión de Información Geográfica.</t>
  </si>
  <si>
    <t>Prestación de servicios para apoyar la gestión de los procesos internos de la Dirección de Gestión de Información Geográfica</t>
  </si>
  <si>
    <t>Prestación de servicios para realizar actividades de apoyo técnico de soporte y revisión a los componentes electrónicos de los equipos de medición, dentro de la Dirección de Gestión de Información Geográfica.</t>
  </si>
  <si>
    <t>Apoyar al IGAC, desde el aspecto técnico y operativo, en el control y seguimiento de los productos cartográficos en el marco del Programa para la adopción e implementación de un Catastro Multipropósito Urbano Rural - Contratos de Préstamo BIRF 8937-CO y BID 4856/OC-CO</t>
  </si>
  <si>
    <t>Prestación de servicios profesionales para el desarrollo y fortalecimiento de aplicaciones para la validación de productos cartográficos.</t>
  </si>
  <si>
    <t>DIRECCIÓN DE GESTIÓN DE INFORMACIÓN GEOGRÁFICA</t>
  </si>
  <si>
    <t>Suministro de combustible para el funcionamiento de los vehículos del Instituto Geográfico Agustín Codazzi en la Dirección Territorial Boyacá</t>
  </si>
  <si>
    <t>Territorial Boyacá</t>
  </si>
  <si>
    <t>Dirección Territorial</t>
  </si>
  <si>
    <t>Director Territorial</t>
  </si>
  <si>
    <t>Suministro de combustible para el funcionamiento de los vehículos del Instituto Geográfico Agustín Codazzi en la Dirección Territorial  Caqueta</t>
  </si>
  <si>
    <t>Territorial Caquetá</t>
  </si>
  <si>
    <t>Suministro de combustible para el funcionamiento de los vehículos del Instituto Geográfico Agustín Codazzi en la Dirección Territorial  Cauca</t>
  </si>
  <si>
    <t>Territorial Cauca</t>
  </si>
  <si>
    <t>Suministro de combustible para el funcionamiento de los vehículos del Instituto Geográfico Agustín Codazzi en la Dirección Territorial Cesar</t>
  </si>
  <si>
    <t>Territorial Cesar</t>
  </si>
  <si>
    <t>Suministro de combustible para el funcionamiento de los vehículos del Instituto Geográfico Agustín Codazzi en la Dirección Territorial  Guajira</t>
  </si>
  <si>
    <t>Territorial Guajira</t>
  </si>
  <si>
    <t>Suministro de combustible para el funcionamiento de los vehículos del Instituto Geográfico Agustín Codazzi en la Dirección Territorial  Nariño</t>
  </si>
  <si>
    <t>Territorial Nariño</t>
  </si>
  <si>
    <t>Suministro de combustible para el funcionamiento de los vehículos del Instituto Geográfico Agustín Codazzi en la Dirección Territorial  Norte de Santander</t>
  </si>
  <si>
    <t>Territorial Norte de Santander</t>
  </si>
  <si>
    <t>Suministro de combustible para el funcionamiento de los vehículos del Instituto Geográfico Agustín Codazzi en la Dirección Territorial  Santander</t>
  </si>
  <si>
    <t>Territorial Santander</t>
  </si>
  <si>
    <t>Mantenimiento preventivo y correctivo incluido autopartes y mano de obra para los vehículos de la Dirección Territorial Cesar a cargo del Instituto Geográfico Agustín Codazzi</t>
  </si>
  <si>
    <t>Mantenimiento preventivo y correctivo incluido autopartes y mano de obra para el vehículo de la Dirección Territorial Cordoba a cargo del Instituto Geográfico Agustín Codazzi</t>
  </si>
  <si>
    <t>Territorial Cordoba</t>
  </si>
  <si>
    <t>Mantenimiento preventivo y correctivo incluido autopartes y mano de obra para el vehículo de la Dirección Territorial Guajira a cargo del Instituto Geográfico Agustín Codazzi</t>
  </si>
  <si>
    <t>Territorial Guuajira</t>
  </si>
  <si>
    <t>Mantenimiento preventivo y correctivo incluido autopartes y mano de obra para el vehículo de la Dirección Territorial Huila a cargo del Instituto Geográfico Agustín Codazzi</t>
  </si>
  <si>
    <t>Territorial Huila</t>
  </si>
  <si>
    <t>Mantenimiento preventivo y correctivo incluido autopartes y mano de obra para el vehículo de la Dirección Territorial Magdalena a cargo del Instituto Geográfico Agustín Codazzi</t>
  </si>
  <si>
    <t>Territorial Magdalena</t>
  </si>
  <si>
    <t>Mantenimiento preventivo y correctivo incluido autopartes y mano de obra para los vehículos de la Dirección Territorial Meta a cargo del Instituto Geográfico Agustín Codazzi</t>
  </si>
  <si>
    <t>Territorial Meta</t>
  </si>
  <si>
    <t>Mantenimiento preventivo y correctivo incluido autopartes y mano de obra para el vehículo de la Dirección Territorial Nariño a cargo del Instituto Geográfico Agustín Codazzi</t>
  </si>
  <si>
    <t xml:space="preserve">Territorial Nariño </t>
  </si>
  <si>
    <t>Mantenimiento preventivo y correctivo incluido autopartes y mano de obra para el vehículo de la Dirección Territorial Norte de Santander a cargo del Instituto Geográfico Agustín Codazzi</t>
  </si>
  <si>
    <t>Mantenimiento preventivo y correctivo incluido autopartes y mano de obra para el vehículo de la Dirección Territorial Quindio a cargo del Instituto Geográfico Agustín Codazzi</t>
  </si>
  <si>
    <t>Territorial Quindio</t>
  </si>
  <si>
    <t>Mantenimiento preventivo y correctivo incluido autopartes y mano de obra para los vehículos de la Dirección Territorial Risaralda a cargo del Instituto Geográfico Agustín Codazzi</t>
  </si>
  <si>
    <t>Territorial Risaralda</t>
  </si>
  <si>
    <t>Mantenimiento preventivo y correctivo incluido autopartes y mano de obra para los vehículos de la Dirección Territorial Santander a cargo del Instituto Geográfico Agustín Codazzi</t>
  </si>
  <si>
    <t>Mantenimiento preventivo y correctivo incluido autopartes y mano de obra para el vehículo de la Dirección Territorial Sucre a cargo del Instituto Geográfico Agustín Codazzi</t>
  </si>
  <si>
    <t>Territorial Sucre</t>
  </si>
  <si>
    <t>Mantenimiento preventivo y correctivo incluido autopartes y mano de obra para el vehículo de la Dirección Territorial Tolima a cargo del Instituto Geográfico Agustín Codazzi</t>
  </si>
  <si>
    <t>Territorial Tolima</t>
  </si>
  <si>
    <t>Mantenimiento preventivo y correctivo incluido autopartes y mano de obra para los vehículos de la Dirección Territorial Valle a cargo del Instituto Geográfico Agustín Codazzi</t>
  </si>
  <si>
    <t>Territorial Valle</t>
  </si>
  <si>
    <t>Prestación de Servicios profesionales para la actualización e implementación del Sistema Integrado de Conservación -SIC del IGAC</t>
  </si>
  <si>
    <t>Subdirección Administrativa y Financiera (Tesoreria)</t>
  </si>
  <si>
    <t>DIRECCIÓN TERRITORIAL SANTANDER</t>
  </si>
  <si>
    <t>DIRECCIÓN TERRITORIAL BOYACÁ</t>
  </si>
  <si>
    <t>DIRECCIÓN TERRITORIAL NORTE DE SANTANDER</t>
  </si>
  <si>
    <t>DIRECCIÓN TERRITORIAL CAUCA</t>
  </si>
  <si>
    <t>DIRECCIÓN TERRITORIAL VALLE</t>
  </si>
  <si>
    <t>DIRECCIÓN TERRITORIAL GUAJIRA</t>
  </si>
  <si>
    <t>DIRECCIÓN TERRITORIAL MAGDALENA</t>
  </si>
  <si>
    <t>DIRECCIÓN TERRITORIAL META</t>
  </si>
  <si>
    <t>DIRECCIÓN TERRITORIAL NARIÑO</t>
  </si>
  <si>
    <t>DIRECCIÓN TERRITORIAL SUCRE</t>
  </si>
  <si>
    <t>DIRECCIÓN TERRITORIAL CORDOBA</t>
  </si>
  <si>
    <t>DIRECCIÓN TERRITORIAL QUINDIO</t>
  </si>
  <si>
    <t>DIRECCIÓN TERRITORIAL CAQUETA</t>
  </si>
  <si>
    <t>DIRECCIÓN TERRITORIAL CESAR</t>
  </si>
  <si>
    <t>DIRECCIÓN TERRITORIAL TOLIMA</t>
  </si>
  <si>
    <t>DIRECCIÓN TERRITORIAL HUILA</t>
  </si>
  <si>
    <t>DIRECCIÓN TERRITORIAL RISARALDA</t>
  </si>
  <si>
    <t>SECRETARIA GENERAL</t>
  </si>
  <si>
    <t>SUBDIRECCIÓN DE SISTEMAS DE INFORMACIÓN</t>
  </si>
  <si>
    <t>SUBDIRECCIÓN DE CARTOGRAFÍA Y GEODÉSIA</t>
  </si>
  <si>
    <t xml:space="preserve">SUBDIRECCIÓN DE AGROLOGÍA </t>
  </si>
  <si>
    <t>SUBDIRECCIÓN DE GEOGRAFÍA</t>
  </si>
  <si>
    <t>SUBDIRECCIÓN ADMINISTRATIVA Y FINANCIERA (ADMINISTRATIVA)</t>
  </si>
  <si>
    <t>SUBDIRECCIÓN ADMINISTRATIVA Y FINANCIERA</t>
  </si>
  <si>
    <t>SUBDIRECCIÓN ADMINISTRATIVA Y FINANCIERA (CONTABILIDAD)</t>
  </si>
  <si>
    <t>SUBDIRECCIÓN ADMINISTRATIVA Y FINANCIERA (TESORERIA)</t>
  </si>
  <si>
    <t>Contratar una Empresa de Servicios Temporales (EST) quien proporcionará el personal temporal en misión para el desarrollo de las actividades necesarias para la actualización catastral con enfoque multipropósito en los municipios focalizados, para la implementación de la política pública de catastro multipropósito.</t>
  </si>
  <si>
    <t>Subdirección de proyectos</t>
  </si>
  <si>
    <t>Prestación de servicios profesionales para conceptualizar, diseñar y desarrollar las soluciones para la validación de la información catastral actualizada y/o formada de acuerdo a los lineamientos técnicos definidos por la subdirección de proyectos.</t>
  </si>
  <si>
    <t>Prestación de servicios profesionales para apoyar en la estructuración, planeación y seguimiento del  proceso de gestión catastral en el marco del Modelo Integrado de Planeación y Gestión (MIPG) - Sistema de Gestión Integrado (SGI) de conformidad con lo dispuesto por la Entidad</t>
  </si>
  <si>
    <t>Prestación de servicios profesionales para apoyar el seguimiento y control de la elaboración de información requerida en los diagnósticos municipales asignados por la subdirección de proyectos.</t>
  </si>
  <si>
    <t>Prestación de servicios profesionales para apoyar a la subdirección de proyectos en la propuesta de la  muestra para la evaluación de la calidad, el procesamiento y análisis  en los proyectos de actualización catastral con enfoque multipropósito.</t>
  </si>
  <si>
    <t>Prestación de servicios profesionales para realizar los análisis, diagnósticos,  generar escenarios y alternativas, así como emitir conceptos y lineamientos técnicos sobre los temas, procesos, procedimientos y la planeación operativa de la subdireccion de proyectos.</t>
  </si>
  <si>
    <t>Prestación de servicios profesionales para realizar apoyo en la supervisión del proyecto de gestión catastral multipropósito en los municipios de San Juan de Arama – Meta y Santa Rosalía – Vichada</t>
  </si>
  <si>
    <t>Prestación de servicios profesionales para realizar seguimiento y monitoreo de los proyectos de gestión catastral a cargo de la subdirección de proyectos.</t>
  </si>
  <si>
    <t>prestación de servicios profesionales para llevar a cabo el seguimiento integral y control a la ejecución de los proyectos de actualización y/o formación catastral multipropósito adelantados por la Subdirección de Proyectos.</t>
  </si>
  <si>
    <t>Prestación de servicios profesionales para efectuar el monitoreo y  revisión del estado de ejecucion integral de los proyectos de actualización y/o formación catastral multipropósito adelantados por la Subdirección de Proyectos.</t>
  </si>
  <si>
    <t>Prestación de servicios profesionales para el desarrollo de la estrategia del componente social requerido en los procesos adelantados por la dirección de gestión catastral.</t>
  </si>
  <si>
    <t>Prestación de servicios profesionales para la ejecución y desarrollo de actividades de las estrategias de comunicación interna y externa, para el fortalecimiento y difusión  de la política de Catastro Multipropósito en el país.</t>
  </si>
  <si>
    <t xml:space="preserve">Jefe Oficina Asesora de Comunicaciones </t>
  </si>
  <si>
    <t>Subdirección de avaluos</t>
  </si>
  <si>
    <t>Prestación de servicios de apoyo a la gestión para brindar soporte y seguimiento a las actividades administrativas derivadas de la gestión realizada por la Subdirección de Avalúos.</t>
  </si>
  <si>
    <t>Prestación de servicios profesionales para realizar el acompañamiento juridico y contractual derivada de los proyectos y/o procesos catastrales a cargo de la Subdirección de Proyectos</t>
  </si>
  <si>
    <t xml:space="preserve">prestación de servicios personales para adelantar el prereconocimiento predial en los procesos de formación y actualización catastral </t>
  </si>
  <si>
    <t>Prestación de servicios profesionales para la atención y seguimiento desde el componente jurídico de los procesos de actualización y/o formación multipropósito a cargo de la subdirección de proyectos.</t>
  </si>
  <si>
    <t>Prestación de servicios profesional para realizar el levantamiento, análisis de requerimientos funcionales y técnicos para sistemas de información, diagramación y diseño conceptual de procesos y pruebas de sistemas de información en los procesos de negocio para los proyectos de transformación de la gestión catastral en el marco del catastro multipropósito.</t>
  </si>
  <si>
    <t>Prestación de servicios profesionales para realizar los procesos de aseguramiento de la calidad del componente ambiental de los productos derivados procesos de actualización y/o formación multipropósito a cargo de la dirección de gestión catastral</t>
  </si>
  <si>
    <t>Dirección Territorial Córdoba</t>
  </si>
  <si>
    <t>Prestación de servicios profesionales para el seguimiento y control de las actividades del proyecto de gestión catastral multipropósito en el municipio de San Carlos-Córdoba</t>
  </si>
  <si>
    <t>Prestación de servicios técnicos de apoyo al seguimiento, planeación y gestión del reconocimiento predial en el proceso de actualización catastral multipropósito en el municipio de San Carlos-Córdoba</t>
  </si>
  <si>
    <t>Prestación de servicios personales para realizar actividades de reconocimiento predial en el proceso de actualización catastral multipropósito en el municipio de San Carlos-Córdoba</t>
  </si>
  <si>
    <t>Prestación de servicios para realizar la edición, depuración y consolidación de los productos cartográficos requeridos para el componente geográfico de los procesos de actualización catastral multipropósito en el municipio de San Carlos-Córdoba</t>
  </si>
  <si>
    <t>Prestación de servicios personales para realizar actividades de digitalización y generación de productos resultantes del proceso de actualización catastral multipropósito  en el municipio de San Carlos-Córdoba</t>
  </si>
  <si>
    <t>prestación de servicios profesionales para gestionar desde el componente jurídico las actividades derivadas del proceso de actualización catastral multipropósito  en el municipio de San Carlos-Córdoba</t>
  </si>
  <si>
    <t>Prestación de servicios profesionales para realizar las socializaciones requeridas en el proceso de actualización catastral multipropósito en el municipio de San Carlos-Córdoba</t>
  </si>
  <si>
    <t>Prestación de servicios profesionales para elaborar, revisar y adelantar control de calidad de los avalúos derivados del proceso de actualización catastral multipropósito  en el municipio de San Carlos-Córdoba</t>
  </si>
  <si>
    <t>Prestación de servicios profesionales para elaborar los avalúos comerciales derivados del proceso de actualización catastral multipropósito en el municipio de San Carlos-Córdoba</t>
  </si>
  <si>
    <t>Prestación de servicios personales para realizar actividades de apoyo operativo del proceso de actualización catastral multipropósito en el municipio de San Carlos-Córdoba</t>
  </si>
  <si>
    <t>prestación de servicios de apoyo a la gestión derivada del proceso de actualización catastral multipropósito en el municipio de San Carlos-Córdoba</t>
  </si>
  <si>
    <t>Arrendamiento de bien inmueble para funcionamiento de sede operativa del contrato de  actualización catastral con enfoque multipropósito del municipio de San Carlos</t>
  </si>
  <si>
    <t>Dirección Territorial Meta</t>
  </si>
  <si>
    <t>Prestación de servicios profesionales para el seguimiento y control de las actividades del proyecto de gestión catastral multipropósito en el municipio de Santa Rosalía - Vichada.</t>
  </si>
  <si>
    <t>Prestación de servicios técnicos de apoyo al seguimiento, planeación y gestión del reconocimiento predial en el proceso de actualización catastral multipropósito en el municipio de Santa Rosalía - Vichada.</t>
  </si>
  <si>
    <t>Prestación de servicios personales para realizar actividades de reconocimiento predial en el proceso de actualización catastral multipropósito en el municipio de Santa Rosalía - Vichada.</t>
  </si>
  <si>
    <t>Prestación de servicios personales para realizar actividades de digitalización y generación de productos resultantes del proceso de actualización catastral multipropósito en el municipio de Santa Rosalía - Vichada.</t>
  </si>
  <si>
    <t>Prestación de servicios profesionales para realizar las socializaciones requeridas en el proceso de actualización catastral multipropósito en el municipio de Santa Rosalía - Vichada.</t>
  </si>
  <si>
    <t>Prestación de servicios profesionales para elaborar, revisar y adelantar control de calidad de los avalúos derivados del proceso de actualización catastral multipropósito en el municipio de Santa Rosalía - Vichada.</t>
  </si>
  <si>
    <t>Prestación de servicios profesionales para elaborar los avalúos comerciales derivados del proceso de actualización catastral multipropósito en el municipio de Santa Rosalía - Vichada.</t>
  </si>
  <si>
    <t>Prestación de servicios personales para realizar actividades de apoyo operativo del proceso de actualización catastral multipropósito en el municipio de Santa Rosalía - Vichada.</t>
  </si>
  <si>
    <t>prestación de servicios de apoyo a la gestión derivada del proceso de actualización catastral multipropósito en el municipio de Santa Rosalía - Vichada.</t>
  </si>
  <si>
    <t>prestación de servicios técnicos para desarrollar actividades de soporte informático relacionados con la gestión de software, hardware e infraestructura tecnológica requeridas en el proceso de actualización catastral multipropósito en el municipio de Santa Rosalía - Vichada.</t>
  </si>
  <si>
    <t xml:space="preserve">Prestación de servicios profesionales para el seguimiento y control de las actividades del proyecto de gestión catastral multipropósito en el municipio de San Juan de Arama – Meta.  </t>
  </si>
  <si>
    <t xml:space="preserve">Prestación de servicios técnicos de apoyo al seguimiento, planeación y gestión del reconocimiento predial en el proceso de actualización catastral multipropósito en el municipio de San Juan de Arama – Meta. </t>
  </si>
  <si>
    <t>Prestación de servicios personales para realizar actividades de reconocimiento predial en el proceso de actualización catastral multipropósito en el municipio de San Juan de Arama – Meta.</t>
  </si>
  <si>
    <t>Prestación de servicios para realizar la edición, depuración y consolidación de los productos cartográficos requeridos para el componente geográfico de los procesos de actualización catastral multipropósito en el municipio de San Juan de Arama – Meta.</t>
  </si>
  <si>
    <t>Prestación de servicios personales para realizar actividades de digitalización y generación de productos resultantes del proceso de actualización catastral multipropósito en el municipio de San Juan de Arama – Meta.</t>
  </si>
  <si>
    <t>Prestación de servicios profesionales para realizar las socializaciones requeridas en el proceso de actualización catastral multipropósito en el municipio de San Juan de Arama – Meta.</t>
  </si>
  <si>
    <t>Prestación de servicios profesionales para elaborar, revisar y adelantar control de calidad de los avalúos derivados del proceso de actualización catastral multipropósito en el municipio de San Juan de Arama – Meta.</t>
  </si>
  <si>
    <t>Prestación de servicios profesionales para elaborar los avalúos comerciales derivados del proceso de actualización catastral multipropósito en el municipio de San Juan de Arama – Meta.</t>
  </si>
  <si>
    <t>Prestación de servicios personales para realizar actividades de apoyo operativo del proceso de actualización catastral multipropósito en el municipio de San Juan de Arama – Meta.</t>
  </si>
  <si>
    <t>prestación de servicios de apoyo a la gestión derivada del proceso de actualización catastral multipropósito en el municipio de San Juan de Arama – Meta.</t>
  </si>
  <si>
    <t>prestación de servicios técnicos para desarrollar actividades de soporte informático relacionados con la gestión de software, hardware e infraestructura tecnológica requeridas en el proceso de actualización catastral multipropósito en el municipio de San Juan de Arama – Meta.</t>
  </si>
  <si>
    <t>Prestación de servicios profesionales para el seguimiento y control de las actividades del proyecto de gestión catastral multipropósito en el municipio de Arauquita departamento de Arauca</t>
  </si>
  <si>
    <t>Prestación de servicios técnicos de apoyo al seguimiento, planeación y gestión del reconocimiento predial en el proceso de actualización catastral multipropósito en el municipio de Arauquita departamento de Arauca</t>
  </si>
  <si>
    <t>Prestación de servicios personales para realizar actividades de reconocimiento predial en el proceso de actualización catastral multipropósito en el municipio de Arauquita departamento de Arauca</t>
  </si>
  <si>
    <t>Prestación de servicios para realizar la edición, depuración y consolidación de los productos cartográficos requeridos para el componente geográfico de los procesos de actualización catastral multipropósito en el municipio de Arauquita departamento de Arauca</t>
  </si>
  <si>
    <t>Prestación de servicios personales para realizar actividades de digitalización y generación de productos resultantes del proceso de actualización catastral multipropósito en el municipio de Arauquita departamento de Arauca</t>
  </si>
  <si>
    <t>prestación de servicios profesionales para gestionar desde el componente jurídico las actividades derivadas del proceso de actualización catastral multipropósito en el municipio de Arauquita departamento de Arauca</t>
  </si>
  <si>
    <t>Prestación de servicios profesionales para realizar las socializaciones requeridas en el proceso de actualización catastral multipropósito en el municipio de Arauquita departamento de Arauca</t>
  </si>
  <si>
    <t>Prestación de servicios profesionales para elaborar, revisar y adelantar control de calidad de los avalúos derivados del proceso de actualización catastral multipropósitoen el municipio de Arauquita departamento de Arauca</t>
  </si>
  <si>
    <t>Prestación de servicios profesionales para elaborar los avalúos comerciales derivados del proceso de actualización catastral multipropósito en el municipio de Arauquita departamento de Arauca</t>
  </si>
  <si>
    <t>Prestación de servicios personales para realizar actividades de apoyo operativo del proceso de actualización catastral multipropósito en el municipio de Arauquita departamento de Arauca</t>
  </si>
  <si>
    <t>Prestación de servicios de apoyo a la gestión derivada del proceso de actualización catastral multipropósito en el municipio de Arauquita departamento de Arauca</t>
  </si>
  <si>
    <t xml:space="preserve">Prestación de servicios profesionales para evaluar, ajustar e implementar soluciones de aprendizaje de máquina derivadas de la investigación aplicada de la línea de prospectiva y requeridas en procesos  misionales  del IGAC de conformidad con los requerimientos y necesidades de la Dirección de Investigación y Prospectiva.
</t>
  </si>
  <si>
    <t>Johan Andrés Avendaño Arias</t>
  </si>
  <si>
    <t>Prestación de servicios profesionales para la formulación y desarrollo de proyectos de investigación e innovación en cartografía temática, análisis y visualización de datos geográficos de acuerdo con lo requerimientos de la Dirección de Investigación y Prospectiva.</t>
  </si>
  <si>
    <t>Prestación de servicios profesionales para la implementación de métodos de geoanalítica visual en los proyectos de investigación aplicada de la Dirección de investigación y Prospectiva.</t>
  </si>
  <si>
    <t>Prestación de servicios para apoyar el procesamiento y análisis de datos  requeridos en los proyectos de geovisualización y cartografía temática de la Dirección de Investigación y Prospectiva.</t>
  </si>
  <si>
    <t>Prestación de servicios profesionales para ejecutar actividades jurídicas del área de conservación de la territorial Meta</t>
  </si>
  <si>
    <t>Direccion territorial Meta</t>
  </si>
  <si>
    <t> </t>
  </si>
  <si>
    <t>Servicio de informacion catastral</t>
  </si>
  <si>
    <t>Prestación de servicios personales para desarrollar actividades de reconocimiento predial urbano y rural de los trámites que son competencia de la territorial Meta.</t>
  </si>
  <si>
    <t>Prestación de servicios profesionales para realizar actividades de digitalización en los procesos de conservación catastral de la dirección territorial Meta</t>
  </si>
  <si>
    <t>Prestación de servicios personales para desarrollar actividades de apoyo en los procesos catastrales de la dirección territorial meta</t>
  </si>
  <si>
    <t>Prestación de servicios profesionales para desarrollar trámites administrativos, judiciales y el postfallo del proceso de restitución de tierras en el marco de la ley 1448 de 2011 y la política integral a víctimas en la dirección territorial Meta</t>
  </si>
  <si>
    <t>Prestación de servicios de apoyo al seguimiento de las solicitudes que se tramitan en el marco de la política integral de reparación de víctimas en la dirección territorial Meta</t>
  </si>
  <si>
    <t>Prestación de servicios personales para gestionar actividades de reconocimiento predial en zona urbana y rural, con el fin de atender trámites administrativos y judiciales del proceso de restitución de tierras de la dirección territorial Meta</t>
  </si>
  <si>
    <t>Prestación de servicios profesionales para realizar avalúos de bienes inmuebles urbanos y rurales de predios que sean competencia de la dirección territorial Meta</t>
  </si>
  <si>
    <t>Avaluos comerciales</t>
  </si>
  <si>
    <t>Prestación de servicios personales para realizar actividades de reconocimiento predial urbano y rural en el trámite de mutaciones en campo y oficina dentro del proceso de conservación catastral de la territorial Caquetá</t>
  </si>
  <si>
    <t>Dirección Territorial Caquetá</t>
  </si>
  <si>
    <t>Prestación de servicios profesionales para realizar avalúos comerciales de los bienes urbanos y rurales adelantados por la dirección territorial Caquetá</t>
  </si>
  <si>
    <t>Prestación de servicios personales como auxiliar de oficina para el area de conservación catastral de la dirección territorial Caqueta.</t>
  </si>
  <si>
    <t>Prestación de servicios personales como técnico de ventanilla en el área de conservación catastral de la dirección territorial Caquetá</t>
  </si>
  <si>
    <t>Prestación de servicios de apoyo a la gestión en las actividades derivadas del proceso de conservación catastral en el municipio de Leticia - Amazonas a cargo de la dirección territorial Caquetá.</t>
  </si>
  <si>
    <t>Prestación de servicios personales para adelantar actividades de reconocimiento predial urbano y rural, en atención a los requerimientos administrativos y judiciales del proceso de Restitución de Tierras, Resguardos, Política Integral y de Reparación de Víctimas, en la Dirección Territorial Caquetá</t>
  </si>
  <si>
    <t>Solicitudes atendidas</t>
  </si>
  <si>
    <t>Mantenimiento preventivo y correctivo incluido autopartes y mano de obra para el vehículo de la Dirección Territorial Caquetá a cargo del Instituto Geográfico Agustín Codazzi</t>
  </si>
  <si>
    <t xml:space="preserve">Prestación de servicios personales para realizar actividades de apoyo operativo en el marco del proceso de conservación catastral en la dirección territorial atlántico. </t>
  </si>
  <si>
    <t>Direccion Territorial Atlantico</t>
  </si>
  <si>
    <t>Se adiciona Apoyo a la gestion tecnico 1</t>
  </si>
  <si>
    <t>Prestación de servicios personales para realizar actividades de reconocimiento predial urbano y rural para la atención de tramites en los procesos catastrales de la dirección territorial atlántico.</t>
  </si>
  <si>
    <t>Se adiciona reconocedores prediales</t>
  </si>
  <si>
    <t>Prestación de servicios profesionales para elaborar, revisar y adelantar avalúos comerciales requeridos por la Dirección Territorial Atlántico</t>
  </si>
  <si>
    <t>Mantenimiento preventivo y correctivo incluido autopartes y mano de obra para los vehículos de la Dirección Territorial Atlantico a cargo del Instituto Geográfico Agustín Codazzi</t>
  </si>
  <si>
    <t>Prestación de servicios personales para realizar actividades de apoyo a la gestión auxiliar en la Dirección Territorial Bolívar</t>
  </si>
  <si>
    <t>Dirección Bolívar</t>
  </si>
  <si>
    <t>Lucia Isabel Cordero Salgado (Directora Territorial Bolivar)</t>
  </si>
  <si>
    <t>Prestación de servicios personales para realizar actividades de reconocimiento predial urbano y rural  para la atención de tramites dentro del proceso de conservación catastral  en la Dirección Territorial Bolívar</t>
  </si>
  <si>
    <t>Prestación de servicios personales para realizar actividades de digitalización y generación de productos resultantes del proyecto de conservación catastral en la Dirección Territorial Bolívar</t>
  </si>
  <si>
    <t>Prestación de servicios profesionales para atender los requerimientos administrativos, judiciales y el postfallo del proceso de Restitución de Tierras en el marco de la Ley 1448 de 2011 y la política integral a víctimas, en la Dirección Territorial Bolívar.</t>
  </si>
  <si>
    <t>Prestación de servicios personales para realizar actividades de reconocimiento predial urbano y rural, en atención a los requerimientos administrativos y judiciales del proceso de Restitución de Tierras en la Dirección Territorial Bolívar.</t>
  </si>
  <si>
    <t>Prestación de servicios personales para realizar actividades de Topografía en los procesos de gestión catastral en la Dirección Territorial Bolívar.</t>
  </si>
  <si>
    <t>prestación de servicios profesionales para realizar avaluos comerciales a bienes inmuebles urbanos y rurales en todo el país</t>
  </si>
  <si>
    <t>Mantenimiento preventivo y correctivo incluido autopartes y mano de obra para el vehículo de la Dirección Territorial Bolivar a cargo del Instituto Geográfico Agustín Codazzi</t>
  </si>
  <si>
    <t>Prestación de servicios personales para realizar actividades de reconocimiento predial integral urbano y rural para la atención de trámites en el proceso de conservación catastral de la dirección territorial Boyacá.</t>
  </si>
  <si>
    <t>Prestación de servicios personales para realizar actividades de apoyo operativo en el proceso de conservación catastral de la dirección territorial Boyacá.</t>
  </si>
  <si>
    <t>prestación de servicios profesionales para realizar avalúos comerciales, a nivel nacional de los bienes urbanos y rurales</t>
  </si>
  <si>
    <t>ACTUALIZACION Y GESTION CATASTRAL NACIONAL</t>
  </si>
  <si>
    <t>prestación de servicios personales para realizar actividades de reconocimiento predial urbano y rural para la atención de trámites derivados del proceso de conservación catastral de la dirección territorial Boyacá.</t>
  </si>
  <si>
    <t>prestación de servicios personales, para realizar actividades de reconocimiento predial urbano y rural para la atención de trámites en los procesos catastrales, en cumplimiento y atencion  de las solcitudes en el marco de la politica de atencion, reparacion de victimas y restitucion de tierras de la dirección territorial Boyacá.</t>
  </si>
  <si>
    <t>Prestación de servicios personales para realizar actividades de  apoyo en los procesos catastrales, en cumplimiento de las solcitudes en el marco de la politica de atencion, reparacion de victimas y restitucion de tierras de la dirección territorial Boyacá.</t>
  </si>
  <si>
    <t>Mantenimiento preventivo y correctivo incluido autopartes y mano de obra para los vehículos de la Dirección Territorial Boyacá a cargo del Instituto Geográfico Agustín Codazzi</t>
  </si>
  <si>
    <t>Prestación de servicios personales para realizar actividades de reconocimientos predial urbano y rural para la atención de trámites del procesos de conservación catastral de la Dirección Territorial Caldas</t>
  </si>
  <si>
    <t xml:space="preserve">Dirección Territorial Caldas </t>
  </si>
  <si>
    <t>Angélica María Vélez Jaramillo</t>
  </si>
  <si>
    <t xml:space="preserve">Servicio de información catastral </t>
  </si>
  <si>
    <t>Prestación de servicios personales para realizar las actividades de control y verificación a los trámites del proceso de conservación catastral en la Dirección Territorial Caldas.</t>
  </si>
  <si>
    <t>Prestación de servicios personales para realizar actividades de  apoyo en oficina del proceso de conservación catastral en la Dirección Territorial Caldas.</t>
  </si>
  <si>
    <t>Prestación de servicios  profesionales de topografía  para la atención de trámites en el proceso de conservación catastral de la Dirección Territorial Caldas</t>
  </si>
  <si>
    <t>Prestación de servicios profesionales para realizar actividades de digitalización, depuración, control y verificación de los predios en la base gráfica del proceso de conservación catastral en la Dirección Territorial Caldas.</t>
  </si>
  <si>
    <t>Prestación de servicios personales para adelantar actividades de reconocimiento predial urbano y rural, en atención a los requerimientos administrativos y judiciales del proceso de restitución de tierras en la Dirección Territorial Caldas.</t>
  </si>
  <si>
    <t>Prestación de servicios Profesionlaes de abogado  para atenbder los  proceso de restitución de tierras en la Dirección Territorial Caldas.</t>
  </si>
  <si>
    <t>Prestación de servicios personales para realizar actividades de  apoyo en  los  proceso de restitución de tierras en la Dirección Territorial Caldas.</t>
  </si>
  <si>
    <t>Prestación de servicios profesionales para realizar avalúos comerciales, a nivel nacional de los bienes urbanos y rurales</t>
  </si>
  <si>
    <t>Prestación de servicios  para realizar actividades de apoyo en oficina dentro del proceso de conservación catastral del municipio de Neira y de  los procesos interadministrativos que se encuentren a cargo de la Dirección Territorial Caldas</t>
  </si>
  <si>
    <t>Prestación de servicios personales para realizar actividades de reconocimiento predial urbano y rural dentro del proceso de conservación catastral del municipio de Neira y de  los procesos interadministrativos que se encuentren a cargo de la Dirección Territorial Caldas</t>
  </si>
  <si>
    <t>Mantenimiento preventivo y correctivo incluido autopartes y mano de obra para el vehículo de la Dirección Territorial Caldas a cargo del Instituto Geográfico Agustín Codazzi</t>
  </si>
  <si>
    <t>DIRECCIÓN TERRITORIAL CALDAS</t>
  </si>
  <si>
    <t>80161501</t>
  </si>
  <si>
    <t>Prestación de servicios de apoyo a la gestión en ventanilla para la atención al público en los procesos catastrales de la Dirección Territorial Casanare</t>
  </si>
  <si>
    <t>2</t>
  </si>
  <si>
    <t>Servicio de información Catastral</t>
  </si>
  <si>
    <t>Prestación de servicios personales para realizar actividades de apoyo operativo en los procesos catastrales en la Dirección Territorial Casanare</t>
  </si>
  <si>
    <t>3</t>
  </si>
  <si>
    <t xml:space="preserve">Prestación de servicios profesionales para realizar actividades de digitalización, edición, depuración cartográfica catastral y generación de productos de la información catastral en la dirección territorial Casanare 
</t>
  </si>
  <si>
    <t>Prestación de servicios personales para realizar actividades de reconocimiento predial urbano y rural para la atención de tramites y mutaciones catastrales en marco del proceso de conservacion catastral de la Dirección Territorial Casanare</t>
  </si>
  <si>
    <t xml:space="preserve">Prestación de servicios profesionales para realizar la validación y consolidación de la edición y depuración de los productos cartográficos requeridos para el componente geográfico de los procesos de conservación catastral en la dirección territorial Casanare </t>
  </si>
  <si>
    <t xml:space="preserve">Prestación de servicios de apoyo a la gestión como reconocedor predial junior y atención de requerimientos administrativos y judiciales del proceso de restitución de tierras en la dirección territorial Casanare. </t>
  </si>
  <si>
    <t>DIRECCIÓN TERRITORIAL CASANARE</t>
  </si>
  <si>
    <t>Prestación de servicios personales para realizar actividades de reconocimiento predial urbano y rural en el trámite de mutaciones en campo y oficina dentro del proceso de conservación catastral de la territorial cauca.</t>
  </si>
  <si>
    <t>4</t>
  </si>
  <si>
    <t>Prestación de servicios personales para adelantar actividades de reconocimiento predial urbano y rural, en atención a los requerimientos administrativos y judiciales del proceso de Restitución de Tierras, Resguardos y Política Integral y de Reparación de Víctimas, en la Dirección Territorial Cauca.</t>
  </si>
  <si>
    <t>Prestación de servicios personales para el seguimiento a las solicitudes realizadas en el marco de la Política Integral de Reparación a Víctimas en la Dirección Territorial Cauca.</t>
  </si>
  <si>
    <t>Prestacion de servicios personales como tecnico de apoyo para realizar las actividades de apoyo tecnico dentro del proceso de conservación catastral en la Direccion Territorial Cauca</t>
  </si>
  <si>
    <t>Prestacion de servicios personales como tecnico de apoyo para realizar las actividades de apoyo administrativo dentro del proceso de conservación catastral en la Direccion Territorial Cauca</t>
  </si>
  <si>
    <t>Prestación de servicios de apoyo a la gestión para realizar actividades  dentro del proceso de gestion catastral en la Dirección Territorial Cauca.</t>
  </si>
  <si>
    <t>Prestación de servicios personales para realizar actividades de digitalización, depuracion y generación de productos de la información catastral dentro del proceso conservación catastral en la Territorial Cauca.</t>
  </si>
  <si>
    <t>Prestación de servicios profesionales para realizar la edición y  depuración de productos cartográficos requeridos para el componente geografico del proceso de gestion catastral catastral en la Direccion Territorial Cauca.</t>
  </si>
  <si>
    <t>Prestación de servicios personales para el seguimiento, control y verificación de los tramites y de las actividades derivadas del proceso de conservación catastral en la Direccion Territorial Cauca.</t>
  </si>
  <si>
    <t>Prestación de servicios de apoyo a la gestión para realizar actividades del dentro del proceso de avalúos comerciales en la Dirección Territorial Cauca.</t>
  </si>
  <si>
    <t>Servicio de Avalúos</t>
  </si>
  <si>
    <t>Avaluos realizados</t>
  </si>
  <si>
    <t>Prestación de servicios profesionales para realizar avalúos comerciales de los bienes urbanos y rurales asignados a la Dirección territorial Cauca.</t>
  </si>
  <si>
    <t>Prestación de servicios profesionales para realizar avalúos comerciales, de los predios urbanos y rurales a nivel nacional.</t>
  </si>
  <si>
    <t>Prestacion de servicios profesionales de apoyo al control de calidad de productos graficos y alfanumericos de los procesos de gestion catastral en la Direccion Territorial Cauca</t>
  </si>
  <si>
    <t>Prestación de servicios de apoyo para el seguimiento y control de las actividades derivadas de la  gestión catastral en la Direccion Territorial Cauca.</t>
  </si>
  <si>
    <t>Mantenimiento preventivo y correctivo incluido autopartes y mano de obra para los vehículos de la Dirección Territorial Cauca a cargo del Instituto Geográfico Agustín Codazzi</t>
  </si>
  <si>
    <t>Prestación de servicios personales para realizar actividades de reconocimiento predial urbano y rural para la atención de trámites en el proceso de conservación catastral de la dirección territorial cesar</t>
  </si>
  <si>
    <t>Nolin Humberto Gonzalez Cortes</t>
  </si>
  <si>
    <t>'Servicios de información catastral</t>
  </si>
  <si>
    <t>Ejecutar procesos de conservación catatrastal a nivel nacional</t>
  </si>
  <si>
    <t>Prestación de servicios personales para realizar actividades de  apoyo operativo en el proceso de conservación catastral en la dirección territorial cesar</t>
  </si>
  <si>
    <t>Prestación de servicios personales para adelantar actividades de reconocimiento predial urbano y rural, en atención a los requerimientos administrativos y judiciales del proceso de restitución de tierras en la dirección territorial cesar</t>
  </si>
  <si>
    <t>Prestación de servicios profesionales para realizar el control de calidad a los informes de avalúos comerciales así como realizar avalúos a bienes inmuebles urbanos y rurales asignados a la Dirección Territorial Cesar.</t>
  </si>
  <si>
    <t>Prestación de servicios profesionales para realizar avaluos comerciales a bienes inmuebles urbanos y rurales en todo el país</t>
  </si>
  <si>
    <t>Prestación de servicios personales para realizar actividades de reconocimiento predial urbano y rural para la atención de trámites en los procesos catastrales de la dirección territorial Córdoba.</t>
  </si>
  <si>
    <t>Cecilia Cogollo Altamiranda</t>
  </si>
  <si>
    <t xml:space="preserve">Prestación de servicios personales para realizar actividades de apoyo a la gestión auxiliar en los procesos catastrales en la dirección territorial Córdoba  </t>
  </si>
  <si>
    <t>Prestacion de servicios personales para realizar las actividades de control y verificación a los trámites como resultado del proyecto de conservación  catastral  en la Dirección territorial Córdoba</t>
  </si>
  <si>
    <t>Prestación de servicios personales para adelantar actividades de reconocimiento predial urbano y rural, en atención a los requerimientos administrativos y judiciales del proceso de restitución de tierras en la dirección territorial Córdoba</t>
  </si>
  <si>
    <t>Prestación de servicios profesionales para realizar avalúos a bienes inmuebles urbanos y rurales requeridos en la Dirección Territorial Córdoba</t>
  </si>
  <si>
    <t>Prestación de servicios personales para el seguimiento a las solicitudes realizadas en el marco de la política integral de reparación a victimas en la dirección territorial Córdoba</t>
  </si>
  <si>
    <t>Luis Alejandro Gamboa Riaño</t>
  </si>
  <si>
    <t>DIRECCIÓN TERRITORIAL CUNDINAMARCA</t>
  </si>
  <si>
    <t>prestación de servicios personales para realizar actividades de control de calidad de reconocimiento predial en los procesos catastrales de la Dirección Territorial Guajira.</t>
  </si>
  <si>
    <t>Direccion Guajira</t>
  </si>
  <si>
    <t>Actualizacion y gestion catastral nacional</t>
  </si>
  <si>
    <t>Ejecutar procesos de conservacion catastral a nivel nacional</t>
  </si>
  <si>
    <t>prestación de servicios personales para realizar actividades de reconocimiento predial integral urbano y rural para la atención de trámites en los procesos catastrales de la Dirección Territorial Guajira.</t>
  </si>
  <si>
    <t>5</t>
  </si>
  <si>
    <t xml:space="preserve">Prestación de servicios personales para realizar apoyo administrativo en las actividades derivadas del proceso de conservación catastral en la Direccion Territorial Guajira. </t>
  </si>
  <si>
    <t>Prestación de servicios personales para realizar actividades de  apoyo operativo en los procesos catastrales en la Dirección Territorial Guajira.</t>
  </si>
  <si>
    <t>Prestación de servicios personales como tecnico digitalizador en los procesos catasrales en la Direccion Territorial Guajira.</t>
  </si>
  <si>
    <t xml:space="preserve">Prestación de servicios profesionales para realizar actividades de apoyo SIG en los procesos catasrales en la Direccion Territorial Guajira. </t>
  </si>
  <si>
    <t>prestación de servicios profesionales para realizar avaluos a bienes inmuebles urbanos y rurales requeridos por la Dirección Terrirorial Guajira</t>
  </si>
  <si>
    <t>Prestación de servicios personales para realizar actividades de reconocimiento predial urbano y rural para la atención de trámites de Restitucion de Tierras y de los procesos catastrales de la Dirección Territorial Guajira.</t>
  </si>
  <si>
    <t>servicio de informacion catastral</t>
  </si>
  <si>
    <t>Prestación de servicios personales para realizar actividades de apoyo operativo en los procesos catastrales en la Dirección Territorial Huila.</t>
  </si>
  <si>
    <t>Servicio de Informacion Catastral</t>
  </si>
  <si>
    <t>Prestación de servicios personales para realizar actividades de reconocimiento predial urbano y rural para la atención de tramites en los procesos catastrales de la Dirección Territorial Huila.</t>
  </si>
  <si>
    <t>Prestación de servicios personales para adelantar actividades de reconocimiento predial urbano y rural, en atención a los requerimientos administrativos y judiciales del proceso de restitución de tierras en la dirección territorial Huila</t>
  </si>
  <si>
    <t>Prestación de servicios personales para realizar actividades de reconocimiento predial urbano y rural en el trámite de mutaciones en campo y oficina dentro del proceso de conservación catastral de la territorial Magdalena</t>
  </si>
  <si>
    <t>Dirección Territorial Magdalena</t>
  </si>
  <si>
    <t xml:space="preserve">Prestación de servicios de apoyo a la gestión para realizar actividades dentro del proceso de gestion catastral en la Dirección Territorial Magdalena. </t>
  </si>
  <si>
    <t>Prestación de servicios personales para realizar actividades de digitalización, depuracion y generación de productos de la información catastral dentro del proceso conservación catastral en la Territorial Magdalena.</t>
  </si>
  <si>
    <t xml:space="preserve">Prestación de servicios personales para adelantar actividades de reconocimiento predial urbano y rural, en atención a los requerimientos administrativos y judiciales del proceso de Restitución de Tierras, Resguardos y Política Integral y de Reparación de Víctimas, en la Dirección Territorial Magdalena </t>
  </si>
  <si>
    <t xml:space="preserve">Prestación de servicios profesionales para apoyar requerimientos de los trámite administrativo, judicial y el postfallo del proceso de restitución de tierras en el marco de la ley 1448 de 2011 y la política integral a víctimas en la territorial Magdalena </t>
  </si>
  <si>
    <t>prestación de servicios profesionales para realizar control de calidad y elaboracion de avaluos comerciales a nivel nacional de los bienes urbanos y rurales adelantados por la dirección territorial Magdalena</t>
  </si>
  <si>
    <t>Prestación de servicios de apoyo a la gestión para realizar actividades del dentro del proceso de avalúos comerciales en la Dirección Territorial Magdalena.</t>
  </si>
  <si>
    <t>Prestación de servicios personales para realizar actividades de digitalización, depuracion y generación de productos de la información catastral dentro del proceso conservación catastral en la Territorial Nariño.</t>
  </si>
  <si>
    <t>Edgar Roberto Mora Gómez</t>
  </si>
  <si>
    <t>Prestación de servicios personales para realizar actividades de reconocimiento predial urbano y rural para la atención de trámites de los Departamentos de Nariño y Putumayo dentro del proceso conservación catastral en la Territorial Nariño.</t>
  </si>
  <si>
    <t>Prestación de servicios personales para realizar actividades de  apoyo operativo dentro del proceso conservación catastral en la Territorial Nariño</t>
  </si>
  <si>
    <t xml:space="preserve">Prestación de servicios profesionales para apoyar requerimientos de los trámite administrativo, judicial y el postfallo del proceso de restitución de tierras en el marco de la ley 1448 de 2011 y la política integral a víctimas en la territorial Nariño. </t>
  </si>
  <si>
    <t>Prestación de servicios personales para adelantar actividades de reconocimiento predial urbano y rural, en los departamentos de Putumayo y Nariño, en atención a los requerimientos administrativos y judiciales del proceso de restitución de tierras en la dirección territorial Nariño</t>
  </si>
  <si>
    <t>Prestación de servicios personales  para el apoyo a las solicitudes realizadas en el marco de la política integral de reparación a víctimas y restitución de tierras y conservación en la Territorial Nariño.</t>
  </si>
  <si>
    <t>Prestación de servicios personales reconocedor predial integral, para realizar actividades de reconocimiento predial urbano y rural para la atención de trámites en los procesos catastrales de la dirección territorial Norte de Santander vigencia 2023.</t>
  </si>
  <si>
    <t xml:space="preserve">Director territorial  </t>
  </si>
  <si>
    <t xml:space="preserve">Prestación de servicios personales para realizar actividades de apoyo operativo en los procesos catastrales de conservación en la Territorial Norte de Santander. </t>
  </si>
  <si>
    <t xml:space="preserve">Prestación de servicios personales para realizar actividades de digitalización y generación de productos de la información catastral en la territorial Norte de Santander. </t>
  </si>
  <si>
    <t>Prestación de servicios profesionales para elaborar, revisar y adelantar control de calidad de los avalúos comerciales requeridos por la Dirección Territorial Norte de Santander</t>
  </si>
  <si>
    <t>Prestación de servicios personales para realizar actividades de apoyo operativo en el proceso de política de atención y reparación integral a las victimas en la Territorial Norte de Santander.</t>
  </si>
  <si>
    <t>Prestación de servicios personales para realizar las actividades de control y verificación a los tramites de mutaciones de oficina y terreno del proceso de conservación catastral en la dirección territorial norte de santander.</t>
  </si>
  <si>
    <t>Prestación de servicios personales para realizar actividades de reconocimiento predial urbano y rural en el trámite de mutaciones en campo y oficina dentro del proceso de conservación catastral de la territorial  Quindio.</t>
  </si>
  <si>
    <t>DIRECCIÓN TERRITORIAL QUINDÍO</t>
  </si>
  <si>
    <t>Actualización y gestión catastral Nacional - Catastro</t>
  </si>
  <si>
    <t>mutaciones catastrales</t>
  </si>
  <si>
    <t>Prestación de servicios de apoyo a la gestión para realizar actividades  dentro del proceso de conservación catastral en la Dirección Territorial Quindio.</t>
  </si>
  <si>
    <t>Prestación de servicios personales para realizar actividades de digitalización, depuracion y generación de productos de la información catastral dentro del proceso conservación catastral en la Territorial Quindio.</t>
  </si>
  <si>
    <t>prestación de servicios profesionales para realizar control de calidad y elaboracion de avaluos comerciales a nivel nacional de los bienes urbanos y rurales adelantados por la dirección territorial Quindío</t>
  </si>
  <si>
    <t>Prestación de servicios personales para realizar actividades de reconocimiento predial junior urbano y rural para la atención de trámites en el proceso de conservación catastral en la Dirección Territorial Risaralda</t>
  </si>
  <si>
    <t>RAÚL YEPES CASTRILLÓN - DIRECTOR TERRITORIAL</t>
  </si>
  <si>
    <t>Prestación de servicios personales para realizar actividades de reconocimiento predial integral urbano y rural para la atención de trámites en el proceso de conservación catastral en la Dirección Territorial Risaralda</t>
  </si>
  <si>
    <t>Prestación de servicios personales para realizar apoyo en campo y oficina para la atención de trámites en el proceso de conservación catastral en la Dirección Territorial Risaralda</t>
  </si>
  <si>
    <t>Prestación de servicios personales como técnico de apoyo para notificaciones en el proceso de conservación catastral en la Dirección Territorial Risaralda</t>
  </si>
  <si>
    <t>Prestación de servicios personales como técnico de apoyo para el manejo de archivo en el proceso de conservación catastral en la Dirección Territorial Risaralda</t>
  </si>
  <si>
    <t>Prestación de servicios profesionales para la atención de PQR y revisión de documentos en el proceso de conservación catastral en la Dirección Territorial Risaralda</t>
  </si>
  <si>
    <t>Prestación de servicios profesionales para el seguimiento a las solicitudes realizadas en el marco de la política integral de reparación de víctimas en la Dirección Territorial Risaralda</t>
  </si>
  <si>
    <t>Prestación de servicios profesionales para realizar avalúos comerciales  a bienes inmuebles urbanos y rurales en la Dirección Territorial Risaralda.</t>
  </si>
  <si>
    <t>Prestación de servicios personales para realizar actividades de radicación, notificación personal y auxiliar ejecutor,  dentro del  proceso de conservación catastral  de la Dirección Territorial Santander</t>
  </si>
  <si>
    <t>Jorge Eduardo Torres Manrique - Director Territorial</t>
  </si>
  <si>
    <t>Prestación de servicios personales para realizar actividades de apoyo en tramites de oficina  y atencion en ventanilla dentro del proceso de conservación Catastral de la Dirección Territorial Santander</t>
  </si>
  <si>
    <t>Prestación de servicios personales para realizar actividades de reconocimiento predial urbano y rural  para la atención de tramites dentro del proceso de conservación catastral de la Dirección Territorial Santander</t>
  </si>
  <si>
    <t>Prestación de servicios personales para realizar actividades de apoyo en control de archivo y TRD  de  los tramites  recibidos en el proceso de conservación Catastral de la Dirección Territorial Santander</t>
  </si>
  <si>
    <t>Prestación de servicios personales para realizar actividades de digitalización, depuración y generación de productos de la información catastral de la Dirección Territorial Santander</t>
  </si>
  <si>
    <t xml:space="preserve">Prestación de servicios personales para adelantar actividades de reconocimiento predial urbano y rural en atención a los requerimientos administrativos y judiciales del proceso de restitución de tierras y porceso de conservacion Catastral  de la Dirección Territorial Santander. </t>
  </si>
  <si>
    <t>Prestación de servicios personales para realizar apoyo operativo y atención a usuarios, relacionado con las actividades derivadas de la gestión catastral de la dirección territorial sucre.</t>
  </si>
  <si>
    <t xml:space="preserve">prestación de servicios de apoyo a la gestion, para realizar actividades de reconocimiento predial rural y urbano de los procesos de gestión catastral en el marco de los proyectos que adelanta el instituto en la territorial sucre.      </t>
  </si>
  <si>
    <t>prestación de servicios de apoyo a la gestión, para realizar actividades de reconocimiento predial rural y urbano, en atención a los requerimientos administrativos y judiciales del proceso de restitución de tierras en la territorial sucre.</t>
  </si>
  <si>
    <t xml:space="preserve">prestación de servicios de apoyo a la gestión, para realizar actividades de reconocimiento predial rural y urbano de los procesos de gestión catastral en el marco de los proyectos que adelanta la dirección territorial sucre.     </t>
  </si>
  <si>
    <t xml:space="preserve">Prestación de servicios personales para realizar actividades de digitalización, depuración y consolidación de bases de información catastral en la direccion territorial sucre </t>
  </si>
  <si>
    <t>prestación de servicios personales para realizar actividades de apoyo a la gestión en los procesos catastrales en la dirección territorial sucre.</t>
  </si>
  <si>
    <t>Prestacion de servicios personales como tecnico de apoyo para realizar las actividades de apoyo administrativo dentro del proceso de conservación catastral en la Direccion Territorial Sucre</t>
  </si>
  <si>
    <t>prestación de servicios profesionales para realizar el control de calidad a los informes de avalúos comerciales, así como realizar avalúos a bienes inmuebles urbanos y rurales en todo el país.</t>
  </si>
  <si>
    <t>Prestación de servicios personales para realizar actividades de reconocimiento predial y urbano para la atención de trámites en los procesos de conservación catastral de la Dirección Territorial Tolima</t>
  </si>
  <si>
    <t>Prestación de servicios personales para realizar actividades de apoyo operativo en el proceso de conservación catastral en la Dirección Territorial Tolima</t>
  </si>
  <si>
    <t>Prestación de servicios personales para orientar, ejecutar, tramitar y controlar las tareas relacionadas al soporte técnico y temático de los sistemas de información para la operación del Sistema Nacional de Catastro.</t>
  </si>
  <si>
    <t>Prestación de servicios personales para realizar actividades de digitalización de información catastral en la Dirección Territorial Tolima</t>
  </si>
  <si>
    <t>Prestación de servicios profesionales para realizar avaluos comerciales a bienes inmuebles urbanos y rurales en todo el país.</t>
  </si>
  <si>
    <t>Prestación de servicios profesionales para realizar el control de calidad a los infomes de avaluos comerciales, así como realizar avaluos a bienes inmuebles urbanos y rurales en todo el país</t>
  </si>
  <si>
    <t>Prestación de servicios personales para adelantar actividades de reconocimiento predial urbano y rural en atención a los requerimientos administrativos y judiciales del proceso de restitución de tierras en la Direccion Territorial Tolima</t>
  </si>
  <si>
    <t>Prestación de servicios personales  para el apoyo a las solicitudes realizadas en el marco de la política integral de reparación a víctimas y restitución de tierras y conservación  en la Dirección Territorial Tolima</t>
  </si>
  <si>
    <t>Prestación de servicios profesionales para apoyar en los requerimientos de los trámites administrativos, judiciales y el postfallo del proceso de restitución de tierras en el marco de la ley 1448 de 2011 y la política integral a víctimas en la Dirección Territorial Tolima</t>
  </si>
  <si>
    <t>80161501;</t>
  </si>
  <si>
    <t>Prestación de servicios profesionales para apoyar a la dirección territorial valle del cauca  en los requerimientos del trámite administrativo, judicial y el postfallo del proceso de restitución de tierras en el marco de la ley 1448 de 2011 y la política integral a victimas.</t>
  </si>
  <si>
    <t>Prestación de servicios personales como tecnico para realizar  actividades de apoyo al responsable de los  procesos de conservación catastral en la dirección territorial valle.</t>
  </si>
  <si>
    <t>Prestacion de servicios personales para realizar actividades  de digitalizacion y generacion  de productos de la informacion catastral en la Direccion Territorial Valle del Cauca.</t>
  </si>
  <si>
    <t>Servicio de Información Catastra</t>
  </si>
  <si>
    <t>Prestación de servicios profesionales para realizar avalúos comerciales de los bienes urbanos y rurales en la Direccion Territorial Valle del Cauca.</t>
  </si>
  <si>
    <t>Realizar avalúos comerciales, de acuerdo a las solicitudes recibidas</t>
  </si>
  <si>
    <t>Prestación de servicios como auxiliar de oficina para que apoye las actividades de clasificacion, depuracion y radicacion de peticiones dentro del proceso de conservacion catastral de los municipios adscritos a la direccion territorial Valle del Cauca.</t>
  </si>
  <si>
    <t>Dirección territorial boyacá</t>
  </si>
  <si>
    <t>Dirección territorial caldas</t>
  </si>
  <si>
    <t>Dirección territorial casanare</t>
  </si>
  <si>
    <t>Dirección territorial cauca</t>
  </si>
  <si>
    <t>Dirección territorial cesar</t>
  </si>
  <si>
    <t>Dirección territorial cordoba</t>
  </si>
  <si>
    <t>Dirección territorial cundinamarca</t>
  </si>
  <si>
    <t>Dirección territorial guajira</t>
  </si>
  <si>
    <t>Dirección territorial huila</t>
  </si>
  <si>
    <t>Dirección territorial magdalena</t>
  </si>
  <si>
    <t>Dirección territorial nariño</t>
  </si>
  <si>
    <t>Dirección territorial norte de santander</t>
  </si>
  <si>
    <t>Dirección territorial quindío</t>
  </si>
  <si>
    <t>Dirección territorial risaralda</t>
  </si>
  <si>
    <t>Dirección territorial santander</t>
  </si>
  <si>
    <t>Dirección territorial sucre</t>
  </si>
  <si>
    <t>Dirección territorial tolima</t>
  </si>
  <si>
    <t>Dirección territorial valle</t>
  </si>
  <si>
    <t>Monica Rosales</t>
  </si>
  <si>
    <t>Monica rosales</t>
  </si>
  <si>
    <t>Mauricio Eladio Mejia Naranjo - Director Territorial</t>
  </si>
  <si>
    <t>Diana Marcela Vargas Ramirez</t>
  </si>
  <si>
    <t>Yolanda Lucia Martinez Valencia</t>
  </si>
  <si>
    <t>Luz Elena Cuchimba Losada</t>
  </si>
  <si>
    <t>Gloria Ines Aristizabal Garcia</t>
  </si>
  <si>
    <t>Raúl Yepes Castrillón - Director Territorial</t>
  </si>
  <si>
    <t>William Telles Ardila</t>
  </si>
  <si>
    <t>DIRECCIÓN DE INVESTIGACIÓN Y PROSPECTIVA</t>
  </si>
  <si>
    <t xml:space="preserve">DIRECCIÓN DE GESTIÓN CATASTRAL </t>
  </si>
  <si>
    <t>DIRECCIÓN DE GESTIÓN CATASTRAL</t>
  </si>
  <si>
    <t>SUBDIRECCIÓN DE PROYECTOS</t>
  </si>
  <si>
    <t>OFICINA ASESORA DE COMUNICACIONES</t>
  </si>
  <si>
    <t>SUBDIRECCIÓN DE AVALUOS</t>
  </si>
  <si>
    <t>DIRECCION TERRITORIAL ATLANTICO</t>
  </si>
  <si>
    <t>DIRECCION TERRITORIAL BOLÍVAR</t>
  </si>
  <si>
    <t>DIRECCIÓN TERRITORIAL CAQUETÁ</t>
  </si>
  <si>
    <t>Prestación de servicios profesionales para apoyar los requerimientos de la territorial Cundinamarca en los temas jurídicos, catastrales, con el fin de atender requerimientos judiciales y de usuarios.</t>
  </si>
  <si>
    <t>Prestación de servicios personales para realizar actividades de apoyo operativo en los procesos de conservación catastral en la territorial Cundinamarca</t>
  </si>
  <si>
    <t>Prestación de servicios profesionales para realizar actividades de digitalización y generación de productos resultantes del proceso de conservación catastral de la territorial Cundinamarca.</t>
  </si>
  <si>
    <t>Prestación de servicios personales para realizar actividades de reconocimiento predial urbano y rural para la atención de trámites en los procesos catastrales de la territorial Cundinamarca.</t>
  </si>
  <si>
    <t>Prestación de servicios personales para realizar actividades de control de calidad de reconocimiento predial en los procesos catastrales de la dirección territorial Cundinamarca.</t>
  </si>
  <si>
    <t>Prestación de servicios profesionales para  realizar actividades de compilación, edición de documentos técnicos, y demás publicaciones que se generen por la dirección de investigación y prospectiva</t>
  </si>
  <si>
    <t>Prestación de servicios profesionales para el desarrollo de proyectos de investigación aplicada e innovación en ciencia de datos, de acuerdo con los requerimientos y necesidades de la Dirección de Investigación y Prospectiva</t>
  </si>
  <si>
    <t>Prestación de servicios para realizar la edición, depuración y consolidación de los productos cartográficos requeridos para el componente geográfico de los procesos de actualización catastral multipropósito en los municipios de San Juan de Arama – Meta y Santa Rosalía - Vichada.</t>
  </si>
  <si>
    <t>prestación de servicios profesionales para gestionar desde el componente jurídico las actividades derivadas del proceso de actualización catastral multipropósito  en los municipios de San Juan de Arama – Meta y Santa Rosalía - Vichada.</t>
  </si>
  <si>
    <t xml:space="preserve">SECRETARIA GENERAL </t>
  </si>
  <si>
    <t xml:space="preserve">Prestación de servicios personales para realizar actividades de reconocimiento predial integral de la zona urbana y rural en el trámite de mutaciones en campo y oficina dentro del proceso de conservación catastral del municipio de Calarca a cargo de la territorial Quindio
</t>
  </si>
  <si>
    <t>Recursos propios</t>
  </si>
  <si>
    <t xml:space="preserve">Prestación de servicios personales para realizar actividades de reconocimiento predial urbano y rural en el trámite de mutaciones en campo y oficina dentro del proceso de conservación catastral del municipio de Calarca a cargo de la territorial Quindio
</t>
  </si>
  <si>
    <t>Prestación de servicios de apoyo a la gestión para realizar actividades  dentro del proceso de conservación catastral del municipio de Calarca a cargo de la territorial Quindio</t>
  </si>
  <si>
    <t>Prestación de servicios personales para realizar actividades de control, digitalización, depuracion y generación de productos de la información cartográfica catastral dentro del proceso de conservación catastral del municipio de Calarca a cargo de la territorial Quindio</t>
  </si>
  <si>
    <t>Prestación de servicios profesionales para realizar actividades de estudio, trámite de avisos, cambios de destinos y depuración de folios de matricula del proceso de conservación catastral del municipio de Calarca a cargo de la territorial Quindio</t>
  </si>
  <si>
    <t>Dirección Territorial Atlántico</t>
  </si>
  <si>
    <t>Mónica del Socorro Rosales Visbal</t>
  </si>
  <si>
    <t>Dirección Territorial Bolívar</t>
  </si>
  <si>
    <t>Lucía Isabel Cordero Salgado</t>
  </si>
  <si>
    <t>Dirección Territorial Boyacá</t>
  </si>
  <si>
    <t>Mauricio Eladio Mejía Naranjo</t>
  </si>
  <si>
    <t>Dirección Territorial Caldas</t>
  </si>
  <si>
    <t>Carlos Augusto Ramírez Gil</t>
  </si>
  <si>
    <t>Dirección Territorial Casanare</t>
  </si>
  <si>
    <t>Diana Marcela Vargas Ramírez</t>
  </si>
  <si>
    <t>Dirección Territorial Cauca</t>
  </si>
  <si>
    <t>Yolanda Lucía Martínez Valencia</t>
  </si>
  <si>
    <t>Dirección Territorial Cesar</t>
  </si>
  <si>
    <t>Nolin Humberto González Cortés</t>
  </si>
  <si>
    <t>Carmen Cecilia Cogollo Altamiranda</t>
  </si>
  <si>
    <t>Dirección Territorial Cundinamarca</t>
  </si>
  <si>
    <t>Dirección Territorial La Guajira</t>
  </si>
  <si>
    <t>Stivinson Miguel Rojas Atencio</t>
  </si>
  <si>
    <t>Dirección Territorial Huila</t>
  </si>
  <si>
    <t>Luz Helena Cuchimba Lozada</t>
  </si>
  <si>
    <t>María Gladys Silva Rosero</t>
  </si>
  <si>
    <t>Jairo Alexis Frías Peña</t>
  </si>
  <si>
    <t>Dirección Territorial Nariño</t>
  </si>
  <si>
    <t>Dirección Territorial Norte de Santander</t>
  </si>
  <si>
    <t>Óscar Hernando Sánchez Roa</t>
  </si>
  <si>
    <t>Dirección Territorial Quindío</t>
  </si>
  <si>
    <t>Gloria Inés Aristizábal García</t>
  </si>
  <si>
    <t>Dirección Territorial Risaralda</t>
  </si>
  <si>
    <t>Raúl Yepes Castrillón</t>
  </si>
  <si>
    <t>Dirección Territorial Santander</t>
  </si>
  <si>
    <t>Jorge Eduardo Torres Manrique</t>
  </si>
  <si>
    <t>Dirección Territorial Sucre</t>
  </si>
  <si>
    <t>Armando Manuel Anaya Narváez</t>
  </si>
  <si>
    <t>Dirección Territorial Tolima</t>
  </si>
  <si>
    <t>Dirección Territorial Valle del Cauca</t>
  </si>
  <si>
    <t>Prestación de servicios profesionales para la planeación, seguimiento y apoyo a la gestión de actividades dentro de los procesos catastrales de la  Dirección Territorial Atlántico</t>
  </si>
  <si>
    <t>Prestación de servicios profesionales para la planeación, seguimiento y apoyo a la gestión de actividades dentro de los procesos catastrales de la  Dirección Territorial Bolívar</t>
  </si>
  <si>
    <t>Prestación de servicios profesionales para la planeación, seguimiento y apoyo a la gestión de actividades dentro de los procesos catastrales de la  Dirección Territorial Boyacá</t>
  </si>
  <si>
    <t>Prestación de servicios profesionales para la planeación, seguimiento y apoyo a la gestión de actividades dentro de los procesos catastrales de la  Dirección Territorial Caldas</t>
  </si>
  <si>
    <t>Prestación de servicios profesionales para la planeación, seguimiento y apoyo a la gestión de actividades dentro de los procesos catastrales de la  Dirección Territorial Caquetá</t>
  </si>
  <si>
    <t>Prestación de servicios profesionales para la planeación, seguimiento y apoyo a la gestión de actividades dentro de los procesos catastrales de la  Dirección Territorial Casanare</t>
  </si>
  <si>
    <t>Prestación de servicios profesionales para la planeación, seguimiento y apoyo a la gestión de actividades dentro de los procesos catastrales de la  Dirección Territorial Cauca</t>
  </si>
  <si>
    <t>Prestación de servicios profesionales para la planeación, seguimiento y apoyo a la gestión de actividades dentro de los procesos catastrales de la  Dirección Territorial Cesar</t>
  </si>
  <si>
    <t>Prestación de servicios profesionales para la planeación, seguimiento y apoyo a la gestión de actividades dentro de los procesos catastrales de la  Dirección Territorial Córdoba</t>
  </si>
  <si>
    <t>Prestación de servicios profesionales para la planeación, seguimiento y apoyo a la gestión de actividades dentro de los procesos catastrales de la  Dirección Territorial Cundinamarca</t>
  </si>
  <si>
    <t>Prestación de servicios profesionales para la planeación, seguimiento y apoyo a la gestión de actividades dentro de los procesos catastrales de la  Dirección Territorial La Guajira</t>
  </si>
  <si>
    <t>Prestación de servicios profesionales para la planeación, seguimiento y apoyo a la gestión de actividades dentro de los procesos catastrales de la  Dirección Territorial Huila</t>
  </si>
  <si>
    <t>Prestación de servicios profesionales para la planeación, seguimiento y apoyo a la gestión de actividades dentro de los procesos catastrales de la  Dirección Territorial Magdalena</t>
  </si>
  <si>
    <t>Prestación de servicios profesionales para la planeación, seguimiento y apoyo a la gestión de actividades dentro de los procesos catastrales de la  Dirección Territorial Meta</t>
  </si>
  <si>
    <t>Prestación de servicios profesionales para la planeación, seguimiento y apoyo a la gestión de actividades dentro de los procesos catastrales de la  Dirección Territorial Nariño</t>
  </si>
  <si>
    <t>Prestación de servicios profesionales para la planeación, seguimiento y apoyo a la gestión de actividades dentro de los procesos catastrales de la  Dirección Territorial Norte de Santander</t>
  </si>
  <si>
    <t>Prestación de servicios profesionales para la planeación, seguimiento y apoyo a la gestión de actividades dentro de los procesos catastrales de la  Dirección Territorial Quindío</t>
  </si>
  <si>
    <t>Prestación de servicios profesionales para la planeación, seguimiento y apoyo a la gestión de actividades dentro de los procesos catastrales de la  Dirección Territorial Risaralda</t>
  </si>
  <si>
    <t>Prestación de servicios profesionales para la planeación, seguimiento y apoyo a la gestión de actividades dentro de los procesos catastrales de la  Dirección Territorial Santander</t>
  </si>
  <si>
    <t>Prestación de servicios profesionales para la planeación, seguimiento y apoyo a la gestión de actividades dentro de los procesos catastrales de la  Dirección Territorial Sucre</t>
  </si>
  <si>
    <t>Prestación de servicios profesionales para la planeación, seguimiento y apoyo a la gestión de actividades dentro de los procesos catastrales de la  Dirección Territorial Tolima</t>
  </si>
  <si>
    <t>Prestación de servicios profesionales para la planeación, seguimiento y apoyo a la gestión de actividades dentro de los procesos catastrales de la  Dirección Territorial Valle del Cauca</t>
  </si>
  <si>
    <t>DIRECCIÓN TERRITORIAL ATLÁNTICO</t>
  </si>
  <si>
    <t>DIRECCIÓN TERRITORIAL BOLÍVAR</t>
  </si>
  <si>
    <t>DIRECCIÓN TERRITORIAL CÓRDOBA</t>
  </si>
  <si>
    <t>DIRECCIÓN TERRITORIAL LA GUAJIRA</t>
  </si>
  <si>
    <t>DIRECCIÓN TERRITORIAL VALLE DEL CAUCA</t>
  </si>
  <si>
    <t>DEPENDENCIA ORIGEN</t>
  </si>
  <si>
    <t>DEPENDENCIA DESTINO</t>
  </si>
  <si>
    <t>Analizar, diseñar, modelar y gestionar la implementacion de los sistemas de información para los proyectos de transformación de la gestión catastral en el marco del Programa para la adopción e implementación del Catastro Multipropósito.</t>
  </si>
  <si>
    <t xml:space="preserve">Gestionar la conceptualización, estructuración, articulación, planeación, seguimiento y control del portafolio de los proyectos de implementación de los sistemas de información que apoyará la ejecución de los procesos y procedimientos propios de la gestión de la administración de tierras en el marco del Programa para la Adopción e Implementación de un Catastro Multipropósito Rural – Urbano” </t>
  </si>
  <si>
    <t>Administrar, Soportar, Implementar y Mantener los componentes de las plataformas de contenedores con las que cuenta la entidad para contribuir con los procesos para la implementación del catastro multipropósito</t>
  </si>
  <si>
    <t xml:space="preserve">DIRECCIÓN DE TECNOLOGIAS DE LA INFORMACIÓN Y COMUNICACIONES </t>
  </si>
  <si>
    <t xml:space="preserve"> BANCO MULTILATERAL Y ORGANISMOS MULTILATERALES</t>
  </si>
  <si>
    <t>Prestación de servicios de apoyo a la gestión para realizar actividades del dentro del proceso de gestion catastral en la Dirección Territorial Cauca.</t>
  </si>
  <si>
    <t>YOLANDA LUCIA MARTINEZ VALENCIA</t>
  </si>
  <si>
    <t>Prestación de servicios de apoyo a la gestión para realizar actividades dentro del proceso de gestion catastral en la Dirección Territorial Cauca.</t>
  </si>
  <si>
    <t>Prestación de servicios de apoyo a la gestión para realizar actividades del dentro del proceso de Conservacion Catastral en la Dirección Territorial Cauca.</t>
  </si>
  <si>
    <t>Día(s)</t>
  </si>
  <si>
    <t xml:space="preserve">Prestación de servicios profesionales para apoyar los procesos de contabilidad y presupuesto de la subdirección administrativa y financiera. </t>
  </si>
  <si>
    <t>81101500</t>
  </si>
  <si>
    <t>Prestación de servicios profesionales para el desarrollo arquitectonico de los diferentes proyectos que adelanta el Instituto Geográfico Agustín Codazzi para el mejoramiento y mantenimiento de la infraestructura física de sus diferentes sedes.</t>
  </si>
  <si>
    <t>Prestación de servicios profesionales para adelantar la asistencia técnica en Ordenamiento Territorial a nivel nacional a los entes territoriales</t>
  </si>
  <si>
    <t>Prestación de Servicios para el apoyo a los procesos de aseguramiento metrológico de los equipos e instrumentos de los procesos analíticos del laboratorio nacional de suelos.</t>
  </si>
  <si>
    <t>Pruebas químicos, físicos, mineralógicos y biológicos de suelos realizadas</t>
  </si>
  <si>
    <t xml:space="preserve">Prestación de servicios para generar cartografía temática y salidas gráficas requeridas para los estudios y/o investigaciones geográficas asignadas </t>
  </si>
  <si>
    <t>Prestación de servicios profesionales para gestionar, desarrollar, dar lineamientos, orientar y hacer seguimiento a los requerimientos y procesos jurídicos que lidere la Dirección de Gestión de Información Geográfica,  proponiendo fórmulas de carácter jurídico y judicial.</t>
  </si>
  <si>
    <t>Prestación de servicios profesionales para adelantar los requerimientos jurídicos, judiciales, respuesta a peticiones de otras entidades y trámites contractuales de la Dirección de Gestión de Información Geográfica.</t>
  </si>
  <si>
    <t xml:space="preserve">DIRECCIÓN DE GESTIÓN DE INFORMACIÓN GEOGRÁFICA </t>
  </si>
  <si>
    <t xml:space="preserve">LABORATORIO NACIONAL DE SUELOS </t>
  </si>
  <si>
    <t>SUBDIRECTOR DE GEOGRAFÍA</t>
  </si>
  <si>
    <t>CD-353-2023-SC</t>
  </si>
  <si>
    <t>Prestación de servicios profesionales para realizar la actualización conceptual de la plataforma Colombia OT en articulación con los requerimientos de consulta para los planes de ordenamiento territorial</t>
  </si>
  <si>
    <t>CD-487-2023-SC</t>
  </si>
  <si>
    <t>Analizar, diseñar, modelar y gestionar la implementación de los sistemas de información para los proyectos de transformación de la gestión catastral en el marco del Programa para la adopción e implementación del Catastro Multipropósito.</t>
  </si>
  <si>
    <t>Analizar, diseñar, modelar y gestionar la implementación de procesos de producción y aprovechamiento de la información geoespacial para los proyectos de transformación de la gestión catastral en el marco del Catastro Multipropósito.</t>
  </si>
  <si>
    <t>Administrar, Soportar, Implementar y Mantener los componentes de las plataformas de contenedores con las que cuenta la entidad para contribuir con los procesos para la implementación del catastro Multipropósito</t>
  </si>
  <si>
    <t>Adelantar el análisis, diseño, modelamiento, pruebas y gestión de la implementación de los procesos de negocio y flujos de  información para los proyectos de transformación de la gestión catastral en el marco del Catastro Multipropósito.</t>
  </si>
  <si>
    <t>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</si>
</sst>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4" formatCode="_-&quot;$&quot;\ * #,##0.00_-;\-&quot;$&quot;\ * #,##0.00_-;_-&quot;$&quot;\ * &quot;-&quot;??_-;_-@_-"/>
    <numFmt numFmtId="164" formatCode="&quot;$&quot;\ #,##0"/>
  </numFmts>
  <fonts count="18" x14ac:knownFonts="1">
    <font>
      <sz val="11"/>
      <color theme="1"/>
      <name val="Calibri"/>
      <family val="2"/>
      <scheme val="minor"/>
    </font>
    <font>
      <sz val="11"/>
      <color theme="1"/>
      <name val="Calibri"/>
      <family val="2"/>
      <scheme val="minor"/>
    </font>
    <font>
      <b/>
      <sz val="10"/>
      <color theme="1"/>
      <name val="Verdana"/>
      <family val="2"/>
    </font>
    <font>
      <b/>
      <sz val="16"/>
      <color theme="0"/>
      <name val="Verdana"/>
      <family val="2"/>
    </font>
    <font>
      <sz val="10"/>
      <color theme="1"/>
      <name val="Arial"/>
      <family val="2"/>
    </font>
    <font>
      <sz val="10"/>
      <color theme="1"/>
      <name val="Verdana"/>
      <family val="2"/>
    </font>
    <font>
      <sz val="10"/>
      <color rgb="FF000000"/>
      <name val="Arial"/>
      <family val="2"/>
    </font>
    <font>
      <b/>
      <sz val="11"/>
      <color rgb="FF000000"/>
      <name val="Arial"/>
      <family val="2"/>
    </font>
    <font>
      <sz val="11"/>
      <color rgb="FF000000"/>
      <name val="Arial"/>
      <family val="2"/>
    </font>
    <font>
      <sz val="11"/>
      <color theme="1"/>
      <name val="Arial"/>
      <family val="2"/>
    </font>
    <font>
      <b/>
      <sz val="11"/>
      <color theme="0"/>
      <name val="Arial"/>
      <family val="2"/>
    </font>
    <font>
      <b/>
      <sz val="11"/>
      <color theme="1"/>
      <name val="Arial"/>
      <family val="2"/>
    </font>
    <font>
      <sz val="11"/>
      <name val="Arial"/>
      <family val="2"/>
    </font>
    <font>
      <sz val="10"/>
      <color rgb="FF000000"/>
      <name val="Verdana"/>
      <family val="2"/>
    </font>
    <font>
      <sz val="12"/>
      <color rgb="FF000000"/>
      <name val="Arial"/>
      <family val="2"/>
    </font>
    <font>
      <sz val="12"/>
      <color theme="1"/>
      <name val="Arial"/>
      <family val="2"/>
    </font>
    <font>
      <sz val="10"/>
      <color theme="1"/>
      <name val="Calibri"/>
      <family val="2"/>
      <scheme val="minor"/>
    </font>
    <font>
      <u/>
      <sz val="11"/>
      <color theme="10"/>
      <name val="Calibri"/>
      <family val="2"/>
      <scheme val="minor"/>
    </font>
  </fonts>
  <fills count="15">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00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s>
  <cellStyleXfs count="14">
    <xf numFmtId="0" fontId="0" fillId="0" borderId="0"/>
    <xf numFmtId="0" fontId="1" fillId="0" borderId="0"/>
    <xf numFmtId="0" fontId="2" fillId="2" borderId="2" applyNumberFormat="0" applyProtection="0">
      <alignment horizontal="left" vertical="center" wrapText="1"/>
    </xf>
    <xf numFmtId="0" fontId="4" fillId="0" borderId="0"/>
    <xf numFmtId="0" fontId="2" fillId="4" borderId="0" applyNumberFormat="0" applyBorder="0" applyProtection="0">
      <alignment horizontal="center" vertical="center"/>
    </xf>
    <xf numFmtId="49" fontId="5" fillId="0" borderId="0" applyFill="0" applyBorder="0" applyProtection="0">
      <alignment horizontal="left" vertical="center"/>
    </xf>
    <xf numFmtId="42" fontId="4" fillId="0" borderId="0" applyFont="0" applyFill="0" applyBorder="0" applyAlignment="0" applyProtection="0"/>
    <xf numFmtId="0" fontId="6" fillId="0" borderId="0"/>
    <xf numFmtId="0" fontId="2" fillId="4" borderId="0" applyNumberFormat="0" applyBorder="0" applyProtection="0">
      <alignment horizontal="center" vertical="center"/>
    </xf>
    <xf numFmtId="44" fontId="4" fillId="0" borderId="0" applyFont="0" applyFill="0" applyBorder="0" applyAlignment="0" applyProtection="0"/>
    <xf numFmtId="42" fontId="1" fillId="0" borderId="0" applyFont="0" applyFill="0" applyBorder="0" applyAlignment="0" applyProtection="0"/>
    <xf numFmtId="0" fontId="4" fillId="0" borderId="0"/>
    <xf numFmtId="0" fontId="1" fillId="0" borderId="0"/>
    <xf numFmtId="0" fontId="17" fillId="0" borderId="0" applyNumberFormat="0" applyFill="0" applyBorder="0" applyAlignment="0" applyProtection="0"/>
  </cellStyleXfs>
  <cellXfs count="232">
    <xf numFmtId="0" fontId="0" fillId="0" borderId="0" xfId="0"/>
    <xf numFmtId="0" fontId="4" fillId="0" borderId="0" xfId="3"/>
    <xf numFmtId="0" fontId="2" fillId="4" borderId="2" xfId="4" applyBorder="1" applyAlignment="1" applyProtection="1">
      <alignment horizontal="center" vertical="center" wrapText="1"/>
    </xf>
    <xf numFmtId="0" fontId="2" fillId="5" borderId="2" xfId="4" applyFill="1" applyBorder="1" applyAlignment="1" applyProtection="1">
      <alignment horizontal="center" vertical="center" wrapText="1"/>
    </xf>
    <xf numFmtId="0" fontId="2" fillId="5" borderId="2" xfId="4" applyFill="1" applyBorder="1" applyProtection="1">
      <alignment horizontal="center" vertical="center"/>
    </xf>
    <xf numFmtId="1" fontId="2" fillId="5" borderId="2" xfId="4" applyNumberFormat="1" applyFill="1" applyBorder="1" applyAlignment="1" applyProtection="1">
      <alignment horizontal="center" vertical="center" wrapText="1"/>
      <protection locked="0"/>
    </xf>
    <xf numFmtId="0" fontId="4" fillId="0" borderId="0" xfId="3" applyAlignment="1">
      <alignment vertical="center"/>
    </xf>
    <xf numFmtId="0" fontId="4" fillId="0" borderId="0" xfId="3" applyProtection="1">
      <protection locked="0"/>
    </xf>
    <xf numFmtId="1" fontId="4" fillId="0" borderId="0" xfId="3" applyNumberFormat="1" applyProtection="1">
      <protection locked="0"/>
    </xf>
    <xf numFmtId="0" fontId="4" fillId="0" borderId="0" xfId="3" applyAlignment="1" applyProtection="1">
      <alignment horizontal="center" vertical="center"/>
      <protection locked="0"/>
    </xf>
    <xf numFmtId="1" fontId="4" fillId="0" borderId="0" xfId="3" applyNumberFormat="1" applyAlignment="1" applyProtection="1">
      <alignment horizontal="center" vertical="center"/>
      <protection locked="0"/>
    </xf>
    <xf numFmtId="0" fontId="4" fillId="0" borderId="0" xfId="3" applyAlignment="1">
      <alignment wrapText="1"/>
    </xf>
    <xf numFmtId="0" fontId="2" fillId="5" borderId="2" xfId="4" applyFill="1" applyBorder="1" applyAlignment="1" applyProtection="1">
      <alignment horizontal="right" vertical="center" wrapText="1"/>
    </xf>
    <xf numFmtId="0" fontId="4" fillId="0" borderId="0" xfId="3" applyAlignment="1" applyProtection="1">
      <alignment horizontal="right"/>
      <protection locked="0"/>
    </xf>
    <xf numFmtId="0" fontId="4" fillId="6" borderId="0" xfId="3" applyFill="1"/>
    <xf numFmtId="0" fontId="8" fillId="0" borderId="2" xfId="0" applyFont="1" applyBorder="1" applyAlignment="1">
      <alignment horizontal="center"/>
    </xf>
    <xf numFmtId="0" fontId="8" fillId="0" borderId="3" xfId="0" applyFont="1" applyBorder="1"/>
    <xf numFmtId="0" fontId="9" fillId="0" borderId="2" xfId="3" applyFont="1" applyBorder="1" applyAlignment="1">
      <alignment horizontal="center" vertical="center" wrapText="1"/>
    </xf>
    <xf numFmtId="0" fontId="9" fillId="0" borderId="2" xfId="3" applyFont="1" applyBorder="1" applyAlignment="1">
      <alignment horizontal="center" vertical="center"/>
    </xf>
    <xf numFmtId="1" fontId="8" fillId="0" borderId="3" xfId="0" applyNumberFormat="1" applyFont="1" applyBorder="1" applyAlignment="1">
      <alignment horizontal="center"/>
    </xf>
    <xf numFmtId="42" fontId="8" fillId="0" borderId="3" xfId="10" applyFont="1" applyFill="1" applyBorder="1"/>
    <xf numFmtId="1" fontId="8" fillId="0" borderId="3" xfId="0" applyNumberFormat="1" applyFont="1" applyBorder="1" applyAlignment="1">
      <alignment horizontal="right"/>
    </xf>
    <xf numFmtId="0" fontId="8" fillId="0" borderId="3" xfId="0" applyFont="1" applyBorder="1" applyAlignment="1">
      <alignment horizontal="center"/>
    </xf>
    <xf numFmtId="0" fontId="8" fillId="0" borderId="3" xfId="0" applyFont="1" applyBorder="1" applyAlignment="1">
      <alignment horizontal="center" vertical="center"/>
    </xf>
    <xf numFmtId="0" fontId="8" fillId="0" borderId="3" xfId="0" applyFont="1" applyBorder="1" applyAlignment="1">
      <alignment horizontal="right"/>
    </xf>
    <xf numFmtId="42" fontId="8" fillId="6" borderId="3" xfId="10" applyFont="1" applyFill="1" applyBorder="1"/>
    <xf numFmtId="0" fontId="9" fillId="6" borderId="2" xfId="3" applyFont="1" applyFill="1" applyBorder="1" applyAlignment="1">
      <alignment horizontal="center" vertical="center" wrapText="1"/>
    </xf>
    <xf numFmtId="0" fontId="8" fillId="6" borderId="3" xfId="0" applyFont="1" applyFill="1" applyBorder="1"/>
    <xf numFmtId="1" fontId="8" fillId="6" borderId="3" xfId="0" applyNumberFormat="1" applyFont="1" applyFill="1" applyBorder="1" applyAlignment="1">
      <alignment horizontal="center"/>
    </xf>
    <xf numFmtId="1" fontId="8" fillId="6" borderId="3" xfId="0" applyNumberFormat="1" applyFont="1" applyFill="1" applyBorder="1" applyAlignment="1">
      <alignment horizontal="right"/>
    </xf>
    <xf numFmtId="0" fontId="8" fillId="6" borderId="3" xfId="0" applyFont="1" applyFill="1" applyBorder="1" applyAlignment="1">
      <alignment horizontal="center" vertical="center"/>
    </xf>
    <xf numFmtId="0" fontId="8" fillId="7" borderId="3" xfId="0" applyFont="1" applyFill="1" applyBorder="1"/>
    <xf numFmtId="0" fontId="8" fillId="0" borderId="3" xfId="0" applyFont="1" applyBorder="1" applyAlignment="1">
      <alignment horizontal="left" vertical="top"/>
    </xf>
    <xf numFmtId="1" fontId="8" fillId="0" borderId="3" xfId="0" applyNumberFormat="1" applyFont="1" applyBorder="1" applyAlignment="1">
      <alignment horizontal="left" vertical="top"/>
    </xf>
    <xf numFmtId="0" fontId="8" fillId="0" borderId="2" xfId="0" applyFont="1" applyBorder="1" applyAlignment="1">
      <alignment horizontal="left" vertical="top"/>
    </xf>
    <xf numFmtId="0" fontId="8" fillId="0" borderId="2" xfId="0" applyFont="1" applyBorder="1" applyAlignment="1">
      <alignment horizontal="left" vertical="top" wrapText="1"/>
    </xf>
    <xf numFmtId="0" fontId="8" fillId="6" borderId="3" xfId="0" applyFont="1" applyFill="1" applyBorder="1" applyAlignment="1">
      <alignment horizontal="left" vertical="top"/>
    </xf>
    <xf numFmtId="0" fontId="8" fillId="6" borderId="2" xfId="0" applyFont="1" applyFill="1" applyBorder="1" applyAlignment="1">
      <alignment horizontal="left" vertical="top" wrapText="1"/>
    </xf>
    <xf numFmtId="0" fontId="12" fillId="0" borderId="3" xfId="0" applyFont="1" applyBorder="1" applyAlignment="1">
      <alignment horizontal="left" vertical="top"/>
    </xf>
    <xf numFmtId="0" fontId="12" fillId="0" borderId="3" xfId="0" applyFont="1" applyBorder="1" applyAlignment="1">
      <alignment horizontal="left" vertical="top" wrapText="1"/>
    </xf>
    <xf numFmtId="0" fontId="8" fillId="0" borderId="3" xfId="0" applyFont="1" applyBorder="1" applyAlignment="1">
      <alignment horizontal="left" vertical="top" wrapText="1"/>
    </xf>
    <xf numFmtId="1" fontId="8" fillId="0" borderId="2" xfId="0" applyNumberFormat="1" applyFont="1" applyBorder="1" applyAlignment="1">
      <alignment horizontal="left" vertical="top"/>
    </xf>
    <xf numFmtId="0" fontId="11" fillId="5" borderId="2" xfId="4" applyFont="1" applyFill="1" applyBorder="1" applyAlignment="1" applyProtection="1">
      <alignment horizontal="center" vertical="top" wrapText="1"/>
    </xf>
    <xf numFmtId="0" fontId="9" fillId="0" borderId="0" xfId="3" applyFont="1" applyAlignment="1" applyProtection="1">
      <alignment horizontal="center" vertical="top"/>
      <protection locked="0"/>
    </xf>
    <xf numFmtId="0" fontId="9" fillId="0" borderId="2" xfId="3" applyFont="1" applyBorder="1" applyAlignment="1">
      <alignment horizontal="left" vertical="top"/>
    </xf>
    <xf numFmtId="0" fontId="9" fillId="0" borderId="0" xfId="3" applyFont="1" applyAlignment="1">
      <alignment horizontal="left" vertical="top"/>
    </xf>
    <xf numFmtId="0" fontId="11" fillId="4" borderId="5" xfId="4" applyFont="1" applyBorder="1" applyAlignment="1" applyProtection="1">
      <alignment horizontal="left" vertical="top" wrapText="1"/>
    </xf>
    <xf numFmtId="0" fontId="11" fillId="4" borderId="2" xfId="4" applyFont="1" applyBorder="1" applyAlignment="1" applyProtection="1">
      <alignment horizontal="left" vertical="top" wrapText="1"/>
    </xf>
    <xf numFmtId="0" fontId="11" fillId="5" borderId="2" xfId="4" applyFont="1" applyFill="1" applyBorder="1" applyAlignment="1" applyProtection="1">
      <alignment horizontal="left" vertical="top" wrapText="1"/>
    </xf>
    <xf numFmtId="1" fontId="11" fillId="5" borderId="2" xfId="4" applyNumberFormat="1" applyFont="1" applyFill="1" applyBorder="1" applyAlignment="1" applyProtection="1">
      <alignment horizontal="left" vertical="top" wrapText="1"/>
      <protection locked="0"/>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8" fillId="0" borderId="5" xfId="0" applyFont="1" applyBorder="1" applyAlignment="1">
      <alignment horizontal="left" vertical="top"/>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8" fillId="8" borderId="3" xfId="0" applyFont="1" applyFill="1" applyBorder="1" applyAlignment="1">
      <alignment horizontal="left" vertical="top" wrapText="1"/>
    </xf>
    <xf numFmtId="0" fontId="9" fillId="0" borderId="0" xfId="3" applyFont="1" applyAlignment="1" applyProtection="1">
      <alignment horizontal="left" vertical="top"/>
      <protection locked="0"/>
    </xf>
    <xf numFmtId="1" fontId="8" fillId="6" borderId="2" xfId="0" applyNumberFormat="1" applyFont="1" applyFill="1" applyBorder="1" applyAlignment="1">
      <alignment horizontal="left" vertical="top"/>
    </xf>
    <xf numFmtId="1" fontId="8" fillId="6" borderId="3" xfId="0" applyNumberFormat="1" applyFont="1" applyFill="1" applyBorder="1" applyAlignment="1">
      <alignment horizontal="left" vertical="top"/>
    </xf>
    <xf numFmtId="0" fontId="8" fillId="6" borderId="3" xfId="0" applyFont="1" applyFill="1" applyBorder="1" applyAlignment="1">
      <alignment horizontal="left" vertical="top" wrapText="1"/>
    </xf>
    <xf numFmtId="0" fontId="9" fillId="0" borderId="3" xfId="3" applyFont="1" applyBorder="1" applyAlignment="1">
      <alignment horizontal="left" vertical="top" wrapText="1"/>
    </xf>
    <xf numFmtId="0" fontId="8" fillId="0" borderId="5" xfId="0" applyFont="1" applyBorder="1" applyAlignment="1">
      <alignment horizontal="left" vertical="top" wrapText="1"/>
    </xf>
    <xf numFmtId="0" fontId="13" fillId="0" borderId="3" xfId="0" applyFont="1" applyBorder="1" applyAlignment="1">
      <alignment horizontal="left" vertical="top"/>
    </xf>
    <xf numFmtId="0" fontId="9" fillId="0" borderId="0" xfId="3" applyFont="1" applyAlignment="1">
      <alignment horizontal="left" vertical="top" wrapText="1"/>
    </xf>
    <xf numFmtId="0" fontId="9" fillId="0" borderId="0" xfId="3" applyFont="1" applyAlignment="1" applyProtection="1">
      <alignment horizontal="left" vertical="top" wrapText="1"/>
      <protection locked="0"/>
    </xf>
    <xf numFmtId="42" fontId="8" fillId="0" borderId="3" xfId="10" applyFont="1" applyFill="1" applyBorder="1" applyAlignment="1">
      <alignment horizontal="left" vertical="top" wrapText="1"/>
    </xf>
    <xf numFmtId="0" fontId="8" fillId="0" borderId="0" xfId="0" applyFont="1" applyAlignment="1">
      <alignment horizontal="left" vertical="top" wrapText="1"/>
    </xf>
    <xf numFmtId="0" fontId="13" fillId="0" borderId="3" xfId="0" applyFont="1" applyBorder="1" applyAlignment="1">
      <alignment horizontal="left" vertical="top" wrapText="1"/>
    </xf>
    <xf numFmtId="1" fontId="9" fillId="0" borderId="0" xfId="3" applyNumberFormat="1" applyFont="1" applyAlignment="1" applyProtection="1">
      <alignment horizontal="left" vertical="top" wrapText="1"/>
      <protection locked="0"/>
    </xf>
    <xf numFmtId="0" fontId="15" fillId="0" borderId="2" xfId="0" applyFont="1"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5" fillId="0" borderId="3" xfId="5" applyNumberFormat="1" applyFill="1" applyBorder="1" applyAlignment="1" applyProtection="1">
      <alignment horizontal="left" vertical="top"/>
      <protection locked="0"/>
    </xf>
    <xf numFmtId="49" fontId="5" fillId="0" borderId="3" xfId="5" applyFill="1" applyBorder="1" applyAlignment="1" applyProtection="1">
      <alignment horizontal="left" vertical="top" wrapText="1"/>
      <protection locked="0"/>
    </xf>
    <xf numFmtId="0" fontId="5" fillId="0" borderId="2" xfId="5" applyNumberFormat="1" applyFill="1" applyBorder="1" applyAlignment="1" applyProtection="1">
      <alignment horizontal="left" vertical="top"/>
      <protection locked="0"/>
    </xf>
    <xf numFmtId="49" fontId="5" fillId="0" borderId="2" xfId="5" applyFill="1" applyBorder="1" applyAlignment="1" applyProtection="1">
      <alignment horizontal="left" vertical="top" wrapText="1"/>
      <protection locked="0"/>
    </xf>
    <xf numFmtId="0" fontId="0" fillId="0" borderId="2" xfId="0" quotePrefix="1" applyBorder="1" applyAlignment="1">
      <alignment horizontal="left" vertical="top" wrapText="1"/>
    </xf>
    <xf numFmtId="164" fontId="8" fillId="0" borderId="3" xfId="0" applyNumberFormat="1" applyFont="1" applyBorder="1" applyAlignment="1">
      <alignment horizontal="right" vertical="top" wrapText="1"/>
    </xf>
    <xf numFmtId="164" fontId="12" fillId="0" borderId="3" xfId="0" applyNumberFormat="1" applyFont="1" applyBorder="1" applyAlignment="1">
      <alignment horizontal="right" vertical="top" wrapText="1"/>
    </xf>
    <xf numFmtId="164" fontId="8" fillId="0" borderId="3" xfId="10" applyNumberFormat="1" applyFont="1" applyFill="1" applyBorder="1" applyAlignment="1">
      <alignment horizontal="right" vertical="top" wrapText="1"/>
    </xf>
    <xf numFmtId="164" fontId="8" fillId="0" borderId="2" xfId="10" applyNumberFormat="1" applyFont="1" applyFill="1" applyBorder="1" applyAlignment="1">
      <alignment horizontal="right" vertical="top" wrapText="1"/>
    </xf>
    <xf numFmtId="164" fontId="8" fillId="0" borderId="5" xfId="10" applyNumberFormat="1" applyFont="1" applyFill="1" applyBorder="1" applyAlignment="1">
      <alignment horizontal="right" vertical="top" wrapText="1"/>
    </xf>
    <xf numFmtId="164" fontId="14" fillId="0" borderId="3" xfId="0" applyNumberFormat="1" applyFont="1" applyBorder="1" applyAlignment="1">
      <alignment horizontal="right" vertical="top" wrapText="1"/>
    </xf>
    <xf numFmtId="164" fontId="15" fillId="0" borderId="3" xfId="10" applyNumberFormat="1" applyFont="1" applyFill="1" applyBorder="1" applyAlignment="1" applyProtection="1">
      <alignment horizontal="right" vertical="top" wrapText="1"/>
      <protection locked="0"/>
    </xf>
    <xf numFmtId="164" fontId="15" fillId="0" borderId="2" xfId="10" applyNumberFormat="1" applyFont="1" applyFill="1" applyBorder="1" applyAlignment="1" applyProtection="1">
      <alignment horizontal="right" vertical="top" wrapText="1"/>
      <protection locked="0"/>
    </xf>
    <xf numFmtId="0" fontId="8" fillId="0" borderId="3" xfId="0" applyFont="1" applyBorder="1" applyAlignment="1">
      <alignment horizontal="center" vertical="top" wrapText="1"/>
    </xf>
    <xf numFmtId="1" fontId="8" fillId="0" borderId="3" xfId="0" applyNumberFormat="1" applyFont="1" applyBorder="1" applyAlignment="1">
      <alignment horizontal="center" vertical="top" wrapText="1"/>
    </xf>
    <xf numFmtId="1" fontId="8" fillId="0" borderId="2" xfId="0" applyNumberFormat="1" applyFont="1" applyBorder="1" applyAlignment="1">
      <alignment horizontal="center" vertical="top" wrapText="1"/>
    </xf>
    <xf numFmtId="1" fontId="8" fillId="0" borderId="5" xfId="0" applyNumberFormat="1" applyFont="1" applyBorder="1" applyAlignment="1">
      <alignment horizontal="center" vertical="top" wrapText="1"/>
    </xf>
    <xf numFmtId="0" fontId="14" fillId="0" borderId="3" xfId="0" applyFont="1" applyBorder="1" applyAlignment="1">
      <alignment horizontal="center" vertical="top" wrapText="1"/>
    </xf>
    <xf numFmtId="0" fontId="15" fillId="0" borderId="3" xfId="11" applyFont="1" applyBorder="1" applyAlignment="1" applyProtection="1">
      <alignment horizontal="center" vertical="top" wrapText="1"/>
      <protection locked="0"/>
    </xf>
    <xf numFmtId="0" fontId="15" fillId="0" borderId="2" xfId="11" applyFont="1" applyBorder="1" applyAlignment="1" applyProtection="1">
      <alignment horizontal="center" vertical="top" wrapText="1"/>
      <protection locked="0"/>
    </xf>
    <xf numFmtId="0" fontId="8" fillId="0" borderId="2" xfId="0" applyFont="1" applyBorder="1" applyAlignment="1">
      <alignment horizontal="center" vertical="top" wrapText="1"/>
    </xf>
    <xf numFmtId="0" fontId="9" fillId="0" borderId="0" xfId="3" applyFont="1" applyAlignment="1">
      <alignment horizontal="center" vertical="top" wrapText="1"/>
    </xf>
    <xf numFmtId="0" fontId="9" fillId="0" borderId="0" xfId="3" applyFont="1" applyAlignment="1" applyProtection="1">
      <alignment horizontal="center" vertical="top" wrapText="1"/>
      <protection locked="0"/>
    </xf>
    <xf numFmtId="0" fontId="9" fillId="0" borderId="3" xfId="0" applyFont="1" applyBorder="1" applyAlignment="1">
      <alignment horizontal="left" vertical="top"/>
    </xf>
    <xf numFmtId="0" fontId="9" fillId="0" borderId="3" xfId="0" applyFont="1" applyBorder="1" applyAlignment="1">
      <alignment horizontal="center" vertical="top"/>
    </xf>
    <xf numFmtId="0" fontId="9" fillId="0" borderId="2" xfId="0" applyFont="1" applyBorder="1" applyAlignment="1">
      <alignment horizontal="center" vertical="top"/>
    </xf>
    <xf numFmtId="0" fontId="2" fillId="0" borderId="3" xfId="5" applyNumberFormat="1" applyFont="1" applyFill="1" applyBorder="1" applyAlignment="1" applyProtection="1">
      <alignment horizontal="center" vertical="top"/>
      <protection locked="0"/>
    </xf>
    <xf numFmtId="0" fontId="2" fillId="0" borderId="2" xfId="5" applyNumberFormat="1" applyFont="1" applyFill="1" applyBorder="1" applyAlignment="1" applyProtection="1">
      <alignment horizontal="center" vertical="top"/>
      <protection locked="0"/>
    </xf>
    <xf numFmtId="0" fontId="9" fillId="0" borderId="0" xfId="3" applyFont="1" applyAlignment="1">
      <alignment horizontal="center" vertical="top"/>
    </xf>
    <xf numFmtId="49" fontId="5" fillId="0" borderId="2" xfId="5" applyBorder="1" applyAlignment="1" applyProtection="1">
      <alignment horizontal="left" vertical="top"/>
    </xf>
    <xf numFmtId="0" fontId="16" fillId="0" borderId="5" xfId="0" applyFont="1" applyBorder="1" applyAlignment="1">
      <alignment horizontal="center" vertical="center" wrapText="1"/>
    </xf>
    <xf numFmtId="0" fontId="9" fillId="5" borderId="2" xfId="4" applyFont="1" applyFill="1" applyBorder="1" applyAlignment="1" applyProtection="1">
      <alignment horizontal="left" vertical="top" wrapText="1"/>
    </xf>
    <xf numFmtId="0" fontId="9" fillId="9" borderId="2" xfId="3" applyFont="1" applyFill="1" applyBorder="1" applyAlignment="1">
      <alignment horizontal="left" vertical="top"/>
    </xf>
    <xf numFmtId="0" fontId="9" fillId="9" borderId="5" xfId="3" applyFont="1" applyFill="1" applyBorder="1" applyAlignment="1">
      <alignment horizontal="left" vertical="top" wrapText="1"/>
    </xf>
    <xf numFmtId="0" fontId="9" fillId="9" borderId="2" xfId="3" applyFont="1" applyFill="1" applyBorder="1" applyAlignment="1">
      <alignment horizontal="left" vertical="top" wrapText="1"/>
    </xf>
    <xf numFmtId="0" fontId="8" fillId="9" borderId="3" xfId="0" applyFont="1" applyFill="1" applyBorder="1" applyAlignment="1">
      <alignment horizontal="left" vertical="top"/>
    </xf>
    <xf numFmtId="0" fontId="8" fillId="9" borderId="3" xfId="0" applyFont="1" applyFill="1" applyBorder="1" applyAlignment="1">
      <alignment horizontal="left" vertical="top" wrapText="1"/>
    </xf>
    <xf numFmtId="164" fontId="8" fillId="9" borderId="3" xfId="10" applyNumberFormat="1" applyFont="1" applyFill="1" applyBorder="1" applyAlignment="1">
      <alignment horizontal="right" vertical="top" wrapText="1"/>
    </xf>
    <xf numFmtId="1" fontId="8" fillId="9" borderId="3" xfId="0" applyNumberFormat="1" applyFont="1" applyFill="1" applyBorder="1" applyAlignment="1">
      <alignment horizontal="center" vertical="top" wrapText="1"/>
    </xf>
    <xf numFmtId="0" fontId="9" fillId="9" borderId="0" xfId="3" applyFont="1" applyFill="1" applyAlignment="1">
      <alignment horizontal="left" vertical="top"/>
    </xf>
    <xf numFmtId="0" fontId="8" fillId="0" borderId="2" xfId="0" applyFont="1" applyBorder="1" applyAlignment="1">
      <alignment vertical="top" wrapText="1"/>
    </xf>
    <xf numFmtId="0" fontId="16" fillId="9" borderId="5" xfId="0" applyFont="1" applyFill="1" applyBorder="1" applyAlignment="1">
      <alignment horizontal="center" vertical="center" wrapText="1"/>
    </xf>
    <xf numFmtId="0" fontId="9" fillId="9" borderId="3" xfId="0" applyFont="1" applyFill="1" applyBorder="1" applyAlignment="1">
      <alignment horizontal="center" vertical="top"/>
    </xf>
    <xf numFmtId="42" fontId="8" fillId="0" borderId="3" xfId="10" applyFont="1" applyFill="1" applyBorder="1" applyAlignment="1">
      <alignment vertical="top" wrapText="1"/>
    </xf>
    <xf numFmtId="0" fontId="13" fillId="0" borderId="2" xfId="0" applyFont="1" applyBorder="1" applyAlignment="1">
      <alignment horizontal="left" vertical="top" wrapText="1"/>
    </xf>
    <xf numFmtId="0" fontId="6" fillId="0" borderId="2" xfId="0" applyFont="1" applyBorder="1" applyAlignment="1">
      <alignment horizontal="left" vertical="top" wrapText="1"/>
    </xf>
    <xf numFmtId="0" fontId="9" fillId="10" borderId="2" xfId="3" applyFont="1" applyFill="1" applyBorder="1" applyAlignment="1">
      <alignment horizontal="left" vertical="top" wrapText="1"/>
    </xf>
    <xf numFmtId="0" fontId="9" fillId="10" borderId="2" xfId="3" applyFont="1" applyFill="1" applyBorder="1" applyAlignment="1">
      <alignment horizontal="left" vertical="top"/>
    </xf>
    <xf numFmtId="0" fontId="8" fillId="10" borderId="3" xfId="0" applyFont="1" applyFill="1" applyBorder="1" applyAlignment="1">
      <alignment horizontal="left" vertical="top"/>
    </xf>
    <xf numFmtId="1" fontId="8" fillId="10" borderId="3" xfId="0" applyNumberFormat="1" applyFont="1" applyFill="1" applyBorder="1" applyAlignment="1">
      <alignment horizontal="left" vertical="top"/>
    </xf>
    <xf numFmtId="0" fontId="8" fillId="10" borderId="3" xfId="0" applyFont="1" applyFill="1" applyBorder="1" applyAlignment="1">
      <alignment horizontal="left" vertical="top" wrapText="1"/>
    </xf>
    <xf numFmtId="42" fontId="8" fillId="10" borderId="3" xfId="10" applyFont="1" applyFill="1" applyBorder="1" applyAlignment="1">
      <alignment horizontal="left" vertical="top" wrapText="1"/>
    </xf>
    <xf numFmtId="1" fontId="8" fillId="10" borderId="3" xfId="0" applyNumberFormat="1" applyFont="1" applyFill="1" applyBorder="1" applyAlignment="1">
      <alignment horizontal="center" vertical="top" wrapText="1"/>
    </xf>
    <xf numFmtId="0" fontId="8" fillId="10" borderId="2" xfId="0" applyFont="1" applyFill="1" applyBorder="1" applyAlignment="1">
      <alignment horizontal="left" vertical="top" wrapText="1"/>
    </xf>
    <xf numFmtId="0" fontId="9" fillId="10" borderId="0" xfId="3" applyFont="1" applyFill="1" applyAlignment="1">
      <alignment horizontal="left" vertical="top"/>
    </xf>
    <xf numFmtId="0" fontId="9" fillId="10" borderId="5" xfId="3" applyFont="1" applyFill="1" applyBorder="1" applyAlignment="1">
      <alignment horizontal="left" vertical="top" wrapText="1"/>
    </xf>
    <xf numFmtId="0" fontId="8" fillId="10" borderId="5" xfId="0" applyFont="1" applyFill="1" applyBorder="1" applyAlignment="1">
      <alignment horizontal="left" vertical="top"/>
    </xf>
    <xf numFmtId="0" fontId="8" fillId="10" borderId="2" xfId="0" applyFont="1" applyFill="1" applyBorder="1" applyAlignment="1">
      <alignment horizontal="left" vertical="top"/>
    </xf>
    <xf numFmtId="0" fontId="8" fillId="10" borderId="3" xfId="0" applyFont="1" applyFill="1" applyBorder="1" applyAlignment="1">
      <alignment horizontal="center" vertical="top" wrapText="1"/>
    </xf>
    <xf numFmtId="0" fontId="0" fillId="10" borderId="2" xfId="0" applyFill="1" applyBorder="1" applyAlignment="1">
      <alignment horizontal="left" vertical="top" wrapText="1"/>
    </xf>
    <xf numFmtId="0" fontId="9" fillId="10" borderId="2" xfId="0" applyFont="1" applyFill="1" applyBorder="1" applyAlignment="1">
      <alignment horizontal="center" vertical="center"/>
    </xf>
    <xf numFmtId="0" fontId="9" fillId="10" borderId="2" xfId="5" applyNumberFormat="1" applyFont="1" applyFill="1" applyBorder="1" applyProtection="1">
      <alignment horizontal="left" vertical="center"/>
      <protection locked="0"/>
    </xf>
    <xf numFmtId="0" fontId="8" fillId="10" borderId="2" xfId="0" applyFont="1" applyFill="1" applyBorder="1" applyAlignment="1">
      <alignment vertical="center" wrapText="1"/>
    </xf>
    <xf numFmtId="0" fontId="9" fillId="10" borderId="2" xfId="11" applyFont="1" applyFill="1" applyBorder="1" applyAlignment="1" applyProtection="1">
      <alignment horizontal="center"/>
      <protection locked="0"/>
    </xf>
    <xf numFmtId="49" fontId="9" fillId="10" borderId="2" xfId="5" applyFont="1" applyFill="1" applyBorder="1" applyProtection="1">
      <alignment horizontal="left" vertical="center"/>
      <protection locked="0"/>
    </xf>
    <xf numFmtId="0" fontId="8" fillId="10" borderId="2" xfId="0" applyFont="1" applyFill="1" applyBorder="1" applyAlignment="1">
      <alignment horizontal="left" vertical="center"/>
    </xf>
    <xf numFmtId="0" fontId="12" fillId="10" borderId="2" xfId="0" applyFont="1" applyFill="1" applyBorder="1" applyAlignment="1">
      <alignment horizontal="left" vertical="center"/>
    </xf>
    <xf numFmtId="0" fontId="9" fillId="10" borderId="2" xfId="0" applyFont="1" applyFill="1" applyBorder="1" applyAlignment="1">
      <alignment vertical="center"/>
    </xf>
    <xf numFmtId="0" fontId="9" fillId="10" borderId="2" xfId="0" applyFont="1" applyFill="1" applyBorder="1" applyAlignment="1">
      <alignment vertical="center" wrapText="1"/>
    </xf>
    <xf numFmtId="0" fontId="8" fillId="10" borderId="9" xfId="12" applyFont="1" applyFill="1" applyBorder="1" applyAlignment="1">
      <alignment wrapText="1"/>
    </xf>
    <xf numFmtId="164" fontId="8" fillId="10" borderId="3" xfId="10" applyNumberFormat="1" applyFont="1" applyFill="1" applyBorder="1" applyAlignment="1">
      <alignment horizontal="right" vertical="top" wrapText="1"/>
    </xf>
    <xf numFmtId="164" fontId="8" fillId="10" borderId="3" xfId="0" applyNumberFormat="1" applyFont="1" applyFill="1" applyBorder="1" applyAlignment="1">
      <alignment horizontal="right" vertical="top" wrapText="1"/>
    </xf>
    <xf numFmtId="0" fontId="8" fillId="10" borderId="3" xfId="0" applyFont="1" applyFill="1" applyBorder="1" applyAlignment="1">
      <alignment horizontal="center" vertical="center"/>
    </xf>
    <xf numFmtId="0" fontId="9" fillId="6" borderId="5" xfId="3" applyFont="1" applyFill="1" applyBorder="1" applyAlignment="1">
      <alignment horizontal="left" vertical="top" wrapText="1"/>
    </xf>
    <xf numFmtId="0" fontId="9" fillId="6" borderId="2" xfId="3" applyFont="1" applyFill="1" applyBorder="1" applyAlignment="1">
      <alignment horizontal="left" vertical="top" wrapText="1"/>
    </xf>
    <xf numFmtId="0" fontId="9" fillId="6" borderId="2" xfId="3" applyFont="1" applyFill="1" applyBorder="1" applyAlignment="1">
      <alignment horizontal="left" vertical="top"/>
    </xf>
    <xf numFmtId="0" fontId="9" fillId="6" borderId="2" xfId="0" applyFont="1" applyFill="1" applyBorder="1" applyAlignment="1">
      <alignment horizontal="center" vertical="center"/>
    </xf>
    <xf numFmtId="0" fontId="9" fillId="6" borderId="2" xfId="5" applyNumberFormat="1" applyFont="1" applyFill="1" applyBorder="1" applyProtection="1">
      <alignment horizontal="left" vertical="center"/>
      <protection locked="0"/>
    </xf>
    <xf numFmtId="0" fontId="8" fillId="6" borderId="2" xfId="0" applyFont="1" applyFill="1" applyBorder="1" applyAlignment="1">
      <alignment vertical="center" wrapText="1"/>
    </xf>
    <xf numFmtId="164" fontId="9" fillId="0" borderId="0" xfId="3" applyNumberFormat="1" applyFont="1" applyAlignment="1">
      <alignment horizontal="left" vertical="top" wrapText="1"/>
    </xf>
    <xf numFmtId="0" fontId="9" fillId="11" borderId="2" xfId="0" applyFont="1" applyFill="1" applyBorder="1" applyAlignment="1">
      <alignment horizontal="center" vertical="center"/>
    </xf>
    <xf numFmtId="0" fontId="8" fillId="0" borderId="3" xfId="0" applyFont="1" applyBorder="1" applyAlignment="1">
      <alignment horizontal="center" vertical="top"/>
    </xf>
    <xf numFmtId="0" fontId="8" fillId="13" borderId="3" xfId="0" applyFont="1" applyFill="1" applyBorder="1" applyAlignment="1">
      <alignment horizontal="left" vertical="top" wrapText="1"/>
    </xf>
    <xf numFmtId="0" fontId="9" fillId="11" borderId="7" xfId="0" applyFont="1" applyFill="1" applyBorder="1" applyAlignment="1">
      <alignment horizontal="center" vertical="center"/>
    </xf>
    <xf numFmtId="0" fontId="11" fillId="5" borderId="2" xfId="4" applyFont="1" applyFill="1" applyBorder="1" applyAlignment="1" applyProtection="1">
      <alignment horizontal="justify" vertical="top"/>
    </xf>
    <xf numFmtId="0" fontId="8" fillId="8" borderId="3" xfId="0" applyFont="1" applyFill="1" applyBorder="1" applyAlignment="1">
      <alignment horizontal="justify" vertical="top"/>
    </xf>
    <xf numFmtId="0" fontId="8" fillId="0" borderId="3" xfId="0" applyFont="1" applyBorder="1" applyAlignment="1">
      <alignment horizontal="justify" vertical="top"/>
    </xf>
    <xf numFmtId="0" fontId="9" fillId="0" borderId="0" xfId="3" applyFont="1" applyAlignment="1">
      <alignment horizontal="justify" vertical="top"/>
    </xf>
    <xf numFmtId="0" fontId="9" fillId="0" borderId="0" xfId="3" applyFont="1" applyAlignment="1" applyProtection="1">
      <alignment horizontal="justify" vertical="top"/>
      <protection locked="0"/>
    </xf>
    <xf numFmtId="0" fontId="11" fillId="5" borderId="2" xfId="4" applyFont="1" applyFill="1" applyBorder="1" applyAlignment="1" applyProtection="1">
      <alignment vertical="top" wrapText="1"/>
    </xf>
    <xf numFmtId="0" fontId="9" fillId="5" borderId="2" xfId="4" applyFont="1" applyFill="1" applyBorder="1" applyAlignment="1" applyProtection="1">
      <alignment vertical="top" wrapText="1"/>
    </xf>
    <xf numFmtId="1" fontId="11" fillId="5" borderId="2" xfId="4" applyNumberFormat="1" applyFont="1" applyFill="1" applyBorder="1" applyAlignment="1" applyProtection="1">
      <alignment vertical="top" wrapText="1"/>
      <protection locked="0"/>
    </xf>
    <xf numFmtId="0" fontId="8" fillId="0" borderId="3" xfId="0" applyFont="1" applyBorder="1" applyAlignment="1">
      <alignment vertical="top"/>
    </xf>
    <xf numFmtId="0" fontId="9" fillId="0" borderId="3" xfId="0" applyFont="1" applyBorder="1" applyAlignment="1">
      <alignment vertical="top"/>
    </xf>
    <xf numFmtId="0" fontId="8" fillId="0" borderId="3" xfId="0" applyFont="1" applyBorder="1" applyAlignment="1">
      <alignment vertical="top" wrapText="1"/>
    </xf>
    <xf numFmtId="164" fontId="8" fillId="0" borderId="3" xfId="0" applyNumberFormat="1" applyFont="1" applyBorder="1" applyAlignment="1">
      <alignment vertical="top" wrapText="1"/>
    </xf>
    <xf numFmtId="164" fontId="12" fillId="0" borderId="3" xfId="0" applyNumberFormat="1" applyFont="1" applyBorder="1" applyAlignment="1">
      <alignment vertical="top" wrapText="1"/>
    </xf>
    <xf numFmtId="0" fontId="12" fillId="0" borderId="3" xfId="0" applyFont="1" applyBorder="1" applyAlignment="1">
      <alignment vertical="top" wrapText="1"/>
    </xf>
    <xf numFmtId="164" fontId="8" fillId="0" borderId="3" xfId="10" applyNumberFormat="1" applyFont="1" applyFill="1" applyBorder="1" applyAlignment="1">
      <alignment vertical="top" wrapText="1"/>
    </xf>
    <xf numFmtId="1" fontId="8" fillId="0" borderId="3" xfId="0" applyNumberFormat="1" applyFont="1" applyBorder="1" applyAlignment="1">
      <alignment vertical="top" wrapText="1"/>
    </xf>
    <xf numFmtId="0" fontId="12" fillId="0" borderId="3" xfId="0" applyFont="1" applyBorder="1" applyAlignment="1">
      <alignment vertical="top"/>
    </xf>
    <xf numFmtId="0" fontId="9" fillId="0" borderId="0" xfId="3" applyFont="1" applyAlignment="1">
      <alignment vertical="top"/>
    </xf>
    <xf numFmtId="0" fontId="9" fillId="0" borderId="0" xfId="3" applyFont="1" applyAlignment="1">
      <alignment vertical="top" wrapText="1"/>
    </xf>
    <xf numFmtId="164" fontId="9" fillId="0" borderId="0" xfId="3" applyNumberFormat="1" applyFont="1" applyAlignment="1">
      <alignment vertical="top" wrapText="1"/>
    </xf>
    <xf numFmtId="0" fontId="9" fillId="0" borderId="0" xfId="3" applyFont="1" applyAlignment="1" applyProtection="1">
      <alignment vertical="top"/>
      <protection locked="0"/>
    </xf>
    <xf numFmtId="0" fontId="9" fillId="0" borderId="0" xfId="3" applyFont="1" applyAlignment="1" applyProtection="1">
      <alignment vertical="top" wrapText="1"/>
      <protection locked="0"/>
    </xf>
    <xf numFmtId="1" fontId="9" fillId="0" borderId="0" xfId="3" applyNumberFormat="1" applyFont="1" applyAlignment="1" applyProtection="1">
      <alignment vertical="top" wrapText="1"/>
      <protection locked="0"/>
    </xf>
    <xf numFmtId="0" fontId="9" fillId="14" borderId="5" xfId="3" applyFont="1" applyFill="1" applyBorder="1" applyAlignment="1">
      <alignment horizontal="left" vertical="top" wrapText="1"/>
    </xf>
    <xf numFmtId="0" fontId="9" fillId="14" borderId="2" xfId="3" applyFont="1" applyFill="1" applyBorder="1" applyAlignment="1">
      <alignment horizontal="left" vertical="top"/>
    </xf>
    <xf numFmtId="0" fontId="8" fillId="14" borderId="3" xfId="0" applyFont="1" applyFill="1" applyBorder="1" applyAlignment="1">
      <alignment horizontal="left" vertical="top"/>
    </xf>
    <xf numFmtId="1" fontId="8" fillId="14" borderId="3" xfId="0" applyNumberFormat="1" applyFont="1" applyFill="1" applyBorder="1" applyAlignment="1">
      <alignment horizontal="left" vertical="top"/>
    </xf>
    <xf numFmtId="0" fontId="8" fillId="14" borderId="3" xfId="0" applyFont="1" applyFill="1" applyBorder="1" applyAlignment="1">
      <alignment horizontal="left" vertical="top" wrapText="1"/>
    </xf>
    <xf numFmtId="0" fontId="9" fillId="14" borderId="3" xfId="0" applyFont="1" applyFill="1" applyBorder="1" applyAlignment="1">
      <alignment horizontal="left" vertical="top"/>
    </xf>
    <xf numFmtId="42" fontId="8" fillId="14" borderId="3" xfId="10" applyFont="1" applyFill="1" applyBorder="1" applyAlignment="1">
      <alignment horizontal="left" vertical="top" wrapText="1"/>
    </xf>
    <xf numFmtId="1" fontId="8" fillId="14" borderId="3" xfId="0" applyNumberFormat="1" applyFont="1" applyFill="1" applyBorder="1" applyAlignment="1">
      <alignment horizontal="center" vertical="top" wrapText="1"/>
    </xf>
    <xf numFmtId="0" fontId="9" fillId="14" borderId="2" xfId="0" applyFont="1" applyFill="1" applyBorder="1" applyAlignment="1">
      <alignment horizontal="center" vertical="center"/>
    </xf>
    <xf numFmtId="0" fontId="17" fillId="14" borderId="0" xfId="13" applyFill="1"/>
    <xf numFmtId="0" fontId="9" fillId="14" borderId="0" xfId="3" applyFont="1" applyFill="1" applyAlignment="1">
      <alignment horizontal="left" vertical="top"/>
    </xf>
    <xf numFmtId="0" fontId="8" fillId="6" borderId="3" xfId="0" applyFont="1" applyFill="1" applyBorder="1" applyAlignment="1">
      <alignment horizontal="justify" vertical="top"/>
    </xf>
    <xf numFmtId="0" fontId="8" fillId="0" borderId="3" xfId="0" applyNumberFormat="1" applyFont="1" applyBorder="1" applyAlignment="1">
      <alignment horizontal="left" vertical="top"/>
    </xf>
    <xf numFmtId="0" fontId="8" fillId="0" borderId="3" xfId="0" applyFont="1" applyFill="1" applyBorder="1" applyAlignment="1">
      <alignment horizontal="left" vertical="top" wrapText="1"/>
    </xf>
    <xf numFmtId="0" fontId="9" fillId="0" borderId="2" xfId="3" applyFont="1" applyFill="1" applyBorder="1" applyAlignment="1">
      <alignment horizontal="left" vertical="top"/>
    </xf>
    <xf numFmtId="0" fontId="8" fillId="0" borderId="3" xfId="0" applyFont="1" applyFill="1" applyBorder="1" applyAlignment="1">
      <alignment horizontal="left" vertical="top"/>
    </xf>
    <xf numFmtId="0" fontId="9" fillId="0" borderId="3" xfId="0" applyFont="1" applyFill="1" applyBorder="1" applyAlignment="1">
      <alignment horizontal="left" vertical="top"/>
    </xf>
    <xf numFmtId="0" fontId="3" fillId="3" borderId="0" xfId="2" applyFont="1" applyFill="1" applyBorder="1" applyAlignment="1" applyProtection="1">
      <alignment horizontal="center" vertical="center" wrapText="1"/>
    </xf>
    <xf numFmtId="0" fontId="3" fillId="3" borderId="4" xfId="2" applyFont="1" applyFill="1" applyBorder="1" applyAlignment="1" applyProtection="1">
      <alignment horizontal="center" vertical="center" wrapText="1"/>
    </xf>
    <xf numFmtId="0" fontId="3" fillId="3" borderId="1" xfId="2" applyFont="1" applyFill="1" applyBorder="1" applyAlignment="1" applyProtection="1">
      <alignment horizontal="center" vertical="center" wrapText="1"/>
    </xf>
    <xf numFmtId="0" fontId="3" fillId="3" borderId="3" xfId="2" applyFont="1" applyFill="1" applyBorder="1" applyAlignment="1" applyProtection="1">
      <alignment horizontal="center" vertical="center" wrapText="1"/>
    </xf>
    <xf numFmtId="0" fontId="10" fillId="3" borderId="0" xfId="2" applyFont="1" applyFill="1" applyBorder="1" applyAlignment="1" applyProtection="1">
      <alignment horizontal="left" vertical="top" wrapText="1"/>
    </xf>
    <xf numFmtId="0" fontId="11" fillId="3" borderId="0" xfId="2" applyFont="1" applyFill="1" applyBorder="1" applyAlignment="1" applyProtection="1">
      <alignment horizontal="center" vertical="top" wrapText="1"/>
    </xf>
    <xf numFmtId="0" fontId="10" fillId="3" borderId="4" xfId="2" applyFont="1" applyFill="1" applyBorder="1" applyAlignment="1" applyProtection="1">
      <alignment horizontal="left" vertical="top" wrapText="1"/>
    </xf>
    <xf numFmtId="0" fontId="10" fillId="3" borderId="1" xfId="2" applyFont="1" applyFill="1" applyBorder="1" applyAlignment="1" applyProtection="1">
      <alignment horizontal="left" vertical="top" wrapText="1"/>
    </xf>
    <xf numFmtId="0" fontId="11" fillId="3" borderId="1" xfId="2" applyFont="1" applyFill="1" applyBorder="1" applyAlignment="1" applyProtection="1">
      <alignment horizontal="center" vertical="top" wrapText="1"/>
    </xf>
    <xf numFmtId="0" fontId="10" fillId="3" borderId="3" xfId="2" applyFont="1" applyFill="1" applyBorder="1" applyAlignment="1" applyProtection="1">
      <alignment horizontal="left" vertical="top" wrapText="1"/>
    </xf>
    <xf numFmtId="0" fontId="10" fillId="3" borderId="0" xfId="2" applyFont="1" applyFill="1" applyBorder="1" applyAlignment="1" applyProtection="1">
      <alignment horizontal="center" vertical="top" wrapText="1"/>
    </xf>
    <xf numFmtId="0" fontId="10" fillId="3" borderId="0" xfId="2" applyFont="1" applyFill="1" applyBorder="1" applyAlignment="1" applyProtection="1">
      <alignment horizontal="justify" vertical="top"/>
    </xf>
    <xf numFmtId="0" fontId="10" fillId="3" borderId="0" xfId="2" applyFont="1" applyFill="1" applyBorder="1" applyAlignment="1" applyProtection="1">
      <alignment horizontal="center" vertical="center" wrapText="1"/>
    </xf>
    <xf numFmtId="0" fontId="10" fillId="3" borderId="4" xfId="2" applyFont="1" applyFill="1" applyBorder="1" applyAlignment="1" applyProtection="1">
      <alignment horizontal="center" vertical="top" wrapText="1"/>
    </xf>
    <xf numFmtId="0" fontId="10" fillId="3" borderId="1" xfId="2" applyFont="1" applyFill="1" applyBorder="1" applyAlignment="1" applyProtection="1">
      <alignment horizontal="center" vertical="top" wrapText="1"/>
    </xf>
    <xf numFmtId="0" fontId="10" fillId="3" borderId="1" xfId="2" applyFont="1" applyFill="1" applyBorder="1" applyAlignment="1" applyProtection="1">
      <alignment horizontal="justify" vertical="top"/>
    </xf>
    <xf numFmtId="0" fontId="10" fillId="3" borderId="1" xfId="2" applyFont="1" applyFill="1" applyBorder="1" applyAlignment="1" applyProtection="1">
      <alignment horizontal="center" vertical="center" wrapText="1"/>
    </xf>
    <xf numFmtId="0" fontId="10" fillId="3" borderId="3" xfId="2" applyFont="1" applyFill="1" applyBorder="1" applyAlignment="1" applyProtection="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9" fillId="0" borderId="8" xfId="3" applyFont="1" applyBorder="1" applyAlignment="1">
      <alignment horizontal="center" vertical="top" wrapText="1"/>
    </xf>
    <xf numFmtId="0" fontId="9" fillId="0" borderId="3" xfId="3" applyFont="1" applyBorder="1" applyAlignment="1">
      <alignment horizontal="center" vertical="top" wrapText="1"/>
    </xf>
    <xf numFmtId="0" fontId="9" fillId="12" borderId="6" xfId="3" applyFont="1" applyFill="1" applyBorder="1" applyAlignment="1">
      <alignment horizontal="center" vertical="top"/>
    </xf>
    <xf numFmtId="0" fontId="9" fillId="12" borderId="7" xfId="3" applyFont="1" applyFill="1" applyBorder="1" applyAlignment="1">
      <alignment horizontal="center" vertical="top"/>
    </xf>
    <xf numFmtId="0" fontId="8" fillId="0" borderId="6" xfId="0" applyFont="1" applyBorder="1" applyAlignment="1">
      <alignment horizontal="center" vertical="top"/>
    </xf>
    <xf numFmtId="0" fontId="8" fillId="0" borderId="7" xfId="0" applyFont="1" applyBorder="1" applyAlignment="1">
      <alignment horizontal="center" vertical="top"/>
    </xf>
    <xf numFmtId="0" fontId="12" fillId="0" borderId="6" xfId="0" applyFont="1" applyBorder="1" applyAlignment="1">
      <alignment horizontal="center" vertical="top"/>
    </xf>
    <xf numFmtId="0" fontId="12" fillId="0" borderId="7" xfId="0" applyFont="1" applyBorder="1" applyAlignment="1">
      <alignment horizontal="center"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1" fontId="8" fillId="0" borderId="6" xfId="0" applyNumberFormat="1" applyFont="1" applyBorder="1" applyAlignment="1">
      <alignment horizontal="center" vertical="top" wrapText="1"/>
    </xf>
    <xf numFmtId="1" fontId="8" fillId="0" borderId="7" xfId="0" applyNumberFormat="1" applyFont="1" applyBorder="1" applyAlignment="1">
      <alignment horizontal="center" vertical="top" wrapText="1"/>
    </xf>
    <xf numFmtId="0" fontId="9" fillId="11" borderId="6" xfId="0" applyFont="1" applyFill="1" applyBorder="1" applyAlignment="1">
      <alignment horizontal="center" vertical="center"/>
    </xf>
    <xf numFmtId="0" fontId="9" fillId="11" borderId="7" xfId="0" applyFont="1" applyFill="1" applyBorder="1" applyAlignment="1">
      <alignment horizontal="center" vertical="center"/>
    </xf>
  </cellXfs>
  <cellStyles count="14">
    <cellStyle name="BodyStyle" xfId="5"/>
    <cellStyle name="Currency [0]" xfId="10"/>
    <cellStyle name="HeaderStyle" xfId="4"/>
    <cellStyle name="HeaderStyle 2" xfId="8"/>
    <cellStyle name="Hipervínculo" xfId="13" builtinId="8"/>
    <cellStyle name="MainTitle" xfId="2"/>
    <cellStyle name="Moneda [0] 2" xfId="6"/>
    <cellStyle name="Moneda 2" xfId="9"/>
    <cellStyle name="Normal" xfId="0" builtinId="0"/>
    <cellStyle name="Normal 2" xfId="3"/>
    <cellStyle name="Normal 2 2" xfId="1"/>
    <cellStyle name="Normal 3" xfId="7"/>
    <cellStyle name="Normal 4" xfId="12"/>
    <cellStyle name="Normal 5" xfId="11"/>
  </cellStyles>
  <dxfs count="3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Mariolasso\Downloads\C:\Users\Mariolasso\OneDrive\Direccio&#769;n%20De%20Informacio&#769;n%20Geogra&#769;fica\2022\PROYECTO%20AGROLOGI&#769;A\C:\IGAC%202022\ENERO-III-%202023%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javascript:void(0);" TargetMode="External"/><Relationship Id="rId1" Type="http://schemas.openxmlformats.org/officeDocument/2006/relationships/hyperlink" Target="javascript:void(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86"/>
  <sheetViews>
    <sheetView showGridLines="0" topLeftCell="A181" zoomScale="70" zoomScaleNormal="70" workbookViewId="0">
      <selection activeCell="B230" sqref="B230"/>
    </sheetView>
  </sheetViews>
  <sheetFormatPr baseColWidth="10" defaultColWidth="9.109375" defaultRowHeight="13.2" x14ac:dyDescent="0.25"/>
  <cols>
    <col min="1" max="1" width="46.6640625" style="1" customWidth="1"/>
    <col min="2" max="2" width="58.33203125" style="11" customWidth="1"/>
    <col min="3" max="3" width="6.33203125" style="1" customWidth="1"/>
    <col min="4" max="4" width="13.44140625" style="1" customWidth="1"/>
    <col min="5" max="5" width="14.88671875" style="7" customWidth="1"/>
    <col min="6" max="6" width="71.44140625" style="7" customWidth="1"/>
    <col min="7" max="7" width="25.44140625" style="7" customWidth="1"/>
    <col min="8" max="8" width="24.88671875" style="7" customWidth="1"/>
    <col min="9" max="9" width="21" style="7" customWidth="1"/>
    <col min="10" max="10" width="24.6640625" style="7" customWidth="1"/>
    <col min="11" max="12" width="29.109375" style="7" customWidth="1"/>
    <col min="13" max="13" width="32.88671875" style="7" bestFit="1" customWidth="1"/>
    <col min="14" max="14" width="22.44140625" style="8" customWidth="1"/>
    <col min="15" max="15" width="23.44140625" style="10" customWidth="1"/>
    <col min="16" max="16" width="18.44140625" style="9" customWidth="1"/>
    <col min="17" max="17" width="18.44140625" style="13" customWidth="1"/>
    <col min="18" max="18" width="22.44140625" style="7" customWidth="1"/>
    <col min="19" max="20" width="31.33203125" style="7" customWidth="1"/>
    <col min="21" max="21" width="34.44140625" style="7" customWidth="1"/>
    <col min="22" max="22" width="29.109375" style="7" customWidth="1"/>
    <col min="23" max="23" width="37.88671875" style="7" customWidth="1"/>
    <col min="24" max="24" width="30.6640625" style="1" customWidth="1"/>
    <col min="25" max="25" width="35.33203125" style="1" customWidth="1"/>
    <col min="26" max="26" width="89.6640625" style="1" customWidth="1"/>
    <col min="27" max="16384" width="9.109375" style="1"/>
  </cols>
  <sheetData>
    <row r="1" spans="1:26" ht="20.25" customHeight="1" x14ac:dyDescent="0.25">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9"/>
    </row>
    <row r="2" spans="1:26" ht="18" customHeight="1" x14ac:dyDescent="0.25">
      <c r="B2" s="200"/>
      <c r="C2" s="200"/>
      <c r="D2" s="200"/>
      <c r="E2" s="200"/>
      <c r="F2" s="200"/>
      <c r="G2" s="200"/>
      <c r="H2" s="200"/>
      <c r="I2" s="200"/>
      <c r="J2" s="200"/>
      <c r="K2" s="200"/>
      <c r="L2" s="200"/>
      <c r="M2" s="200"/>
      <c r="N2" s="200"/>
      <c r="O2" s="200"/>
      <c r="P2" s="200"/>
      <c r="Q2" s="200"/>
      <c r="R2" s="200"/>
      <c r="S2" s="200"/>
      <c r="T2" s="200"/>
      <c r="U2" s="200"/>
      <c r="V2" s="200"/>
      <c r="W2" s="200"/>
      <c r="X2" s="200"/>
      <c r="Y2" s="200"/>
      <c r="Z2" s="201"/>
    </row>
    <row r="3" spans="1:26" ht="52.5" customHeight="1" x14ac:dyDescent="0.25">
      <c r="A3" s="2" t="s">
        <v>1005</v>
      </c>
      <c r="B3" s="2" t="s">
        <v>1004</v>
      </c>
      <c r="C3" s="2" t="s">
        <v>2</v>
      </c>
      <c r="D3" s="3" t="s">
        <v>3</v>
      </c>
      <c r="E3" s="3" t="s">
        <v>4</v>
      </c>
      <c r="F3" s="4" t="s">
        <v>5</v>
      </c>
      <c r="G3" s="3" t="s">
        <v>6</v>
      </c>
      <c r="H3" s="3" t="s">
        <v>7</v>
      </c>
      <c r="I3" s="3" t="s">
        <v>8</v>
      </c>
      <c r="J3" s="3" t="s">
        <v>9</v>
      </c>
      <c r="K3" s="3" t="s">
        <v>10</v>
      </c>
      <c r="L3" s="4" t="s">
        <v>11</v>
      </c>
      <c r="M3" s="5" t="s">
        <v>12</v>
      </c>
      <c r="N3" s="5" t="s">
        <v>13</v>
      </c>
      <c r="O3" s="3" t="s">
        <v>14</v>
      </c>
      <c r="P3" s="3" t="s">
        <v>15</v>
      </c>
      <c r="Q3" s="12" t="s">
        <v>16</v>
      </c>
      <c r="R3" s="3" t="s">
        <v>17</v>
      </c>
      <c r="S3" s="3" t="s">
        <v>18</v>
      </c>
      <c r="T3" s="3" t="s">
        <v>19</v>
      </c>
      <c r="U3" s="3" t="s">
        <v>20</v>
      </c>
      <c r="V3" s="3" t="s">
        <v>21</v>
      </c>
      <c r="W3" s="3" t="s">
        <v>22</v>
      </c>
      <c r="X3" s="3" t="s">
        <v>23</v>
      </c>
      <c r="Y3" s="3" t="s">
        <v>24</v>
      </c>
      <c r="Z3" s="3" t="s">
        <v>25</v>
      </c>
    </row>
    <row r="4" spans="1:26" s="6" customFormat="1" ht="13.8" x14ac:dyDescent="0.25">
      <c r="A4" s="17" t="s">
        <v>26</v>
      </c>
      <c r="B4" s="17" t="s">
        <v>26</v>
      </c>
      <c r="C4" s="18">
        <v>1</v>
      </c>
      <c r="D4" s="16" t="s">
        <v>27</v>
      </c>
      <c r="E4" s="19">
        <v>80101500</v>
      </c>
      <c r="F4" s="16" t="s">
        <v>28</v>
      </c>
      <c r="G4" s="16" t="s">
        <v>29</v>
      </c>
      <c r="H4" s="16" t="s">
        <v>29</v>
      </c>
      <c r="I4" s="16">
        <v>4</v>
      </c>
      <c r="J4" s="16" t="s">
        <v>30</v>
      </c>
      <c r="K4" s="16" t="s">
        <v>31</v>
      </c>
      <c r="L4" s="16" t="s">
        <v>32</v>
      </c>
      <c r="M4" s="20">
        <v>45200000</v>
      </c>
      <c r="N4" s="20">
        <v>45200000</v>
      </c>
      <c r="O4" s="16" t="s">
        <v>33</v>
      </c>
      <c r="P4" s="16" t="s">
        <v>34</v>
      </c>
      <c r="Q4" s="21">
        <v>1</v>
      </c>
      <c r="R4" s="16" t="s">
        <v>35</v>
      </c>
      <c r="S4" s="16" t="s">
        <v>26</v>
      </c>
      <c r="T4" s="16" t="s">
        <v>26</v>
      </c>
      <c r="U4" s="16" t="s">
        <v>36</v>
      </c>
      <c r="V4" s="16" t="s">
        <v>37</v>
      </c>
      <c r="W4" s="16" t="s">
        <v>38</v>
      </c>
      <c r="X4" s="16" t="s">
        <v>39</v>
      </c>
      <c r="Y4" s="16" t="s">
        <v>40</v>
      </c>
      <c r="Z4" s="16" t="s">
        <v>41</v>
      </c>
    </row>
    <row r="5" spans="1:26" ht="13.8" x14ac:dyDescent="0.25">
      <c r="A5" s="17" t="s">
        <v>26</v>
      </c>
      <c r="B5" s="17" t="s">
        <v>26</v>
      </c>
      <c r="C5" s="18">
        <v>2</v>
      </c>
      <c r="D5" s="16" t="s">
        <v>27</v>
      </c>
      <c r="E5" s="19">
        <v>80101500</v>
      </c>
      <c r="F5" s="16" t="s">
        <v>42</v>
      </c>
      <c r="G5" s="16" t="s">
        <v>29</v>
      </c>
      <c r="H5" s="16" t="s">
        <v>29</v>
      </c>
      <c r="I5" s="16">
        <v>4</v>
      </c>
      <c r="J5" s="16" t="s">
        <v>30</v>
      </c>
      <c r="K5" s="16" t="s">
        <v>31</v>
      </c>
      <c r="L5" s="16" t="s">
        <v>32</v>
      </c>
      <c r="M5" s="20">
        <v>31107140</v>
      </c>
      <c r="N5" s="20">
        <v>31107140</v>
      </c>
      <c r="O5" s="16" t="s">
        <v>33</v>
      </c>
      <c r="P5" s="16" t="s">
        <v>34</v>
      </c>
      <c r="Q5" s="21">
        <v>1</v>
      </c>
      <c r="R5" s="16" t="s">
        <v>35</v>
      </c>
      <c r="S5" s="16" t="s">
        <v>26</v>
      </c>
      <c r="T5" s="16" t="s">
        <v>26</v>
      </c>
      <c r="U5" s="16" t="s">
        <v>36</v>
      </c>
      <c r="V5" s="16" t="s">
        <v>37</v>
      </c>
      <c r="W5" s="16" t="s">
        <v>38</v>
      </c>
      <c r="X5" s="16" t="s">
        <v>39</v>
      </c>
      <c r="Y5" s="16" t="s">
        <v>40</v>
      </c>
      <c r="Z5" s="16" t="s">
        <v>41</v>
      </c>
    </row>
    <row r="6" spans="1:26" ht="13.8" x14ac:dyDescent="0.25">
      <c r="A6" s="17" t="s">
        <v>26</v>
      </c>
      <c r="B6" s="17" t="s">
        <v>26</v>
      </c>
      <c r="C6" s="18">
        <v>3</v>
      </c>
      <c r="D6" s="16" t="s">
        <v>27</v>
      </c>
      <c r="E6" s="19">
        <v>80101500</v>
      </c>
      <c r="F6" s="16" t="s">
        <v>43</v>
      </c>
      <c r="G6" s="16" t="s">
        <v>29</v>
      </c>
      <c r="H6" s="16" t="s">
        <v>29</v>
      </c>
      <c r="I6" s="16">
        <v>4</v>
      </c>
      <c r="J6" s="16" t="s">
        <v>30</v>
      </c>
      <c r="K6" s="16" t="s">
        <v>31</v>
      </c>
      <c r="L6" s="16" t="s">
        <v>32</v>
      </c>
      <c r="M6" s="20">
        <v>12873896</v>
      </c>
      <c r="N6" s="20">
        <v>12873896</v>
      </c>
      <c r="O6" s="16" t="s">
        <v>33</v>
      </c>
      <c r="P6" s="16" t="s">
        <v>34</v>
      </c>
      <c r="Q6" s="21">
        <v>1</v>
      </c>
      <c r="R6" s="16" t="s">
        <v>35</v>
      </c>
      <c r="S6" s="16" t="s">
        <v>26</v>
      </c>
      <c r="T6" s="16" t="s">
        <v>26</v>
      </c>
      <c r="U6" s="16" t="s">
        <v>36</v>
      </c>
      <c r="V6" s="16" t="s">
        <v>37</v>
      </c>
      <c r="W6" s="16" t="s">
        <v>38</v>
      </c>
      <c r="X6" s="16" t="s">
        <v>39</v>
      </c>
      <c r="Y6" s="16" t="s">
        <v>40</v>
      </c>
      <c r="Z6" s="16" t="s">
        <v>44</v>
      </c>
    </row>
    <row r="7" spans="1:26" ht="13.8" x14ac:dyDescent="0.25">
      <c r="A7" s="17" t="s">
        <v>26</v>
      </c>
      <c r="B7" s="17" t="s">
        <v>26</v>
      </c>
      <c r="C7" s="18">
        <v>4</v>
      </c>
      <c r="D7" s="16" t="s">
        <v>27</v>
      </c>
      <c r="E7" s="19">
        <v>80101500</v>
      </c>
      <c r="F7" s="16" t="s">
        <v>45</v>
      </c>
      <c r="G7" s="16" t="s">
        <v>29</v>
      </c>
      <c r="H7" s="16" t="s">
        <v>29</v>
      </c>
      <c r="I7" s="16">
        <v>4</v>
      </c>
      <c r="J7" s="16" t="s">
        <v>30</v>
      </c>
      <c r="K7" s="16" t="s">
        <v>31</v>
      </c>
      <c r="L7" s="16" t="s">
        <v>32</v>
      </c>
      <c r="M7" s="20">
        <v>45200000</v>
      </c>
      <c r="N7" s="20">
        <v>45200000</v>
      </c>
      <c r="O7" s="16" t="s">
        <v>33</v>
      </c>
      <c r="P7" s="16" t="s">
        <v>34</v>
      </c>
      <c r="Q7" s="21">
        <v>1</v>
      </c>
      <c r="R7" s="16" t="s">
        <v>35</v>
      </c>
      <c r="S7" s="16" t="s">
        <v>26</v>
      </c>
      <c r="T7" s="16" t="s">
        <v>26</v>
      </c>
      <c r="U7" s="16" t="s">
        <v>36</v>
      </c>
      <c r="V7" s="16" t="s">
        <v>37</v>
      </c>
      <c r="W7" s="16" t="s">
        <v>38</v>
      </c>
      <c r="X7" s="16" t="s">
        <v>39</v>
      </c>
      <c r="Y7" s="16" t="s">
        <v>46</v>
      </c>
      <c r="Z7" s="16" t="s">
        <v>41</v>
      </c>
    </row>
    <row r="8" spans="1:26" ht="13.8" x14ac:dyDescent="0.25">
      <c r="A8" s="17" t="s">
        <v>26</v>
      </c>
      <c r="B8" s="17" t="s">
        <v>26</v>
      </c>
      <c r="C8" s="18">
        <v>5</v>
      </c>
      <c r="D8" s="16" t="s">
        <v>27</v>
      </c>
      <c r="E8" s="19">
        <v>80101500</v>
      </c>
      <c r="F8" s="16" t="s">
        <v>47</v>
      </c>
      <c r="G8" s="16" t="s">
        <v>29</v>
      </c>
      <c r="H8" s="16" t="s">
        <v>29</v>
      </c>
      <c r="I8" s="16">
        <v>4</v>
      </c>
      <c r="J8" s="16" t="s">
        <v>30</v>
      </c>
      <c r="K8" s="16" t="s">
        <v>31</v>
      </c>
      <c r="L8" s="16" t="s">
        <v>32</v>
      </c>
      <c r="M8" s="20">
        <v>45200000</v>
      </c>
      <c r="N8" s="20">
        <v>45200000</v>
      </c>
      <c r="O8" s="16" t="s">
        <v>33</v>
      </c>
      <c r="P8" s="16" t="s">
        <v>34</v>
      </c>
      <c r="Q8" s="21">
        <v>1</v>
      </c>
      <c r="R8" s="16" t="s">
        <v>35</v>
      </c>
      <c r="S8" s="16" t="s">
        <v>26</v>
      </c>
      <c r="T8" s="16" t="s">
        <v>26</v>
      </c>
      <c r="U8" s="16" t="s">
        <v>36</v>
      </c>
      <c r="V8" s="16" t="s">
        <v>37</v>
      </c>
      <c r="W8" s="16" t="s">
        <v>38</v>
      </c>
      <c r="X8" s="16" t="s">
        <v>39</v>
      </c>
      <c r="Y8" s="16" t="s">
        <v>46</v>
      </c>
      <c r="Z8" s="16" t="s">
        <v>41</v>
      </c>
    </row>
    <row r="9" spans="1:26" ht="13.8" x14ac:dyDescent="0.25">
      <c r="A9" s="17" t="s">
        <v>26</v>
      </c>
      <c r="B9" s="17" t="s">
        <v>48</v>
      </c>
      <c r="C9" s="18">
        <v>6</v>
      </c>
      <c r="D9" s="16" t="s">
        <v>27</v>
      </c>
      <c r="E9" s="19">
        <v>80101500</v>
      </c>
      <c r="F9" s="16" t="s">
        <v>49</v>
      </c>
      <c r="G9" s="16" t="s">
        <v>29</v>
      </c>
      <c r="H9" s="16" t="s">
        <v>29</v>
      </c>
      <c r="I9" s="16">
        <v>4</v>
      </c>
      <c r="J9" s="16" t="s">
        <v>30</v>
      </c>
      <c r="K9" s="16" t="s">
        <v>31</v>
      </c>
      <c r="L9" s="16" t="s">
        <v>32</v>
      </c>
      <c r="M9" s="20">
        <v>202704000</v>
      </c>
      <c r="N9" s="20">
        <v>202704000</v>
      </c>
      <c r="O9" s="16" t="s">
        <v>33</v>
      </c>
      <c r="P9" s="16" t="s">
        <v>34</v>
      </c>
      <c r="Q9" s="21">
        <v>6</v>
      </c>
      <c r="R9" s="16" t="s">
        <v>35</v>
      </c>
      <c r="S9" s="16" t="s">
        <v>26</v>
      </c>
      <c r="T9" s="16" t="s">
        <v>48</v>
      </c>
      <c r="U9" s="16" t="s">
        <v>36</v>
      </c>
      <c r="V9" s="16" t="s">
        <v>50</v>
      </c>
      <c r="W9" s="16" t="s">
        <v>38</v>
      </c>
      <c r="X9" s="16" t="s">
        <v>39</v>
      </c>
      <c r="Y9" s="16" t="s">
        <v>46</v>
      </c>
      <c r="Z9" s="16" t="s">
        <v>41</v>
      </c>
    </row>
    <row r="10" spans="1:26" ht="13.8" x14ac:dyDescent="0.25">
      <c r="A10" s="17" t="s">
        <v>26</v>
      </c>
      <c r="B10" s="17" t="s">
        <v>48</v>
      </c>
      <c r="C10" s="18">
        <v>7</v>
      </c>
      <c r="D10" s="16" t="s">
        <v>27</v>
      </c>
      <c r="E10" s="19">
        <v>80101500</v>
      </c>
      <c r="F10" s="16" t="s">
        <v>51</v>
      </c>
      <c r="G10" s="16" t="s">
        <v>29</v>
      </c>
      <c r="H10" s="16" t="s">
        <v>29</v>
      </c>
      <c r="I10" s="16">
        <v>4</v>
      </c>
      <c r="J10" s="16" t="s">
        <v>30</v>
      </c>
      <c r="K10" s="16" t="s">
        <v>31</v>
      </c>
      <c r="L10" s="16" t="s">
        <v>32</v>
      </c>
      <c r="M10" s="20">
        <v>33784000</v>
      </c>
      <c r="N10" s="20">
        <v>33784000</v>
      </c>
      <c r="O10" s="16" t="s">
        <v>33</v>
      </c>
      <c r="P10" s="16" t="s">
        <v>34</v>
      </c>
      <c r="Q10" s="21">
        <v>1</v>
      </c>
      <c r="R10" s="16" t="s">
        <v>35</v>
      </c>
      <c r="S10" s="16" t="s">
        <v>26</v>
      </c>
      <c r="T10" s="16" t="s">
        <v>48</v>
      </c>
      <c r="U10" s="16" t="s">
        <v>36</v>
      </c>
      <c r="V10" s="16" t="s">
        <v>50</v>
      </c>
      <c r="W10" s="16" t="s">
        <v>38</v>
      </c>
      <c r="X10" s="16" t="s">
        <v>39</v>
      </c>
      <c r="Y10" s="16" t="s">
        <v>46</v>
      </c>
      <c r="Z10" s="16" t="s">
        <v>41</v>
      </c>
    </row>
    <row r="11" spans="1:26" ht="13.8" x14ac:dyDescent="0.25">
      <c r="A11" s="17" t="s">
        <v>26</v>
      </c>
      <c r="B11" s="17" t="s">
        <v>48</v>
      </c>
      <c r="C11" s="18">
        <v>8</v>
      </c>
      <c r="D11" s="16" t="s">
        <v>27</v>
      </c>
      <c r="E11" s="19">
        <v>80101500</v>
      </c>
      <c r="F11" s="16" t="s">
        <v>52</v>
      </c>
      <c r="G11" s="16" t="s">
        <v>29</v>
      </c>
      <c r="H11" s="16" t="s">
        <v>29</v>
      </c>
      <c r="I11" s="16">
        <v>4</v>
      </c>
      <c r="J11" s="16" t="s">
        <v>30</v>
      </c>
      <c r="K11" s="16" t="s">
        <v>31</v>
      </c>
      <c r="L11" s="16" t="s">
        <v>32</v>
      </c>
      <c r="M11" s="20">
        <v>33784000</v>
      </c>
      <c r="N11" s="20">
        <v>33784000</v>
      </c>
      <c r="O11" s="16" t="s">
        <v>33</v>
      </c>
      <c r="P11" s="16" t="s">
        <v>34</v>
      </c>
      <c r="Q11" s="21">
        <v>1</v>
      </c>
      <c r="R11" s="16" t="s">
        <v>35</v>
      </c>
      <c r="S11" s="16" t="s">
        <v>26</v>
      </c>
      <c r="T11" s="16" t="s">
        <v>48</v>
      </c>
      <c r="U11" s="16" t="s">
        <v>36</v>
      </c>
      <c r="V11" s="16" t="s">
        <v>50</v>
      </c>
      <c r="W11" s="16" t="s">
        <v>38</v>
      </c>
      <c r="X11" s="16" t="s">
        <v>53</v>
      </c>
      <c r="Y11" s="16" t="s">
        <v>54</v>
      </c>
      <c r="Z11" s="16" t="s">
        <v>44</v>
      </c>
    </row>
    <row r="12" spans="1:26" ht="13.8" x14ac:dyDescent="0.25">
      <c r="A12" s="17" t="s">
        <v>26</v>
      </c>
      <c r="B12" s="17" t="s">
        <v>48</v>
      </c>
      <c r="C12" s="18">
        <v>9</v>
      </c>
      <c r="D12" s="16" t="s">
        <v>27</v>
      </c>
      <c r="E12" s="19">
        <v>80101500</v>
      </c>
      <c r="F12" s="16" t="s">
        <v>55</v>
      </c>
      <c r="G12" s="16" t="s">
        <v>29</v>
      </c>
      <c r="H12" s="16" t="s">
        <v>29</v>
      </c>
      <c r="I12" s="16">
        <v>4</v>
      </c>
      <c r="J12" s="16" t="s">
        <v>30</v>
      </c>
      <c r="K12" s="16" t="s">
        <v>31</v>
      </c>
      <c r="L12" s="16" t="s">
        <v>32</v>
      </c>
      <c r="M12" s="20">
        <v>18092683</v>
      </c>
      <c r="N12" s="20">
        <v>18092683</v>
      </c>
      <c r="O12" s="16" t="s">
        <v>33</v>
      </c>
      <c r="P12" s="16" t="s">
        <v>34</v>
      </c>
      <c r="Q12" s="21">
        <v>1</v>
      </c>
      <c r="R12" s="16" t="s">
        <v>35</v>
      </c>
      <c r="S12" s="16" t="s">
        <v>26</v>
      </c>
      <c r="T12" s="16" t="s">
        <v>48</v>
      </c>
      <c r="U12" s="16" t="s">
        <v>36</v>
      </c>
      <c r="V12" s="16" t="s">
        <v>50</v>
      </c>
      <c r="W12" s="16" t="s">
        <v>38</v>
      </c>
      <c r="X12" s="16" t="s">
        <v>53</v>
      </c>
      <c r="Y12" s="16" t="s">
        <v>54</v>
      </c>
      <c r="Z12" s="16" t="s">
        <v>44</v>
      </c>
    </row>
    <row r="13" spans="1:26" ht="13.8" x14ac:dyDescent="0.25">
      <c r="A13" s="17" t="s">
        <v>26</v>
      </c>
      <c r="B13" s="17" t="s">
        <v>48</v>
      </c>
      <c r="C13" s="18">
        <v>10</v>
      </c>
      <c r="D13" s="16" t="s">
        <v>27</v>
      </c>
      <c r="E13" s="19">
        <v>80101500</v>
      </c>
      <c r="F13" s="16" t="s">
        <v>56</v>
      </c>
      <c r="G13" s="16" t="s">
        <v>29</v>
      </c>
      <c r="H13" s="16" t="s">
        <v>29</v>
      </c>
      <c r="I13" s="16">
        <v>4</v>
      </c>
      <c r="J13" s="16" t="s">
        <v>30</v>
      </c>
      <c r="K13" s="16" t="s">
        <v>31</v>
      </c>
      <c r="L13" s="16" t="s">
        <v>32</v>
      </c>
      <c r="M13" s="20">
        <v>33784000</v>
      </c>
      <c r="N13" s="20">
        <v>33784000</v>
      </c>
      <c r="O13" s="16" t="s">
        <v>33</v>
      </c>
      <c r="P13" s="16" t="s">
        <v>34</v>
      </c>
      <c r="Q13" s="21">
        <v>1</v>
      </c>
      <c r="R13" s="16" t="s">
        <v>35</v>
      </c>
      <c r="S13" s="16" t="s">
        <v>26</v>
      </c>
      <c r="T13" s="16" t="s">
        <v>48</v>
      </c>
      <c r="U13" s="16" t="s">
        <v>36</v>
      </c>
      <c r="V13" s="16" t="s">
        <v>50</v>
      </c>
      <c r="W13" s="16" t="s">
        <v>38</v>
      </c>
      <c r="X13" s="16" t="s">
        <v>39</v>
      </c>
      <c r="Y13" s="16" t="s">
        <v>46</v>
      </c>
      <c r="Z13" s="16" t="s">
        <v>41</v>
      </c>
    </row>
    <row r="14" spans="1:26" ht="13.8" x14ac:dyDescent="0.25">
      <c r="A14" s="17" t="s">
        <v>26</v>
      </c>
      <c r="B14" s="17" t="s">
        <v>48</v>
      </c>
      <c r="C14" s="18">
        <v>11</v>
      </c>
      <c r="D14" s="16" t="s">
        <v>27</v>
      </c>
      <c r="E14" s="19">
        <v>80101500</v>
      </c>
      <c r="F14" s="16" t="s">
        <v>57</v>
      </c>
      <c r="G14" s="16" t="s">
        <v>29</v>
      </c>
      <c r="H14" s="16" t="s">
        <v>29</v>
      </c>
      <c r="I14" s="16">
        <v>4</v>
      </c>
      <c r="J14" s="16" t="s">
        <v>30</v>
      </c>
      <c r="K14" s="16" t="s">
        <v>31</v>
      </c>
      <c r="L14" s="16" t="s">
        <v>32</v>
      </c>
      <c r="M14" s="20">
        <v>21117954</v>
      </c>
      <c r="N14" s="20">
        <v>21117954</v>
      </c>
      <c r="O14" s="16" t="s">
        <v>33</v>
      </c>
      <c r="P14" s="16" t="s">
        <v>34</v>
      </c>
      <c r="Q14" s="21">
        <v>1</v>
      </c>
      <c r="R14" s="16" t="s">
        <v>35</v>
      </c>
      <c r="S14" s="16" t="s">
        <v>26</v>
      </c>
      <c r="T14" s="16" t="s">
        <v>48</v>
      </c>
      <c r="U14" s="16" t="s">
        <v>36</v>
      </c>
      <c r="V14" s="16" t="s">
        <v>50</v>
      </c>
      <c r="W14" s="16" t="s">
        <v>38</v>
      </c>
      <c r="X14" s="16" t="s">
        <v>53</v>
      </c>
      <c r="Y14" s="16" t="s">
        <v>54</v>
      </c>
      <c r="Z14" s="16" t="s">
        <v>44</v>
      </c>
    </row>
    <row r="15" spans="1:26" ht="13.8" x14ac:dyDescent="0.25">
      <c r="A15" s="17" t="s">
        <v>26</v>
      </c>
      <c r="B15" s="17" t="s">
        <v>48</v>
      </c>
      <c r="C15" s="18">
        <v>12</v>
      </c>
      <c r="D15" s="16" t="s">
        <v>27</v>
      </c>
      <c r="E15" s="19">
        <v>80101500</v>
      </c>
      <c r="F15" s="16" t="s">
        <v>58</v>
      </c>
      <c r="G15" s="16" t="s">
        <v>29</v>
      </c>
      <c r="H15" s="16" t="s">
        <v>29</v>
      </c>
      <c r="I15" s="16">
        <v>4</v>
      </c>
      <c r="J15" s="16" t="s">
        <v>30</v>
      </c>
      <c r="K15" s="16" t="s">
        <v>31</v>
      </c>
      <c r="L15" s="16" t="s">
        <v>32</v>
      </c>
      <c r="M15" s="20">
        <v>41864321</v>
      </c>
      <c r="N15" s="20">
        <v>41864321</v>
      </c>
      <c r="O15" s="16" t="s">
        <v>33</v>
      </c>
      <c r="P15" s="16" t="s">
        <v>34</v>
      </c>
      <c r="Q15" s="21">
        <v>1</v>
      </c>
      <c r="R15" s="16" t="s">
        <v>35</v>
      </c>
      <c r="S15" s="16" t="s">
        <v>26</v>
      </c>
      <c r="T15" s="16" t="s">
        <v>48</v>
      </c>
      <c r="U15" s="16" t="s">
        <v>36</v>
      </c>
      <c r="V15" s="16" t="s">
        <v>50</v>
      </c>
      <c r="W15" s="16" t="s">
        <v>38</v>
      </c>
      <c r="X15" s="16" t="s">
        <v>53</v>
      </c>
      <c r="Y15" s="16" t="s">
        <v>54</v>
      </c>
      <c r="Z15" s="16" t="s">
        <v>44</v>
      </c>
    </row>
    <row r="16" spans="1:26" ht="13.8" x14ac:dyDescent="0.25">
      <c r="A16" s="17" t="s">
        <v>26</v>
      </c>
      <c r="B16" s="17" t="s">
        <v>48</v>
      </c>
      <c r="C16" s="18">
        <v>13</v>
      </c>
      <c r="D16" s="16" t="s">
        <v>27</v>
      </c>
      <c r="E16" s="19">
        <v>80101500</v>
      </c>
      <c r="F16" s="16" t="s">
        <v>59</v>
      </c>
      <c r="G16" s="16" t="s">
        <v>29</v>
      </c>
      <c r="H16" s="16" t="s">
        <v>29</v>
      </c>
      <c r="I16" s="16">
        <v>4</v>
      </c>
      <c r="J16" s="16" t="s">
        <v>30</v>
      </c>
      <c r="K16" s="16" t="s">
        <v>31</v>
      </c>
      <c r="L16" s="16" t="s">
        <v>32</v>
      </c>
      <c r="M16" s="20">
        <v>33784000</v>
      </c>
      <c r="N16" s="20">
        <v>33784000</v>
      </c>
      <c r="O16" s="16" t="s">
        <v>33</v>
      </c>
      <c r="P16" s="16" t="s">
        <v>34</v>
      </c>
      <c r="Q16" s="21">
        <v>1</v>
      </c>
      <c r="R16" s="16" t="s">
        <v>35</v>
      </c>
      <c r="S16" s="16" t="s">
        <v>26</v>
      </c>
      <c r="T16" s="16" t="s">
        <v>48</v>
      </c>
      <c r="U16" s="16" t="s">
        <v>36</v>
      </c>
      <c r="V16" s="16" t="s">
        <v>50</v>
      </c>
      <c r="W16" s="16" t="s">
        <v>38</v>
      </c>
      <c r="X16" s="16" t="s">
        <v>39</v>
      </c>
      <c r="Y16" s="16" t="s">
        <v>60</v>
      </c>
      <c r="Z16" s="16" t="s">
        <v>61</v>
      </c>
    </row>
    <row r="17" spans="1:26" ht="13.8" x14ac:dyDescent="0.25">
      <c r="A17" s="17" t="s">
        <v>26</v>
      </c>
      <c r="B17" s="17" t="s">
        <v>48</v>
      </c>
      <c r="C17" s="18">
        <v>14</v>
      </c>
      <c r="D17" s="16" t="s">
        <v>27</v>
      </c>
      <c r="E17" s="19">
        <v>80101500</v>
      </c>
      <c r="F17" s="16" t="s">
        <v>62</v>
      </c>
      <c r="G17" s="16" t="s">
        <v>29</v>
      </c>
      <c r="H17" s="16" t="s">
        <v>29</v>
      </c>
      <c r="I17" s="16">
        <v>4</v>
      </c>
      <c r="J17" s="16" t="s">
        <v>30</v>
      </c>
      <c r="K17" s="16" t="s">
        <v>31</v>
      </c>
      <c r="L17" s="16" t="s">
        <v>32</v>
      </c>
      <c r="M17" s="20">
        <v>33784000</v>
      </c>
      <c r="N17" s="20">
        <v>33784000</v>
      </c>
      <c r="O17" s="16" t="s">
        <v>33</v>
      </c>
      <c r="P17" s="16" t="s">
        <v>34</v>
      </c>
      <c r="Q17" s="21">
        <v>1</v>
      </c>
      <c r="R17" s="16" t="s">
        <v>35</v>
      </c>
      <c r="S17" s="16" t="s">
        <v>26</v>
      </c>
      <c r="T17" s="16" t="s">
        <v>48</v>
      </c>
      <c r="U17" s="16" t="s">
        <v>36</v>
      </c>
      <c r="V17" s="16" t="s">
        <v>50</v>
      </c>
      <c r="W17" s="16" t="s">
        <v>38</v>
      </c>
      <c r="X17" s="16" t="s">
        <v>53</v>
      </c>
      <c r="Y17" s="16" t="s">
        <v>54</v>
      </c>
      <c r="Z17" s="16" t="s">
        <v>44</v>
      </c>
    </row>
    <row r="18" spans="1:26" ht="13.8" x14ac:dyDescent="0.25">
      <c r="A18" s="17" t="s">
        <v>26</v>
      </c>
      <c r="B18" s="17" t="s">
        <v>48</v>
      </c>
      <c r="C18" s="18">
        <v>15</v>
      </c>
      <c r="D18" s="16" t="s">
        <v>27</v>
      </c>
      <c r="E18" s="19">
        <v>80101500</v>
      </c>
      <c r="F18" s="16" t="s">
        <v>63</v>
      </c>
      <c r="G18" s="16" t="s">
        <v>29</v>
      </c>
      <c r="H18" s="16" t="s">
        <v>29</v>
      </c>
      <c r="I18" s="16">
        <v>4</v>
      </c>
      <c r="J18" s="16" t="s">
        <v>30</v>
      </c>
      <c r="K18" s="16" t="s">
        <v>31</v>
      </c>
      <c r="L18" s="16" t="s">
        <v>32</v>
      </c>
      <c r="M18" s="20">
        <v>50000000</v>
      </c>
      <c r="N18" s="20">
        <v>50000000</v>
      </c>
      <c r="O18" s="16" t="s">
        <v>33</v>
      </c>
      <c r="P18" s="16" t="s">
        <v>34</v>
      </c>
      <c r="Q18" s="21">
        <v>1</v>
      </c>
      <c r="R18" s="16" t="s">
        <v>35</v>
      </c>
      <c r="S18" s="16" t="s">
        <v>26</v>
      </c>
      <c r="T18" s="16" t="s">
        <v>48</v>
      </c>
      <c r="U18" s="16" t="s">
        <v>36</v>
      </c>
      <c r="V18" s="16" t="s">
        <v>50</v>
      </c>
      <c r="W18" s="16" t="s">
        <v>38</v>
      </c>
      <c r="X18" s="16" t="s">
        <v>53</v>
      </c>
      <c r="Y18" s="16" t="s">
        <v>64</v>
      </c>
      <c r="Z18" s="16" t="s">
        <v>44</v>
      </c>
    </row>
    <row r="19" spans="1:26" ht="13.8" x14ac:dyDescent="0.25">
      <c r="A19" s="17" t="s">
        <v>26</v>
      </c>
      <c r="B19" s="17" t="s">
        <v>48</v>
      </c>
      <c r="C19" s="18">
        <v>16</v>
      </c>
      <c r="D19" s="16" t="s">
        <v>27</v>
      </c>
      <c r="E19" s="19">
        <v>80101500</v>
      </c>
      <c r="F19" s="16" t="s">
        <v>65</v>
      </c>
      <c r="G19" s="16" t="s">
        <v>29</v>
      </c>
      <c r="H19" s="16" t="s">
        <v>29</v>
      </c>
      <c r="I19" s="16">
        <v>4</v>
      </c>
      <c r="J19" s="16" t="s">
        <v>30</v>
      </c>
      <c r="K19" s="16" t="s">
        <v>31</v>
      </c>
      <c r="L19" s="16" t="s">
        <v>32</v>
      </c>
      <c r="M19" s="20">
        <v>28361907</v>
      </c>
      <c r="N19" s="20">
        <v>28361907</v>
      </c>
      <c r="O19" s="16" t="s">
        <v>33</v>
      </c>
      <c r="P19" s="16" t="s">
        <v>34</v>
      </c>
      <c r="Q19" s="21">
        <v>1</v>
      </c>
      <c r="R19" s="16" t="s">
        <v>35</v>
      </c>
      <c r="S19" s="16" t="s">
        <v>26</v>
      </c>
      <c r="T19" s="16" t="s">
        <v>48</v>
      </c>
      <c r="U19" s="16" t="s">
        <v>36</v>
      </c>
      <c r="V19" s="16" t="s">
        <v>50</v>
      </c>
      <c r="W19" s="16" t="s">
        <v>38</v>
      </c>
      <c r="X19" s="16" t="s">
        <v>53</v>
      </c>
      <c r="Y19" s="16" t="s">
        <v>54</v>
      </c>
      <c r="Z19" s="16" t="s">
        <v>44</v>
      </c>
    </row>
    <row r="20" spans="1:26" ht="13.8" x14ac:dyDescent="0.25">
      <c r="A20" s="17" t="s">
        <v>26</v>
      </c>
      <c r="B20" s="17" t="s">
        <v>48</v>
      </c>
      <c r="C20" s="18">
        <v>17</v>
      </c>
      <c r="D20" s="16" t="s">
        <v>27</v>
      </c>
      <c r="E20" s="19">
        <v>80101500</v>
      </c>
      <c r="F20" s="16" t="s">
        <v>66</v>
      </c>
      <c r="G20" s="16" t="s">
        <v>29</v>
      </c>
      <c r="H20" s="16" t="s">
        <v>29</v>
      </c>
      <c r="I20" s="16">
        <v>4</v>
      </c>
      <c r="J20" s="16" t="s">
        <v>30</v>
      </c>
      <c r="K20" s="16" t="s">
        <v>31</v>
      </c>
      <c r="L20" s="16" t="s">
        <v>32</v>
      </c>
      <c r="M20" s="20">
        <v>18092683</v>
      </c>
      <c r="N20" s="20">
        <v>18092683</v>
      </c>
      <c r="O20" s="16" t="s">
        <v>33</v>
      </c>
      <c r="P20" s="16" t="s">
        <v>34</v>
      </c>
      <c r="Q20" s="21">
        <v>1</v>
      </c>
      <c r="R20" s="16" t="s">
        <v>35</v>
      </c>
      <c r="S20" s="16" t="s">
        <v>26</v>
      </c>
      <c r="T20" s="16" t="s">
        <v>48</v>
      </c>
      <c r="U20" s="16" t="s">
        <v>36</v>
      </c>
      <c r="V20" s="16" t="s">
        <v>50</v>
      </c>
      <c r="W20" s="16" t="s">
        <v>38</v>
      </c>
      <c r="X20" s="16" t="s">
        <v>53</v>
      </c>
      <c r="Y20" s="16" t="s">
        <v>54</v>
      </c>
      <c r="Z20" s="16" t="s">
        <v>44</v>
      </c>
    </row>
    <row r="21" spans="1:26" ht="13.8" x14ac:dyDescent="0.25">
      <c r="A21" s="17" t="s">
        <v>26</v>
      </c>
      <c r="B21" s="17" t="s">
        <v>48</v>
      </c>
      <c r="C21" s="18">
        <v>18</v>
      </c>
      <c r="D21" s="16" t="s">
        <v>27</v>
      </c>
      <c r="E21" s="19">
        <v>80101500</v>
      </c>
      <c r="F21" s="16" t="s">
        <v>67</v>
      </c>
      <c r="G21" s="16" t="s">
        <v>29</v>
      </c>
      <c r="H21" s="16" t="s">
        <v>29</v>
      </c>
      <c r="I21" s="16">
        <v>4</v>
      </c>
      <c r="J21" s="16" t="s">
        <v>30</v>
      </c>
      <c r="K21" s="16" t="s">
        <v>31</v>
      </c>
      <c r="L21" s="16" t="s">
        <v>32</v>
      </c>
      <c r="M21" s="20">
        <v>54025149</v>
      </c>
      <c r="N21" s="20">
        <v>54025149</v>
      </c>
      <c r="O21" s="16" t="s">
        <v>33</v>
      </c>
      <c r="P21" s="16" t="s">
        <v>34</v>
      </c>
      <c r="Q21" s="21">
        <v>1</v>
      </c>
      <c r="R21" s="16" t="s">
        <v>35</v>
      </c>
      <c r="S21" s="16" t="s">
        <v>26</v>
      </c>
      <c r="T21" s="16" t="s">
        <v>48</v>
      </c>
      <c r="U21" s="16" t="s">
        <v>36</v>
      </c>
      <c r="V21" s="16" t="s">
        <v>50</v>
      </c>
      <c r="W21" s="16" t="s">
        <v>38</v>
      </c>
      <c r="X21" s="16" t="s">
        <v>53</v>
      </c>
      <c r="Y21" s="16" t="s">
        <v>54</v>
      </c>
      <c r="Z21" s="16" t="s">
        <v>44</v>
      </c>
    </row>
    <row r="22" spans="1:26" ht="13.8" x14ac:dyDescent="0.25">
      <c r="A22" s="17" t="s">
        <v>26</v>
      </c>
      <c r="B22" s="17" t="s">
        <v>68</v>
      </c>
      <c r="C22" s="18">
        <v>19</v>
      </c>
      <c r="D22" s="16" t="s">
        <v>27</v>
      </c>
      <c r="E22" s="19">
        <v>80101500</v>
      </c>
      <c r="F22" s="16" t="s">
        <v>69</v>
      </c>
      <c r="G22" s="16" t="s">
        <v>29</v>
      </c>
      <c r="H22" s="16" t="s">
        <v>70</v>
      </c>
      <c r="I22" s="16">
        <v>4</v>
      </c>
      <c r="J22" s="16" t="s">
        <v>30</v>
      </c>
      <c r="K22" s="16" t="s">
        <v>71</v>
      </c>
      <c r="L22" s="16" t="s">
        <v>72</v>
      </c>
      <c r="M22" s="20">
        <v>18000000</v>
      </c>
      <c r="N22" s="20">
        <v>18000000</v>
      </c>
      <c r="O22" s="16" t="s">
        <v>33</v>
      </c>
      <c r="P22" s="16" t="s">
        <v>34</v>
      </c>
      <c r="Q22" s="21">
        <v>1</v>
      </c>
      <c r="R22" s="16" t="s">
        <v>73</v>
      </c>
      <c r="S22" s="16" t="s">
        <v>74</v>
      </c>
      <c r="T22" s="16" t="s">
        <v>75</v>
      </c>
      <c r="U22" s="16" t="s">
        <v>76</v>
      </c>
      <c r="V22" s="16" t="s">
        <v>75</v>
      </c>
      <c r="W22" s="16" t="s">
        <v>77</v>
      </c>
      <c r="X22" s="16" t="s">
        <v>78</v>
      </c>
      <c r="Y22" s="16" t="s">
        <v>79</v>
      </c>
      <c r="Z22" s="16" t="s">
        <v>80</v>
      </c>
    </row>
    <row r="23" spans="1:26" ht="13.8" x14ac:dyDescent="0.25">
      <c r="A23" s="17" t="s">
        <v>26</v>
      </c>
      <c r="B23" s="17" t="s">
        <v>68</v>
      </c>
      <c r="C23" s="18">
        <v>20</v>
      </c>
      <c r="D23" s="16" t="s">
        <v>27</v>
      </c>
      <c r="E23" s="19">
        <v>80101500</v>
      </c>
      <c r="F23" s="16" t="s">
        <v>81</v>
      </c>
      <c r="G23" s="16" t="s">
        <v>29</v>
      </c>
      <c r="H23" s="16" t="s">
        <v>70</v>
      </c>
      <c r="I23" s="16">
        <v>4</v>
      </c>
      <c r="J23" s="16" t="s">
        <v>30</v>
      </c>
      <c r="K23" s="16" t="s">
        <v>71</v>
      </c>
      <c r="L23" s="16" t="s">
        <v>72</v>
      </c>
      <c r="M23" s="20">
        <v>18000000</v>
      </c>
      <c r="N23" s="20">
        <v>18000000</v>
      </c>
      <c r="O23" s="16" t="s">
        <v>33</v>
      </c>
      <c r="P23" s="16" t="s">
        <v>34</v>
      </c>
      <c r="Q23" s="21">
        <v>1</v>
      </c>
      <c r="R23" s="16" t="s">
        <v>73</v>
      </c>
      <c r="S23" s="16" t="s">
        <v>74</v>
      </c>
      <c r="T23" s="16" t="s">
        <v>75</v>
      </c>
      <c r="U23" s="16" t="s">
        <v>76</v>
      </c>
      <c r="V23" s="16" t="s">
        <v>82</v>
      </c>
      <c r="W23" s="16" t="s">
        <v>77</v>
      </c>
      <c r="X23" s="16" t="s">
        <v>78</v>
      </c>
      <c r="Y23" s="16" t="s">
        <v>79</v>
      </c>
      <c r="Z23" s="16" t="s">
        <v>80</v>
      </c>
    </row>
    <row r="24" spans="1:26" ht="13.8" x14ac:dyDescent="0.25">
      <c r="A24" s="17" t="s">
        <v>26</v>
      </c>
      <c r="B24" s="17" t="s">
        <v>68</v>
      </c>
      <c r="C24" s="18">
        <v>21</v>
      </c>
      <c r="D24" s="16" t="s">
        <v>27</v>
      </c>
      <c r="E24" s="19">
        <v>80101500</v>
      </c>
      <c r="F24" s="16" t="s">
        <v>83</v>
      </c>
      <c r="G24" s="16" t="s">
        <v>70</v>
      </c>
      <c r="H24" s="16" t="s">
        <v>29</v>
      </c>
      <c r="I24" s="16">
        <v>4</v>
      </c>
      <c r="J24" s="16" t="s">
        <v>30</v>
      </c>
      <c r="K24" s="16" t="s">
        <v>71</v>
      </c>
      <c r="L24" s="16" t="s">
        <v>72</v>
      </c>
      <c r="M24" s="20">
        <v>22000000</v>
      </c>
      <c r="N24" s="20">
        <v>22000000</v>
      </c>
      <c r="O24" s="16" t="s">
        <v>33</v>
      </c>
      <c r="P24" s="16" t="s">
        <v>34</v>
      </c>
      <c r="Q24" s="21">
        <v>1</v>
      </c>
      <c r="R24" s="16" t="s">
        <v>73</v>
      </c>
      <c r="S24" s="16" t="s">
        <v>74</v>
      </c>
      <c r="T24" s="16" t="s">
        <v>75</v>
      </c>
      <c r="U24" s="16" t="s">
        <v>76</v>
      </c>
      <c r="V24" s="16" t="s">
        <v>82</v>
      </c>
      <c r="W24" s="16" t="s">
        <v>84</v>
      </c>
      <c r="X24" s="16" t="s">
        <v>85</v>
      </c>
      <c r="Y24" s="16" t="s">
        <v>86</v>
      </c>
      <c r="Z24" s="16" t="s">
        <v>87</v>
      </c>
    </row>
    <row r="25" spans="1:26" ht="13.8" x14ac:dyDescent="0.25">
      <c r="A25" s="17" t="s">
        <v>26</v>
      </c>
      <c r="B25" s="17" t="s">
        <v>68</v>
      </c>
      <c r="C25" s="18">
        <v>22</v>
      </c>
      <c r="D25" s="16" t="s">
        <v>27</v>
      </c>
      <c r="E25" s="19">
        <v>80101500</v>
      </c>
      <c r="F25" s="16" t="s">
        <v>88</v>
      </c>
      <c r="G25" s="16" t="s">
        <v>70</v>
      </c>
      <c r="H25" s="16" t="s">
        <v>29</v>
      </c>
      <c r="I25" s="16">
        <v>4</v>
      </c>
      <c r="J25" s="16" t="s">
        <v>30</v>
      </c>
      <c r="K25" s="16" t="s">
        <v>71</v>
      </c>
      <c r="L25" s="16" t="s">
        <v>72</v>
      </c>
      <c r="M25" s="20">
        <v>20600000</v>
      </c>
      <c r="N25" s="20">
        <v>20600000</v>
      </c>
      <c r="O25" s="16" t="s">
        <v>33</v>
      </c>
      <c r="P25" s="16" t="s">
        <v>34</v>
      </c>
      <c r="Q25" s="21">
        <v>1</v>
      </c>
      <c r="R25" s="16" t="s">
        <v>73</v>
      </c>
      <c r="S25" s="16" t="s">
        <v>74</v>
      </c>
      <c r="T25" s="16" t="s">
        <v>75</v>
      </c>
      <c r="U25" s="16" t="s">
        <v>76</v>
      </c>
      <c r="V25" s="16" t="s">
        <v>82</v>
      </c>
      <c r="W25" s="16" t="s">
        <v>84</v>
      </c>
      <c r="X25" s="16" t="s">
        <v>85</v>
      </c>
      <c r="Y25" s="16" t="s">
        <v>86</v>
      </c>
      <c r="Z25" s="16" t="s">
        <v>87</v>
      </c>
    </row>
    <row r="26" spans="1:26" ht="13.8" x14ac:dyDescent="0.25">
      <c r="A26" s="17" t="s">
        <v>26</v>
      </c>
      <c r="B26" s="17" t="s">
        <v>68</v>
      </c>
      <c r="C26" s="18">
        <v>23</v>
      </c>
      <c r="D26" s="16" t="s">
        <v>27</v>
      </c>
      <c r="E26" s="19">
        <v>80101500</v>
      </c>
      <c r="F26" s="16" t="s">
        <v>89</v>
      </c>
      <c r="G26" s="16" t="s">
        <v>70</v>
      </c>
      <c r="H26" s="16" t="s">
        <v>29</v>
      </c>
      <c r="I26" s="16">
        <v>4</v>
      </c>
      <c r="J26" s="16" t="s">
        <v>30</v>
      </c>
      <c r="K26" s="16" t="s">
        <v>71</v>
      </c>
      <c r="L26" s="16" t="s">
        <v>72</v>
      </c>
      <c r="M26" s="20">
        <v>18000000</v>
      </c>
      <c r="N26" s="20">
        <v>18000000</v>
      </c>
      <c r="O26" s="16" t="s">
        <v>33</v>
      </c>
      <c r="P26" s="16" t="s">
        <v>34</v>
      </c>
      <c r="Q26" s="21">
        <v>1</v>
      </c>
      <c r="R26" s="16" t="s">
        <v>73</v>
      </c>
      <c r="S26" s="16" t="s">
        <v>74</v>
      </c>
      <c r="T26" s="16" t="s">
        <v>75</v>
      </c>
      <c r="U26" s="16" t="s">
        <v>76</v>
      </c>
      <c r="V26" s="16" t="s">
        <v>82</v>
      </c>
      <c r="W26" s="16" t="s">
        <v>77</v>
      </c>
      <c r="X26" s="16" t="s">
        <v>78</v>
      </c>
      <c r="Y26" s="16" t="s">
        <v>79</v>
      </c>
      <c r="Z26" s="16" t="s">
        <v>80</v>
      </c>
    </row>
    <row r="27" spans="1:26" ht="13.8" x14ac:dyDescent="0.25">
      <c r="A27" s="17" t="s">
        <v>26</v>
      </c>
      <c r="B27" s="17" t="s">
        <v>68</v>
      </c>
      <c r="C27" s="18">
        <v>24</v>
      </c>
      <c r="D27" s="16" t="s">
        <v>27</v>
      </c>
      <c r="E27" s="19">
        <v>80101500</v>
      </c>
      <c r="F27" s="16" t="s">
        <v>89</v>
      </c>
      <c r="G27" s="16" t="s">
        <v>70</v>
      </c>
      <c r="H27" s="16" t="s">
        <v>29</v>
      </c>
      <c r="I27" s="16">
        <v>4</v>
      </c>
      <c r="J27" s="16" t="s">
        <v>30</v>
      </c>
      <c r="K27" s="16" t="s">
        <v>71</v>
      </c>
      <c r="L27" s="16" t="s">
        <v>72</v>
      </c>
      <c r="M27" s="20">
        <v>18000000</v>
      </c>
      <c r="N27" s="20">
        <v>18000000</v>
      </c>
      <c r="O27" s="16" t="s">
        <v>33</v>
      </c>
      <c r="P27" s="16" t="s">
        <v>34</v>
      </c>
      <c r="Q27" s="21">
        <v>1</v>
      </c>
      <c r="R27" s="16" t="s">
        <v>73</v>
      </c>
      <c r="S27" s="16" t="s">
        <v>74</v>
      </c>
      <c r="T27" s="16" t="s">
        <v>75</v>
      </c>
      <c r="U27" s="16" t="s">
        <v>76</v>
      </c>
      <c r="V27" s="16" t="s">
        <v>82</v>
      </c>
      <c r="W27" s="16" t="s">
        <v>77</v>
      </c>
      <c r="X27" s="16" t="s">
        <v>78</v>
      </c>
      <c r="Y27" s="16" t="s">
        <v>79</v>
      </c>
      <c r="Z27" s="16" t="s">
        <v>80</v>
      </c>
    </row>
    <row r="28" spans="1:26" ht="13.8" x14ac:dyDescent="0.25">
      <c r="A28" s="17" t="s">
        <v>26</v>
      </c>
      <c r="B28" s="17" t="s">
        <v>68</v>
      </c>
      <c r="C28" s="18">
        <v>25</v>
      </c>
      <c r="D28" s="16" t="s">
        <v>27</v>
      </c>
      <c r="E28" s="19">
        <v>80101500</v>
      </c>
      <c r="F28" s="16" t="s">
        <v>90</v>
      </c>
      <c r="G28" s="16" t="s">
        <v>70</v>
      </c>
      <c r="H28" s="16" t="s">
        <v>29</v>
      </c>
      <c r="I28" s="16">
        <v>4</v>
      </c>
      <c r="J28" s="16" t="s">
        <v>30</v>
      </c>
      <c r="K28" s="16" t="s">
        <v>71</v>
      </c>
      <c r="L28" s="16" t="s">
        <v>72</v>
      </c>
      <c r="M28" s="20">
        <v>14000000</v>
      </c>
      <c r="N28" s="20">
        <v>14000000</v>
      </c>
      <c r="O28" s="16" t="s">
        <v>33</v>
      </c>
      <c r="P28" s="16" t="s">
        <v>34</v>
      </c>
      <c r="Q28" s="21">
        <v>1</v>
      </c>
      <c r="R28" s="16" t="s">
        <v>73</v>
      </c>
      <c r="S28" s="16" t="s">
        <v>74</v>
      </c>
      <c r="T28" s="16" t="s">
        <v>75</v>
      </c>
      <c r="U28" s="16" t="s">
        <v>76</v>
      </c>
      <c r="V28" s="16" t="s">
        <v>82</v>
      </c>
      <c r="W28" s="16" t="s">
        <v>84</v>
      </c>
      <c r="X28" s="16" t="s">
        <v>85</v>
      </c>
      <c r="Y28" s="16" t="s">
        <v>86</v>
      </c>
      <c r="Z28" s="16" t="s">
        <v>87</v>
      </c>
    </row>
    <row r="29" spans="1:26" ht="13.8" x14ac:dyDescent="0.25">
      <c r="A29" s="17" t="s">
        <v>26</v>
      </c>
      <c r="B29" s="17" t="s">
        <v>68</v>
      </c>
      <c r="C29" s="18">
        <v>26</v>
      </c>
      <c r="D29" s="16" t="s">
        <v>27</v>
      </c>
      <c r="E29" s="19">
        <v>80101500</v>
      </c>
      <c r="F29" s="16" t="s">
        <v>91</v>
      </c>
      <c r="G29" s="16" t="s">
        <v>29</v>
      </c>
      <c r="H29" s="16" t="s">
        <v>70</v>
      </c>
      <c r="I29" s="16">
        <v>4</v>
      </c>
      <c r="J29" s="16" t="s">
        <v>30</v>
      </c>
      <c r="K29" s="16" t="s">
        <v>71</v>
      </c>
      <c r="L29" s="16" t="s">
        <v>72</v>
      </c>
      <c r="M29" s="20">
        <v>18000000</v>
      </c>
      <c r="N29" s="20">
        <v>18000000</v>
      </c>
      <c r="O29" s="16" t="s">
        <v>33</v>
      </c>
      <c r="P29" s="16" t="s">
        <v>34</v>
      </c>
      <c r="Q29" s="21">
        <v>1</v>
      </c>
      <c r="R29" s="16" t="s">
        <v>73</v>
      </c>
      <c r="S29" s="16" t="s">
        <v>74</v>
      </c>
      <c r="T29" s="16" t="s">
        <v>75</v>
      </c>
      <c r="U29" s="16" t="s">
        <v>76</v>
      </c>
      <c r="V29" s="16" t="s">
        <v>82</v>
      </c>
      <c r="W29" s="16" t="s">
        <v>77</v>
      </c>
      <c r="X29" s="16" t="s">
        <v>78</v>
      </c>
      <c r="Y29" s="16" t="s">
        <v>79</v>
      </c>
      <c r="Z29" s="16" t="s">
        <v>80</v>
      </c>
    </row>
    <row r="30" spans="1:26" ht="13.8" x14ac:dyDescent="0.25">
      <c r="A30" s="17" t="s">
        <v>26</v>
      </c>
      <c r="B30" s="17" t="s">
        <v>68</v>
      </c>
      <c r="C30" s="18">
        <v>27</v>
      </c>
      <c r="D30" s="16" t="s">
        <v>27</v>
      </c>
      <c r="E30" s="19">
        <v>80101500</v>
      </c>
      <c r="F30" s="16" t="s">
        <v>92</v>
      </c>
      <c r="G30" s="16" t="s">
        <v>29</v>
      </c>
      <c r="H30" s="16" t="s">
        <v>70</v>
      </c>
      <c r="I30" s="16">
        <v>4</v>
      </c>
      <c r="J30" s="16" t="s">
        <v>93</v>
      </c>
      <c r="K30" s="16" t="s">
        <v>71</v>
      </c>
      <c r="L30" s="16" t="s">
        <v>72</v>
      </c>
      <c r="M30" s="20">
        <v>26000000</v>
      </c>
      <c r="N30" s="20">
        <v>26000000</v>
      </c>
      <c r="O30" s="16" t="s">
        <v>33</v>
      </c>
      <c r="P30" s="16" t="s">
        <v>34</v>
      </c>
      <c r="Q30" s="21">
        <v>1</v>
      </c>
      <c r="R30" s="16" t="s">
        <v>73</v>
      </c>
      <c r="S30" s="16" t="s">
        <v>74</v>
      </c>
      <c r="T30" s="16" t="s">
        <v>75</v>
      </c>
      <c r="U30" s="16" t="s">
        <v>76</v>
      </c>
      <c r="V30" s="16" t="s">
        <v>75</v>
      </c>
      <c r="W30" s="16" t="s">
        <v>84</v>
      </c>
      <c r="X30" s="16" t="s">
        <v>85</v>
      </c>
      <c r="Y30" s="16" t="s">
        <v>86</v>
      </c>
      <c r="Z30" s="16" t="s">
        <v>87</v>
      </c>
    </row>
    <row r="31" spans="1:26" ht="13.8" x14ac:dyDescent="0.25">
      <c r="A31" s="17" t="s">
        <v>26</v>
      </c>
      <c r="B31" s="17" t="s">
        <v>68</v>
      </c>
      <c r="C31" s="18">
        <v>28</v>
      </c>
      <c r="D31" s="16" t="s">
        <v>27</v>
      </c>
      <c r="E31" s="19">
        <v>80101500</v>
      </c>
      <c r="F31" s="16" t="s">
        <v>94</v>
      </c>
      <c r="G31" s="16" t="s">
        <v>29</v>
      </c>
      <c r="H31" s="16" t="s">
        <v>70</v>
      </c>
      <c r="I31" s="16">
        <v>4</v>
      </c>
      <c r="J31" s="16" t="s">
        <v>93</v>
      </c>
      <c r="K31" s="16" t="s">
        <v>71</v>
      </c>
      <c r="L31" s="16" t="s">
        <v>72</v>
      </c>
      <c r="M31" s="20">
        <v>29600000</v>
      </c>
      <c r="N31" s="20">
        <v>29600000</v>
      </c>
      <c r="O31" s="16" t="s">
        <v>33</v>
      </c>
      <c r="P31" s="16" t="s">
        <v>34</v>
      </c>
      <c r="Q31" s="21">
        <v>1</v>
      </c>
      <c r="R31" s="16" t="s">
        <v>73</v>
      </c>
      <c r="S31" s="16" t="s">
        <v>74</v>
      </c>
      <c r="T31" s="16" t="s">
        <v>75</v>
      </c>
      <c r="U31" s="16" t="s">
        <v>76</v>
      </c>
      <c r="V31" s="16" t="s">
        <v>75</v>
      </c>
      <c r="W31" s="16" t="s">
        <v>84</v>
      </c>
      <c r="X31" s="16" t="s">
        <v>85</v>
      </c>
      <c r="Y31" s="16" t="s">
        <v>86</v>
      </c>
      <c r="Z31" s="16" t="s">
        <v>87</v>
      </c>
    </row>
    <row r="32" spans="1:26" ht="13.8" x14ac:dyDescent="0.25">
      <c r="A32" s="17" t="s">
        <v>964</v>
      </c>
      <c r="B32" s="17" t="s">
        <v>95</v>
      </c>
      <c r="C32" s="18">
        <v>29</v>
      </c>
      <c r="D32" s="16" t="s">
        <v>27</v>
      </c>
      <c r="E32" s="19">
        <v>80101500</v>
      </c>
      <c r="F32" s="16" t="s">
        <v>96</v>
      </c>
      <c r="G32" s="16" t="s">
        <v>29</v>
      </c>
      <c r="H32" s="16" t="s">
        <v>29</v>
      </c>
      <c r="I32" s="16">
        <v>4</v>
      </c>
      <c r="J32" s="16" t="s">
        <v>30</v>
      </c>
      <c r="K32" s="16" t="s">
        <v>31</v>
      </c>
      <c r="L32" s="16" t="s">
        <v>72</v>
      </c>
      <c r="M32" s="20">
        <v>46775472</v>
      </c>
      <c r="N32" s="20">
        <v>46775472</v>
      </c>
      <c r="O32" s="16" t="s">
        <v>97</v>
      </c>
      <c r="P32" s="16" t="s">
        <v>34</v>
      </c>
      <c r="Q32" s="21">
        <v>1</v>
      </c>
      <c r="R32" s="16" t="s">
        <v>73</v>
      </c>
      <c r="S32" s="16" t="s">
        <v>98</v>
      </c>
      <c r="T32" s="16" t="s">
        <v>99</v>
      </c>
      <c r="U32" s="16" t="s">
        <v>76</v>
      </c>
      <c r="V32" s="16" t="s">
        <v>100</v>
      </c>
      <c r="W32" s="16" t="s">
        <v>101</v>
      </c>
      <c r="X32" s="16" t="s">
        <v>102</v>
      </c>
      <c r="Y32" s="16" t="s">
        <v>103</v>
      </c>
      <c r="Z32" s="16" t="s">
        <v>104</v>
      </c>
    </row>
    <row r="33" spans="1:26" ht="13.8" x14ac:dyDescent="0.25">
      <c r="A33" s="17" t="s">
        <v>964</v>
      </c>
      <c r="B33" s="17" t="s">
        <v>95</v>
      </c>
      <c r="C33" s="18">
        <v>30</v>
      </c>
      <c r="D33" s="16" t="s">
        <v>27</v>
      </c>
      <c r="E33" s="19">
        <v>80101500</v>
      </c>
      <c r="F33" s="16" t="s">
        <v>105</v>
      </c>
      <c r="G33" s="16" t="s">
        <v>29</v>
      </c>
      <c r="H33" s="16" t="s">
        <v>29</v>
      </c>
      <c r="I33" s="16">
        <v>4</v>
      </c>
      <c r="J33" s="16" t="s">
        <v>30</v>
      </c>
      <c r="K33" s="16" t="s">
        <v>31</v>
      </c>
      <c r="L33" s="16" t="s">
        <v>72</v>
      </c>
      <c r="M33" s="20">
        <v>56597775</v>
      </c>
      <c r="N33" s="20">
        <v>56597775</v>
      </c>
      <c r="O33" s="16" t="s">
        <v>97</v>
      </c>
      <c r="P33" s="16" t="s">
        <v>34</v>
      </c>
      <c r="Q33" s="21">
        <v>1</v>
      </c>
      <c r="R33" s="16" t="s">
        <v>73</v>
      </c>
      <c r="S33" s="16" t="s">
        <v>98</v>
      </c>
      <c r="T33" s="16" t="s">
        <v>99</v>
      </c>
      <c r="U33" s="16" t="s">
        <v>76</v>
      </c>
      <c r="V33" s="16" t="s">
        <v>100</v>
      </c>
      <c r="W33" s="16" t="s">
        <v>101</v>
      </c>
      <c r="X33" s="16" t="s">
        <v>102</v>
      </c>
      <c r="Y33" s="16" t="s">
        <v>103</v>
      </c>
      <c r="Z33" s="16" t="s">
        <v>104</v>
      </c>
    </row>
    <row r="34" spans="1:26" ht="13.8" x14ac:dyDescent="0.25">
      <c r="A34" s="17" t="s">
        <v>964</v>
      </c>
      <c r="B34" s="17" t="s">
        <v>95</v>
      </c>
      <c r="C34" s="18">
        <v>31</v>
      </c>
      <c r="D34" s="16" t="s">
        <v>106</v>
      </c>
      <c r="E34" s="19">
        <v>80101500</v>
      </c>
      <c r="F34" s="16" t="s">
        <v>107</v>
      </c>
      <c r="G34" s="16" t="s">
        <v>29</v>
      </c>
      <c r="H34" s="16" t="s">
        <v>29</v>
      </c>
      <c r="I34" s="16">
        <v>4</v>
      </c>
      <c r="J34" s="16" t="s">
        <v>30</v>
      </c>
      <c r="K34" s="16" t="s">
        <v>31</v>
      </c>
      <c r="L34" s="16" t="s">
        <v>72</v>
      </c>
      <c r="M34" s="20">
        <v>32040354</v>
      </c>
      <c r="N34" s="20">
        <v>32040354</v>
      </c>
      <c r="O34" s="16" t="s">
        <v>97</v>
      </c>
      <c r="P34" s="16" t="s">
        <v>34</v>
      </c>
      <c r="Q34" s="21">
        <v>1</v>
      </c>
      <c r="R34" s="16" t="s">
        <v>73</v>
      </c>
      <c r="S34" s="16" t="s">
        <v>74</v>
      </c>
      <c r="T34" s="16" t="s">
        <v>99</v>
      </c>
      <c r="U34" s="16" t="s">
        <v>76</v>
      </c>
      <c r="V34" s="16" t="s">
        <v>100</v>
      </c>
      <c r="W34" s="16" t="s">
        <v>84</v>
      </c>
      <c r="X34" s="16" t="s">
        <v>108</v>
      </c>
      <c r="Y34" s="16" t="s">
        <v>109</v>
      </c>
      <c r="Z34" s="16" t="s">
        <v>110</v>
      </c>
    </row>
    <row r="35" spans="1:26" ht="13.8" x14ac:dyDescent="0.25">
      <c r="A35" s="17" t="s">
        <v>964</v>
      </c>
      <c r="B35" s="17" t="s">
        <v>95</v>
      </c>
      <c r="C35" s="18">
        <v>32</v>
      </c>
      <c r="D35" s="16" t="s">
        <v>27</v>
      </c>
      <c r="E35" s="19">
        <v>80101500</v>
      </c>
      <c r="F35" s="16" t="s">
        <v>111</v>
      </c>
      <c r="G35" s="16" t="s">
        <v>29</v>
      </c>
      <c r="H35" s="16" t="s">
        <v>29</v>
      </c>
      <c r="I35" s="16">
        <v>4</v>
      </c>
      <c r="J35" s="16" t="s">
        <v>30</v>
      </c>
      <c r="K35" s="16" t="s">
        <v>31</v>
      </c>
      <c r="L35" s="16" t="s">
        <v>72</v>
      </c>
      <c r="M35" s="20">
        <v>32040354</v>
      </c>
      <c r="N35" s="20">
        <v>32040354</v>
      </c>
      <c r="O35" s="16" t="s">
        <v>97</v>
      </c>
      <c r="P35" s="16" t="s">
        <v>34</v>
      </c>
      <c r="Q35" s="21">
        <v>1</v>
      </c>
      <c r="R35" s="16" t="s">
        <v>73</v>
      </c>
      <c r="S35" s="16" t="s">
        <v>74</v>
      </c>
      <c r="T35" s="16" t="s">
        <v>99</v>
      </c>
      <c r="U35" s="16" t="s">
        <v>76</v>
      </c>
      <c r="V35" s="16" t="s">
        <v>100</v>
      </c>
      <c r="W35" s="16" t="s">
        <v>84</v>
      </c>
      <c r="X35" s="16" t="s">
        <v>108</v>
      </c>
      <c r="Y35" s="16" t="s">
        <v>109</v>
      </c>
      <c r="Z35" s="16" t="s">
        <v>110</v>
      </c>
    </row>
    <row r="36" spans="1:26" ht="13.8" x14ac:dyDescent="0.25">
      <c r="A36" s="17" t="s">
        <v>964</v>
      </c>
      <c r="B36" s="17" t="s">
        <v>95</v>
      </c>
      <c r="C36" s="18">
        <v>33</v>
      </c>
      <c r="D36" s="16" t="s">
        <v>106</v>
      </c>
      <c r="E36" s="19">
        <v>80101500</v>
      </c>
      <c r="F36" s="16" t="s">
        <v>112</v>
      </c>
      <c r="G36" s="16" t="s">
        <v>29</v>
      </c>
      <c r="H36" s="16" t="s">
        <v>29</v>
      </c>
      <c r="I36" s="16">
        <v>4</v>
      </c>
      <c r="J36" s="16" t="s">
        <v>30</v>
      </c>
      <c r="K36" s="16" t="s">
        <v>31</v>
      </c>
      <c r="L36" s="16" t="s">
        <v>72</v>
      </c>
      <c r="M36" s="20">
        <v>32040354</v>
      </c>
      <c r="N36" s="20">
        <v>32040354</v>
      </c>
      <c r="O36" s="16" t="s">
        <v>97</v>
      </c>
      <c r="P36" s="16" t="s">
        <v>34</v>
      </c>
      <c r="Q36" s="21">
        <v>1</v>
      </c>
      <c r="R36" s="16" t="s">
        <v>73</v>
      </c>
      <c r="S36" s="16" t="s">
        <v>74</v>
      </c>
      <c r="T36" s="16" t="s">
        <v>99</v>
      </c>
      <c r="U36" s="16" t="s">
        <v>76</v>
      </c>
      <c r="V36" s="16" t="s">
        <v>100</v>
      </c>
      <c r="W36" s="16" t="s">
        <v>84</v>
      </c>
      <c r="X36" s="16" t="s">
        <v>108</v>
      </c>
      <c r="Y36" s="16" t="s">
        <v>109</v>
      </c>
      <c r="Z36" s="16" t="s">
        <v>110</v>
      </c>
    </row>
    <row r="37" spans="1:26" ht="13.8" x14ac:dyDescent="0.25">
      <c r="A37" s="17" t="s">
        <v>964</v>
      </c>
      <c r="B37" s="17" t="s">
        <v>95</v>
      </c>
      <c r="C37" s="18">
        <v>34</v>
      </c>
      <c r="D37" s="16" t="s">
        <v>106</v>
      </c>
      <c r="E37" s="19">
        <v>80101500</v>
      </c>
      <c r="F37" s="16" t="s">
        <v>113</v>
      </c>
      <c r="G37" s="16" t="s">
        <v>29</v>
      </c>
      <c r="H37" s="16" t="s">
        <v>29</v>
      </c>
      <c r="I37" s="16">
        <v>4</v>
      </c>
      <c r="J37" s="16" t="s">
        <v>30</v>
      </c>
      <c r="K37" s="16" t="s">
        <v>31</v>
      </c>
      <c r="L37" s="16" t="s">
        <v>72</v>
      </c>
      <c r="M37" s="20">
        <v>46775472</v>
      </c>
      <c r="N37" s="20">
        <v>46775472</v>
      </c>
      <c r="O37" s="16" t="s">
        <v>97</v>
      </c>
      <c r="P37" s="16" t="s">
        <v>34</v>
      </c>
      <c r="Q37" s="21">
        <v>1</v>
      </c>
      <c r="R37" s="16" t="s">
        <v>73</v>
      </c>
      <c r="S37" s="16" t="s">
        <v>74</v>
      </c>
      <c r="T37" s="16" t="s">
        <v>99</v>
      </c>
      <c r="U37" s="16" t="s">
        <v>76</v>
      </c>
      <c r="V37" s="16" t="s">
        <v>100</v>
      </c>
      <c r="W37" s="16" t="s">
        <v>84</v>
      </c>
      <c r="X37" s="16" t="s">
        <v>108</v>
      </c>
      <c r="Y37" s="16" t="s">
        <v>114</v>
      </c>
      <c r="Z37" s="16" t="s">
        <v>110</v>
      </c>
    </row>
    <row r="38" spans="1:26" ht="13.8" x14ac:dyDescent="0.25">
      <c r="A38" s="17" t="s">
        <v>964</v>
      </c>
      <c r="B38" s="17" t="s">
        <v>95</v>
      </c>
      <c r="C38" s="18">
        <v>35</v>
      </c>
      <c r="D38" s="16" t="s">
        <v>106</v>
      </c>
      <c r="E38" s="19">
        <v>80101500</v>
      </c>
      <c r="F38" s="16" t="s">
        <v>115</v>
      </c>
      <c r="G38" s="16" t="s">
        <v>29</v>
      </c>
      <c r="H38" s="16" t="s">
        <v>29</v>
      </c>
      <c r="I38" s="16">
        <v>4</v>
      </c>
      <c r="J38" s="16" t="s">
        <v>30</v>
      </c>
      <c r="K38" s="16" t="s">
        <v>31</v>
      </c>
      <c r="L38" s="16" t="s">
        <v>72</v>
      </c>
      <c r="M38" s="20">
        <v>13260113</v>
      </c>
      <c r="N38" s="20">
        <v>13260113</v>
      </c>
      <c r="O38" s="16" t="s">
        <v>97</v>
      </c>
      <c r="P38" s="16" t="s">
        <v>34</v>
      </c>
      <c r="Q38" s="21">
        <v>1</v>
      </c>
      <c r="R38" s="16" t="s">
        <v>73</v>
      </c>
      <c r="S38" s="16" t="s">
        <v>74</v>
      </c>
      <c r="T38" s="16" t="s">
        <v>99</v>
      </c>
      <c r="U38" s="16" t="s">
        <v>76</v>
      </c>
      <c r="V38" s="16" t="s">
        <v>100</v>
      </c>
      <c r="W38" s="16" t="s">
        <v>84</v>
      </c>
      <c r="X38" s="16" t="s">
        <v>108</v>
      </c>
      <c r="Y38" s="16" t="s">
        <v>109</v>
      </c>
      <c r="Z38" s="16" t="s">
        <v>110</v>
      </c>
    </row>
    <row r="39" spans="1:26" ht="13.8" x14ac:dyDescent="0.25">
      <c r="A39" s="17" t="s">
        <v>964</v>
      </c>
      <c r="B39" s="17" t="s">
        <v>95</v>
      </c>
      <c r="C39" s="18">
        <v>36</v>
      </c>
      <c r="D39" s="16" t="s">
        <v>106</v>
      </c>
      <c r="E39" s="19">
        <v>80101500</v>
      </c>
      <c r="F39" s="16" t="s">
        <v>116</v>
      </c>
      <c r="G39" s="16" t="s">
        <v>29</v>
      </c>
      <c r="H39" s="16" t="s">
        <v>29</v>
      </c>
      <c r="I39" s="16">
        <v>4</v>
      </c>
      <c r="J39" s="16" t="s">
        <v>30</v>
      </c>
      <c r="K39" s="16" t="s">
        <v>31</v>
      </c>
      <c r="L39" s="16" t="s">
        <v>72</v>
      </c>
      <c r="M39" s="20">
        <v>32040354</v>
      </c>
      <c r="N39" s="20">
        <v>32040354</v>
      </c>
      <c r="O39" s="16" t="s">
        <v>97</v>
      </c>
      <c r="P39" s="16" t="s">
        <v>34</v>
      </c>
      <c r="Q39" s="21">
        <v>1</v>
      </c>
      <c r="R39" s="16" t="s">
        <v>73</v>
      </c>
      <c r="S39" s="16" t="s">
        <v>74</v>
      </c>
      <c r="T39" s="16" t="s">
        <v>99</v>
      </c>
      <c r="U39" s="16" t="s">
        <v>76</v>
      </c>
      <c r="V39" s="16" t="s">
        <v>100</v>
      </c>
      <c r="W39" s="16" t="s">
        <v>84</v>
      </c>
      <c r="X39" s="16" t="s">
        <v>108</v>
      </c>
      <c r="Y39" s="16" t="s">
        <v>109</v>
      </c>
      <c r="Z39" s="16" t="s">
        <v>110</v>
      </c>
    </row>
    <row r="40" spans="1:26" ht="13.8" x14ac:dyDescent="0.25">
      <c r="A40" s="17" t="s">
        <v>964</v>
      </c>
      <c r="B40" s="17" t="s">
        <v>95</v>
      </c>
      <c r="C40" s="18">
        <v>37</v>
      </c>
      <c r="D40" s="16" t="s">
        <v>106</v>
      </c>
      <c r="E40" s="19">
        <v>80101500</v>
      </c>
      <c r="F40" s="16" t="s">
        <v>117</v>
      </c>
      <c r="G40" s="16" t="s">
        <v>29</v>
      </c>
      <c r="H40" s="16" t="s">
        <v>29</v>
      </c>
      <c r="I40" s="16">
        <v>4</v>
      </c>
      <c r="J40" s="16" t="s">
        <v>30</v>
      </c>
      <c r="K40" s="16" t="s">
        <v>31</v>
      </c>
      <c r="L40" s="16" t="s">
        <v>72</v>
      </c>
      <c r="M40" s="20">
        <v>36953166</v>
      </c>
      <c r="N40" s="20">
        <v>36953166</v>
      </c>
      <c r="O40" s="16" t="s">
        <v>97</v>
      </c>
      <c r="P40" s="16" t="s">
        <v>34</v>
      </c>
      <c r="Q40" s="21">
        <v>1</v>
      </c>
      <c r="R40" s="16" t="s">
        <v>73</v>
      </c>
      <c r="S40" s="16" t="s">
        <v>74</v>
      </c>
      <c r="T40" s="16" t="s">
        <v>99</v>
      </c>
      <c r="U40" s="16" t="s">
        <v>76</v>
      </c>
      <c r="V40" s="16" t="s">
        <v>100</v>
      </c>
      <c r="W40" s="16" t="s">
        <v>84</v>
      </c>
      <c r="X40" s="16" t="s">
        <v>108</v>
      </c>
      <c r="Y40" s="16" t="s">
        <v>109</v>
      </c>
      <c r="Z40" s="16" t="s">
        <v>110</v>
      </c>
    </row>
    <row r="41" spans="1:26" s="7" customFormat="1" ht="13.8" x14ac:dyDescent="0.25">
      <c r="A41" s="17" t="s">
        <v>964</v>
      </c>
      <c r="B41" s="17" t="s">
        <v>95</v>
      </c>
      <c r="C41" s="18">
        <v>38</v>
      </c>
      <c r="D41" s="16" t="s">
        <v>106</v>
      </c>
      <c r="E41" s="19">
        <v>80101500</v>
      </c>
      <c r="F41" s="16" t="s">
        <v>118</v>
      </c>
      <c r="G41" s="16" t="s">
        <v>29</v>
      </c>
      <c r="H41" s="16" t="s">
        <v>29</v>
      </c>
      <c r="I41" s="16">
        <v>4</v>
      </c>
      <c r="J41" s="16" t="s">
        <v>30</v>
      </c>
      <c r="K41" s="16" t="s">
        <v>31</v>
      </c>
      <c r="L41" s="16" t="s">
        <v>72</v>
      </c>
      <c r="M41" s="20">
        <v>32040354</v>
      </c>
      <c r="N41" s="20">
        <v>32040354</v>
      </c>
      <c r="O41" s="16" t="s">
        <v>97</v>
      </c>
      <c r="P41" s="16" t="s">
        <v>34</v>
      </c>
      <c r="Q41" s="21">
        <v>1</v>
      </c>
      <c r="R41" s="16" t="s">
        <v>73</v>
      </c>
      <c r="S41" s="16" t="s">
        <v>74</v>
      </c>
      <c r="T41" s="16" t="s">
        <v>99</v>
      </c>
      <c r="U41" s="16" t="s">
        <v>76</v>
      </c>
      <c r="V41" s="16" t="s">
        <v>100</v>
      </c>
      <c r="W41" s="16" t="s">
        <v>84</v>
      </c>
      <c r="X41" s="16" t="s">
        <v>108</v>
      </c>
      <c r="Y41" s="16" t="s">
        <v>109</v>
      </c>
      <c r="Z41" s="16" t="s">
        <v>110</v>
      </c>
    </row>
    <row r="42" spans="1:26" ht="13.8" x14ac:dyDescent="0.25">
      <c r="A42" s="17" t="s">
        <v>964</v>
      </c>
      <c r="B42" s="17" t="s">
        <v>95</v>
      </c>
      <c r="C42" s="18">
        <v>39</v>
      </c>
      <c r="D42" s="16" t="s">
        <v>106</v>
      </c>
      <c r="E42" s="19">
        <v>80101500</v>
      </c>
      <c r="F42" s="16" t="s">
        <v>119</v>
      </c>
      <c r="G42" s="16" t="s">
        <v>29</v>
      </c>
      <c r="H42" s="16" t="s">
        <v>29</v>
      </c>
      <c r="I42" s="16">
        <v>4</v>
      </c>
      <c r="J42" s="16" t="s">
        <v>30</v>
      </c>
      <c r="K42" s="16" t="s">
        <v>31</v>
      </c>
      <c r="L42" s="16" t="s">
        <v>72</v>
      </c>
      <c r="M42" s="20">
        <v>32040354</v>
      </c>
      <c r="N42" s="20">
        <v>32040354</v>
      </c>
      <c r="O42" s="16" t="s">
        <v>97</v>
      </c>
      <c r="P42" s="16" t="s">
        <v>34</v>
      </c>
      <c r="Q42" s="21">
        <v>1</v>
      </c>
      <c r="R42" s="16" t="s">
        <v>73</v>
      </c>
      <c r="S42" s="16" t="s">
        <v>74</v>
      </c>
      <c r="T42" s="16" t="s">
        <v>99</v>
      </c>
      <c r="U42" s="16" t="s">
        <v>76</v>
      </c>
      <c r="V42" s="16" t="s">
        <v>100</v>
      </c>
      <c r="W42" s="16" t="s">
        <v>84</v>
      </c>
      <c r="X42" s="16" t="s">
        <v>108</v>
      </c>
      <c r="Y42" s="16" t="s">
        <v>109</v>
      </c>
      <c r="Z42" s="16" t="s">
        <v>110</v>
      </c>
    </row>
    <row r="43" spans="1:26" ht="13.8" x14ac:dyDescent="0.25">
      <c r="A43" s="17" t="s">
        <v>964</v>
      </c>
      <c r="B43" s="17" t="s">
        <v>95</v>
      </c>
      <c r="C43" s="18">
        <v>40</v>
      </c>
      <c r="D43" s="16" t="s">
        <v>106</v>
      </c>
      <c r="E43" s="19">
        <v>43211712</v>
      </c>
      <c r="F43" s="16" t="s">
        <v>120</v>
      </c>
      <c r="G43" s="16" t="s">
        <v>121</v>
      </c>
      <c r="H43" s="16" t="s">
        <v>121</v>
      </c>
      <c r="I43" s="16">
        <v>1</v>
      </c>
      <c r="J43" s="16" t="s">
        <v>30</v>
      </c>
      <c r="K43" s="16" t="s">
        <v>122</v>
      </c>
      <c r="L43" s="16" t="s">
        <v>72</v>
      </c>
      <c r="M43" s="20">
        <v>50000000</v>
      </c>
      <c r="N43" s="20">
        <v>50000000</v>
      </c>
      <c r="O43" s="16" t="s">
        <v>97</v>
      </c>
      <c r="P43" s="16" t="s">
        <v>34</v>
      </c>
      <c r="Q43" s="21">
        <v>1</v>
      </c>
      <c r="R43" s="16" t="s">
        <v>73</v>
      </c>
      <c r="S43" s="16" t="s">
        <v>74</v>
      </c>
      <c r="T43" s="16" t="s">
        <v>99</v>
      </c>
      <c r="U43" s="16" t="s">
        <v>76</v>
      </c>
      <c r="V43" s="16" t="s">
        <v>100</v>
      </c>
      <c r="W43" s="16" t="s">
        <v>84</v>
      </c>
      <c r="X43" s="16" t="s">
        <v>108</v>
      </c>
      <c r="Y43" s="16" t="s">
        <v>109</v>
      </c>
      <c r="Z43" s="16" t="s">
        <v>110</v>
      </c>
    </row>
    <row r="44" spans="1:26" ht="13.8" x14ac:dyDescent="0.25">
      <c r="A44" s="17" t="s">
        <v>26</v>
      </c>
      <c r="B44" s="17" t="s">
        <v>123</v>
      </c>
      <c r="C44" s="18">
        <v>41</v>
      </c>
      <c r="D44" s="16" t="s">
        <v>27</v>
      </c>
      <c r="E44" s="22">
        <v>80161501</v>
      </c>
      <c r="F44" s="16" t="s">
        <v>124</v>
      </c>
      <c r="G44" s="16" t="s">
        <v>70</v>
      </c>
      <c r="H44" s="16" t="s">
        <v>70</v>
      </c>
      <c r="I44" s="16">
        <v>4</v>
      </c>
      <c r="J44" s="16" t="s">
        <v>125</v>
      </c>
      <c r="K44" s="16" t="s">
        <v>31</v>
      </c>
      <c r="L44" s="16" t="s">
        <v>32</v>
      </c>
      <c r="M44" s="20">
        <v>24433772</v>
      </c>
      <c r="N44" s="20">
        <v>24433772</v>
      </c>
      <c r="O44" s="16" t="s">
        <v>97</v>
      </c>
      <c r="P44" s="16" t="s">
        <v>126</v>
      </c>
      <c r="Q44" s="21">
        <v>1</v>
      </c>
      <c r="R44" s="16" t="s">
        <v>35</v>
      </c>
      <c r="S44" s="16" t="s">
        <v>26</v>
      </c>
      <c r="T44" s="16" t="s">
        <v>127</v>
      </c>
      <c r="U44" s="16" t="s">
        <v>128</v>
      </c>
      <c r="V44" s="16" t="s">
        <v>129</v>
      </c>
      <c r="W44" s="16" t="s">
        <v>84</v>
      </c>
      <c r="X44" s="16" t="s">
        <v>85</v>
      </c>
      <c r="Y44" s="16" t="s">
        <v>130</v>
      </c>
      <c r="Z44" s="16" t="s">
        <v>131</v>
      </c>
    </row>
    <row r="45" spans="1:26" ht="13.8" x14ac:dyDescent="0.25">
      <c r="A45" s="17" t="s">
        <v>26</v>
      </c>
      <c r="B45" s="17" t="s">
        <v>123</v>
      </c>
      <c r="C45" s="18">
        <v>42</v>
      </c>
      <c r="D45" s="16" t="s">
        <v>27</v>
      </c>
      <c r="E45" s="22">
        <v>80161501</v>
      </c>
      <c r="F45" s="16" t="s">
        <v>132</v>
      </c>
      <c r="G45" s="16" t="s">
        <v>70</v>
      </c>
      <c r="H45" s="16" t="s">
        <v>70</v>
      </c>
      <c r="I45" s="16">
        <v>4</v>
      </c>
      <c r="J45" s="16" t="s">
        <v>125</v>
      </c>
      <c r="K45" s="16" t="s">
        <v>31</v>
      </c>
      <c r="L45" s="16" t="s">
        <v>32</v>
      </c>
      <c r="M45" s="20">
        <v>24433772</v>
      </c>
      <c r="N45" s="20">
        <v>24433772</v>
      </c>
      <c r="O45" s="16" t="s">
        <v>97</v>
      </c>
      <c r="P45" s="16" t="s">
        <v>126</v>
      </c>
      <c r="Q45" s="21">
        <v>1</v>
      </c>
      <c r="R45" s="16" t="s">
        <v>35</v>
      </c>
      <c r="S45" s="16" t="s">
        <v>26</v>
      </c>
      <c r="T45" s="16" t="s">
        <v>127</v>
      </c>
      <c r="U45" s="16" t="s">
        <v>76</v>
      </c>
      <c r="V45" s="16" t="s">
        <v>129</v>
      </c>
      <c r="W45" s="16" t="s">
        <v>84</v>
      </c>
      <c r="X45" s="16" t="s">
        <v>85</v>
      </c>
      <c r="Y45" s="16" t="s">
        <v>130</v>
      </c>
      <c r="Z45" s="16" t="s">
        <v>131</v>
      </c>
    </row>
    <row r="46" spans="1:26" ht="13.8" x14ac:dyDescent="0.25">
      <c r="A46" s="17" t="s">
        <v>26</v>
      </c>
      <c r="B46" s="17" t="s">
        <v>123</v>
      </c>
      <c r="C46" s="18">
        <v>43</v>
      </c>
      <c r="D46" s="16" t="s">
        <v>27</v>
      </c>
      <c r="E46" s="22">
        <v>80161501</v>
      </c>
      <c r="F46" s="16" t="s">
        <v>133</v>
      </c>
      <c r="G46" s="16" t="s">
        <v>70</v>
      </c>
      <c r="H46" s="16" t="s">
        <v>70</v>
      </c>
      <c r="I46" s="16">
        <v>4</v>
      </c>
      <c r="J46" s="16" t="s">
        <v>125</v>
      </c>
      <c r="K46" s="16" t="s">
        <v>31</v>
      </c>
      <c r="L46" s="16" t="s">
        <v>32</v>
      </c>
      <c r="M46" s="20">
        <v>18092684</v>
      </c>
      <c r="N46" s="20">
        <v>18092684</v>
      </c>
      <c r="O46" s="16" t="s">
        <v>97</v>
      </c>
      <c r="P46" s="16" t="s">
        <v>126</v>
      </c>
      <c r="Q46" s="21">
        <v>1</v>
      </c>
      <c r="R46" s="16" t="s">
        <v>35</v>
      </c>
      <c r="S46" s="16" t="s">
        <v>26</v>
      </c>
      <c r="T46" s="16" t="s">
        <v>127</v>
      </c>
      <c r="U46" s="16" t="s">
        <v>76</v>
      </c>
      <c r="V46" s="16" t="s">
        <v>129</v>
      </c>
      <c r="W46" s="16" t="s">
        <v>84</v>
      </c>
      <c r="X46" s="16" t="s">
        <v>85</v>
      </c>
      <c r="Y46" s="16" t="s">
        <v>130</v>
      </c>
      <c r="Z46" s="16" t="s">
        <v>131</v>
      </c>
    </row>
    <row r="47" spans="1:26" ht="13.8" x14ac:dyDescent="0.25">
      <c r="A47" s="17" t="s">
        <v>26</v>
      </c>
      <c r="B47" s="17" t="s">
        <v>123</v>
      </c>
      <c r="C47" s="18">
        <v>44</v>
      </c>
      <c r="D47" s="16" t="s">
        <v>27</v>
      </c>
      <c r="E47" s="22">
        <v>80161501</v>
      </c>
      <c r="F47" s="16" t="s">
        <v>134</v>
      </c>
      <c r="G47" s="16" t="s">
        <v>70</v>
      </c>
      <c r="H47" s="16" t="s">
        <v>70</v>
      </c>
      <c r="I47" s="16">
        <v>4</v>
      </c>
      <c r="J47" s="16" t="s">
        <v>125</v>
      </c>
      <c r="K47" s="16" t="s">
        <v>31</v>
      </c>
      <c r="L47" s="16" t="s">
        <v>32</v>
      </c>
      <c r="M47" s="20">
        <v>18092684</v>
      </c>
      <c r="N47" s="20">
        <v>18092684</v>
      </c>
      <c r="O47" s="16" t="s">
        <v>97</v>
      </c>
      <c r="P47" s="16" t="s">
        <v>126</v>
      </c>
      <c r="Q47" s="21">
        <v>1</v>
      </c>
      <c r="R47" s="16" t="s">
        <v>35</v>
      </c>
      <c r="S47" s="16" t="s">
        <v>26</v>
      </c>
      <c r="T47" s="16" t="s">
        <v>127</v>
      </c>
      <c r="U47" s="16" t="s">
        <v>76</v>
      </c>
      <c r="V47" s="16" t="s">
        <v>129</v>
      </c>
      <c r="W47" s="16" t="s">
        <v>84</v>
      </c>
      <c r="X47" s="16" t="s">
        <v>85</v>
      </c>
      <c r="Y47" s="16" t="s">
        <v>130</v>
      </c>
      <c r="Z47" s="16" t="s">
        <v>131</v>
      </c>
    </row>
    <row r="48" spans="1:26" ht="13.8" x14ac:dyDescent="0.25">
      <c r="A48" s="17" t="s">
        <v>26</v>
      </c>
      <c r="B48" s="17" t="s">
        <v>123</v>
      </c>
      <c r="C48" s="18">
        <v>45</v>
      </c>
      <c r="D48" s="16" t="s">
        <v>27</v>
      </c>
      <c r="E48" s="22">
        <v>80161501</v>
      </c>
      <c r="F48" s="16" t="s">
        <v>135</v>
      </c>
      <c r="G48" s="16" t="s">
        <v>70</v>
      </c>
      <c r="H48" s="16" t="s">
        <v>70</v>
      </c>
      <c r="I48" s="16">
        <v>4</v>
      </c>
      <c r="J48" s="16" t="s">
        <v>125</v>
      </c>
      <c r="K48" s="16" t="s">
        <v>31</v>
      </c>
      <c r="L48" s="16" t="s">
        <v>32</v>
      </c>
      <c r="M48" s="20">
        <v>12483736</v>
      </c>
      <c r="N48" s="20">
        <v>12483736</v>
      </c>
      <c r="O48" s="16" t="s">
        <v>97</v>
      </c>
      <c r="P48" s="16" t="s">
        <v>126</v>
      </c>
      <c r="Q48" s="21">
        <v>1</v>
      </c>
      <c r="R48" s="16" t="s">
        <v>35</v>
      </c>
      <c r="S48" s="16" t="s">
        <v>26</v>
      </c>
      <c r="T48" s="16" t="s">
        <v>127</v>
      </c>
      <c r="U48" s="16" t="s">
        <v>76</v>
      </c>
      <c r="V48" s="16" t="s">
        <v>129</v>
      </c>
      <c r="W48" s="16" t="s">
        <v>84</v>
      </c>
      <c r="X48" s="16" t="s">
        <v>85</v>
      </c>
      <c r="Y48" s="16" t="s">
        <v>130</v>
      </c>
      <c r="Z48" s="16" t="s">
        <v>131</v>
      </c>
    </row>
    <row r="49" spans="1:26" ht="13.8" x14ac:dyDescent="0.25">
      <c r="A49" s="17" t="s">
        <v>26</v>
      </c>
      <c r="B49" s="17" t="s">
        <v>123</v>
      </c>
      <c r="C49" s="18">
        <v>46</v>
      </c>
      <c r="D49" s="16" t="s">
        <v>27</v>
      </c>
      <c r="E49" s="22">
        <v>80161501</v>
      </c>
      <c r="F49" s="16" t="s">
        <v>136</v>
      </c>
      <c r="G49" s="16" t="s">
        <v>70</v>
      </c>
      <c r="H49" s="16" t="s">
        <v>70</v>
      </c>
      <c r="I49" s="16">
        <v>4</v>
      </c>
      <c r="J49" s="16" t="s">
        <v>125</v>
      </c>
      <c r="K49" s="16" t="s">
        <v>31</v>
      </c>
      <c r="L49" s="16" t="s">
        <v>32</v>
      </c>
      <c r="M49" s="20">
        <v>11336704</v>
      </c>
      <c r="N49" s="20">
        <v>11336704</v>
      </c>
      <c r="O49" s="16" t="s">
        <v>97</v>
      </c>
      <c r="P49" s="16" t="s">
        <v>137</v>
      </c>
      <c r="Q49" s="21">
        <v>1</v>
      </c>
      <c r="R49" s="16" t="s">
        <v>35</v>
      </c>
      <c r="S49" s="16" t="s">
        <v>26</v>
      </c>
      <c r="T49" s="16" t="s">
        <v>127</v>
      </c>
      <c r="U49" s="16" t="s">
        <v>76</v>
      </c>
      <c r="V49" s="16" t="s">
        <v>129</v>
      </c>
      <c r="W49" s="16" t="s">
        <v>84</v>
      </c>
      <c r="X49" s="16" t="s">
        <v>85</v>
      </c>
      <c r="Y49" s="16" t="s">
        <v>130</v>
      </c>
      <c r="Z49" s="16" t="s">
        <v>131</v>
      </c>
    </row>
    <row r="50" spans="1:26" ht="13.8" x14ac:dyDescent="0.25">
      <c r="A50" s="17" t="s">
        <v>26</v>
      </c>
      <c r="B50" s="17" t="s">
        <v>123</v>
      </c>
      <c r="C50" s="18">
        <v>47</v>
      </c>
      <c r="D50" s="16" t="s">
        <v>27</v>
      </c>
      <c r="E50" s="22">
        <v>81112301</v>
      </c>
      <c r="F50" s="16" t="s">
        <v>138</v>
      </c>
      <c r="G50" s="16" t="s">
        <v>29</v>
      </c>
      <c r="H50" s="16" t="s">
        <v>70</v>
      </c>
      <c r="I50" s="16">
        <v>12</v>
      </c>
      <c r="J50" s="16" t="s">
        <v>125</v>
      </c>
      <c r="K50" s="16" t="s">
        <v>31</v>
      </c>
      <c r="L50" s="16" t="s">
        <v>32</v>
      </c>
      <c r="M50" s="20">
        <v>35650495</v>
      </c>
      <c r="N50" s="20">
        <v>35650495</v>
      </c>
      <c r="O50" s="16" t="s">
        <v>97</v>
      </c>
      <c r="P50" s="16" t="s">
        <v>137</v>
      </c>
      <c r="Q50" s="21">
        <v>1</v>
      </c>
      <c r="R50" s="16" t="s">
        <v>35</v>
      </c>
      <c r="S50" s="16" t="s">
        <v>26</v>
      </c>
      <c r="T50" s="16" t="s">
        <v>127</v>
      </c>
      <c r="U50" s="16" t="s">
        <v>76</v>
      </c>
      <c r="V50" s="16" t="s">
        <v>129</v>
      </c>
      <c r="W50" s="16" t="s">
        <v>84</v>
      </c>
      <c r="X50" s="16" t="s">
        <v>85</v>
      </c>
      <c r="Y50" s="16" t="s">
        <v>130</v>
      </c>
      <c r="Z50" s="16" t="s">
        <v>139</v>
      </c>
    </row>
    <row r="51" spans="1:26" ht="13.8" x14ac:dyDescent="0.25">
      <c r="A51" s="17" t="s">
        <v>26</v>
      </c>
      <c r="B51" s="17" t="s">
        <v>123</v>
      </c>
      <c r="C51" s="18">
        <v>48</v>
      </c>
      <c r="D51" s="16" t="s">
        <v>27</v>
      </c>
      <c r="E51" s="19">
        <v>80161504</v>
      </c>
      <c r="F51" s="16" t="s">
        <v>140</v>
      </c>
      <c r="G51" s="16" t="s">
        <v>70</v>
      </c>
      <c r="H51" s="16" t="s">
        <v>70</v>
      </c>
      <c r="I51" s="16">
        <v>11</v>
      </c>
      <c r="J51" s="16" t="s">
        <v>125</v>
      </c>
      <c r="K51" s="16" t="s">
        <v>31</v>
      </c>
      <c r="L51" s="16" t="s">
        <v>32</v>
      </c>
      <c r="M51" s="20">
        <v>22000000</v>
      </c>
      <c r="N51" s="20">
        <v>22000000</v>
      </c>
      <c r="O51" s="16" t="s">
        <v>97</v>
      </c>
      <c r="P51" s="16" t="s">
        <v>137</v>
      </c>
      <c r="Q51" s="21">
        <v>1</v>
      </c>
      <c r="R51" s="16" t="s">
        <v>35</v>
      </c>
      <c r="S51" s="16" t="s">
        <v>26</v>
      </c>
      <c r="T51" s="16" t="s">
        <v>127</v>
      </c>
      <c r="U51" s="16" t="s">
        <v>76</v>
      </c>
      <c r="V51" s="16" t="s">
        <v>129</v>
      </c>
      <c r="W51" s="16" t="s">
        <v>84</v>
      </c>
      <c r="X51" s="16" t="s">
        <v>85</v>
      </c>
      <c r="Y51" s="16" t="s">
        <v>130</v>
      </c>
      <c r="Z51" s="16" t="s">
        <v>131</v>
      </c>
    </row>
    <row r="52" spans="1:26" ht="13.8" x14ac:dyDescent="0.25">
      <c r="A52" s="17" t="s">
        <v>26</v>
      </c>
      <c r="B52" s="17" t="s">
        <v>123</v>
      </c>
      <c r="C52" s="18">
        <v>49</v>
      </c>
      <c r="D52" s="16" t="s">
        <v>27</v>
      </c>
      <c r="E52" s="19">
        <v>80161504</v>
      </c>
      <c r="F52" s="16" t="s">
        <v>141</v>
      </c>
      <c r="G52" s="16" t="s">
        <v>70</v>
      </c>
      <c r="H52" s="16" t="s">
        <v>70</v>
      </c>
      <c r="I52" s="16">
        <v>11</v>
      </c>
      <c r="J52" s="16" t="s">
        <v>125</v>
      </c>
      <c r="K52" s="16" t="s">
        <v>31</v>
      </c>
      <c r="L52" s="16" t="s">
        <v>32</v>
      </c>
      <c r="M52" s="20">
        <v>22000000</v>
      </c>
      <c r="N52" s="20">
        <v>22000000</v>
      </c>
      <c r="O52" s="16" t="s">
        <v>97</v>
      </c>
      <c r="P52" s="16" t="s">
        <v>137</v>
      </c>
      <c r="Q52" s="21">
        <v>1</v>
      </c>
      <c r="R52" s="16" t="s">
        <v>35</v>
      </c>
      <c r="S52" s="16" t="s">
        <v>26</v>
      </c>
      <c r="T52" s="16" t="s">
        <v>127</v>
      </c>
      <c r="U52" s="16" t="s">
        <v>76</v>
      </c>
      <c r="V52" s="16" t="s">
        <v>129</v>
      </c>
      <c r="W52" s="16" t="s">
        <v>84</v>
      </c>
      <c r="X52" s="16" t="s">
        <v>85</v>
      </c>
      <c r="Y52" s="16" t="s">
        <v>130</v>
      </c>
      <c r="Z52" s="16" t="s">
        <v>131</v>
      </c>
    </row>
    <row r="53" spans="1:26" ht="13.8" x14ac:dyDescent="0.25">
      <c r="A53" s="17" t="s">
        <v>26</v>
      </c>
      <c r="B53" s="17" t="s">
        <v>123</v>
      </c>
      <c r="C53" s="18">
        <v>50</v>
      </c>
      <c r="D53" s="16" t="s">
        <v>27</v>
      </c>
      <c r="E53" s="19">
        <v>80161504</v>
      </c>
      <c r="F53" s="16" t="s">
        <v>142</v>
      </c>
      <c r="G53" s="16" t="s">
        <v>29</v>
      </c>
      <c r="H53" s="16" t="s">
        <v>143</v>
      </c>
      <c r="I53" s="16">
        <v>7</v>
      </c>
      <c r="J53" s="16" t="s">
        <v>125</v>
      </c>
      <c r="K53" s="16" t="s">
        <v>144</v>
      </c>
      <c r="L53" s="16" t="s">
        <v>32</v>
      </c>
      <c r="M53" s="20">
        <v>12500000</v>
      </c>
      <c r="N53" s="20">
        <v>12500000</v>
      </c>
      <c r="O53" s="16" t="s">
        <v>97</v>
      </c>
      <c r="P53" s="16" t="s">
        <v>137</v>
      </c>
      <c r="Q53" s="21">
        <v>1</v>
      </c>
      <c r="R53" s="16" t="s">
        <v>35</v>
      </c>
      <c r="S53" s="16" t="s">
        <v>26</v>
      </c>
      <c r="T53" s="16" t="s">
        <v>127</v>
      </c>
      <c r="U53" s="16" t="s">
        <v>76</v>
      </c>
      <c r="V53" s="16" t="s">
        <v>129</v>
      </c>
      <c r="W53" s="16" t="s">
        <v>84</v>
      </c>
      <c r="X53" s="16" t="s">
        <v>85</v>
      </c>
      <c r="Y53" s="16" t="s">
        <v>130</v>
      </c>
      <c r="Z53" s="16" t="s">
        <v>131</v>
      </c>
    </row>
    <row r="54" spans="1:26" ht="13.8" x14ac:dyDescent="0.25">
      <c r="A54" s="17" t="s">
        <v>26</v>
      </c>
      <c r="B54" s="17" t="s">
        <v>123</v>
      </c>
      <c r="C54" s="18">
        <v>51</v>
      </c>
      <c r="D54" s="16" t="s">
        <v>27</v>
      </c>
      <c r="E54" s="22">
        <v>43211712</v>
      </c>
      <c r="F54" s="16" t="s">
        <v>145</v>
      </c>
      <c r="G54" s="16" t="s">
        <v>70</v>
      </c>
      <c r="H54" s="16" t="s">
        <v>146</v>
      </c>
      <c r="I54" s="16">
        <v>1</v>
      </c>
      <c r="J54" s="16" t="s">
        <v>125</v>
      </c>
      <c r="K54" s="16" t="s">
        <v>144</v>
      </c>
      <c r="L54" s="16" t="s">
        <v>147</v>
      </c>
      <c r="M54" s="20">
        <v>43629565</v>
      </c>
      <c r="N54" s="20">
        <v>43629565</v>
      </c>
      <c r="O54" s="16" t="s">
        <v>97</v>
      </c>
      <c r="P54" s="16" t="s">
        <v>137</v>
      </c>
      <c r="Q54" s="21">
        <v>2</v>
      </c>
      <c r="R54" s="16" t="s">
        <v>35</v>
      </c>
      <c r="S54" s="16" t="s">
        <v>26</v>
      </c>
      <c r="T54" s="16" t="s">
        <v>127</v>
      </c>
      <c r="U54" s="16" t="s">
        <v>76</v>
      </c>
      <c r="V54" s="16" t="s">
        <v>129</v>
      </c>
      <c r="W54" s="16" t="s">
        <v>84</v>
      </c>
      <c r="X54" s="16" t="s">
        <v>85</v>
      </c>
      <c r="Y54" s="16" t="s">
        <v>130</v>
      </c>
      <c r="Z54" s="16" t="s">
        <v>131</v>
      </c>
    </row>
    <row r="55" spans="1:26" ht="13.8" x14ac:dyDescent="0.25">
      <c r="A55" s="17" t="s">
        <v>26</v>
      </c>
      <c r="B55" s="17" t="s">
        <v>123</v>
      </c>
      <c r="C55" s="18">
        <v>52</v>
      </c>
      <c r="D55" s="16" t="s">
        <v>27</v>
      </c>
      <c r="E55" s="22">
        <v>43211712</v>
      </c>
      <c r="F55" s="16" t="s">
        <v>148</v>
      </c>
      <c r="G55" s="16" t="s">
        <v>70</v>
      </c>
      <c r="H55" s="16" t="s">
        <v>146</v>
      </c>
      <c r="I55" s="16">
        <v>1</v>
      </c>
      <c r="J55" s="16" t="s">
        <v>125</v>
      </c>
      <c r="K55" s="16" t="s">
        <v>144</v>
      </c>
      <c r="L55" s="16" t="s">
        <v>147</v>
      </c>
      <c r="M55" s="20">
        <v>1500000</v>
      </c>
      <c r="N55" s="20">
        <v>1500000</v>
      </c>
      <c r="O55" s="16" t="s">
        <v>97</v>
      </c>
      <c r="P55" s="16" t="s">
        <v>137</v>
      </c>
      <c r="Q55" s="21">
        <v>3</v>
      </c>
      <c r="R55" s="16" t="s">
        <v>35</v>
      </c>
      <c r="S55" s="16" t="s">
        <v>26</v>
      </c>
      <c r="T55" s="16" t="s">
        <v>127</v>
      </c>
      <c r="U55" s="16" t="s">
        <v>76</v>
      </c>
      <c r="V55" s="16" t="s">
        <v>129</v>
      </c>
      <c r="W55" s="16" t="s">
        <v>84</v>
      </c>
      <c r="X55" s="16" t="s">
        <v>85</v>
      </c>
      <c r="Y55" s="16" t="s">
        <v>130</v>
      </c>
      <c r="Z55" s="16" t="s">
        <v>131</v>
      </c>
    </row>
    <row r="56" spans="1:26" ht="13.8" x14ac:dyDescent="0.25">
      <c r="A56" s="17" t="s">
        <v>26</v>
      </c>
      <c r="B56" s="17" t="s">
        <v>123</v>
      </c>
      <c r="C56" s="18">
        <v>53</v>
      </c>
      <c r="D56" s="16" t="s">
        <v>27</v>
      </c>
      <c r="E56" s="22">
        <v>80161501</v>
      </c>
      <c r="F56" s="16" t="s">
        <v>149</v>
      </c>
      <c r="G56" s="16" t="s">
        <v>70</v>
      </c>
      <c r="H56" s="16" t="s">
        <v>70</v>
      </c>
      <c r="I56" s="16">
        <v>4</v>
      </c>
      <c r="J56" s="16" t="s">
        <v>125</v>
      </c>
      <c r="K56" s="16" t="s">
        <v>31</v>
      </c>
      <c r="L56" s="16" t="s">
        <v>32</v>
      </c>
      <c r="M56" s="20">
        <v>22000000</v>
      </c>
      <c r="N56" s="20">
        <v>22000000</v>
      </c>
      <c r="O56" s="16" t="s">
        <v>97</v>
      </c>
      <c r="P56" s="16" t="s">
        <v>137</v>
      </c>
      <c r="Q56" s="21">
        <v>1</v>
      </c>
      <c r="R56" s="16" t="s">
        <v>35</v>
      </c>
      <c r="S56" s="16" t="s">
        <v>26</v>
      </c>
      <c r="T56" s="16" t="s">
        <v>127</v>
      </c>
      <c r="U56" s="16" t="s">
        <v>76</v>
      </c>
      <c r="V56" s="16" t="s">
        <v>129</v>
      </c>
      <c r="W56" s="16" t="s">
        <v>84</v>
      </c>
      <c r="X56" s="16" t="s">
        <v>85</v>
      </c>
      <c r="Y56" s="16" t="s">
        <v>130</v>
      </c>
      <c r="Z56" s="16" t="s">
        <v>131</v>
      </c>
    </row>
    <row r="57" spans="1:26" ht="13.8" x14ac:dyDescent="0.25">
      <c r="A57" s="17" t="s">
        <v>26</v>
      </c>
      <c r="B57" s="17" t="s">
        <v>123</v>
      </c>
      <c r="C57" s="18">
        <v>54</v>
      </c>
      <c r="D57" s="16" t="s">
        <v>27</v>
      </c>
      <c r="E57" s="22">
        <v>43232300</v>
      </c>
      <c r="F57" s="16" t="s">
        <v>150</v>
      </c>
      <c r="G57" s="16" t="s">
        <v>29</v>
      </c>
      <c r="H57" s="16" t="s">
        <v>70</v>
      </c>
      <c r="I57" s="16">
        <v>12</v>
      </c>
      <c r="J57" s="16" t="s">
        <v>125</v>
      </c>
      <c r="K57" s="16" t="s">
        <v>151</v>
      </c>
      <c r="L57" s="16" t="s">
        <v>32</v>
      </c>
      <c r="M57" s="20">
        <v>1191943009</v>
      </c>
      <c r="N57" s="20">
        <f>M57</f>
        <v>1191943009</v>
      </c>
      <c r="O57" s="16" t="s">
        <v>97</v>
      </c>
      <c r="P57" s="16" t="s">
        <v>137</v>
      </c>
      <c r="Q57" s="21">
        <v>1</v>
      </c>
      <c r="R57" s="16" t="s">
        <v>35</v>
      </c>
      <c r="S57" s="16" t="s">
        <v>26</v>
      </c>
      <c r="T57" s="16" t="s">
        <v>127</v>
      </c>
      <c r="U57" s="16" t="s">
        <v>76</v>
      </c>
      <c r="V57" s="16" t="s">
        <v>129</v>
      </c>
      <c r="W57" s="16" t="s">
        <v>84</v>
      </c>
      <c r="X57" s="16" t="s">
        <v>85</v>
      </c>
      <c r="Y57" s="16" t="s">
        <v>130</v>
      </c>
      <c r="Z57" s="16" t="s">
        <v>131</v>
      </c>
    </row>
    <row r="58" spans="1:26" ht="13.8" x14ac:dyDescent="0.25">
      <c r="A58" s="17" t="s">
        <v>26</v>
      </c>
      <c r="B58" s="17" t="s">
        <v>152</v>
      </c>
      <c r="C58" s="18">
        <v>55</v>
      </c>
      <c r="D58" s="16" t="s">
        <v>27</v>
      </c>
      <c r="E58" s="19">
        <v>80101500</v>
      </c>
      <c r="F58" s="16" t="s">
        <v>153</v>
      </c>
      <c r="G58" s="16" t="s">
        <v>70</v>
      </c>
      <c r="H58" s="16" t="s">
        <v>70</v>
      </c>
      <c r="I58" s="16">
        <v>4</v>
      </c>
      <c r="J58" s="16" t="s">
        <v>30</v>
      </c>
      <c r="K58" s="16" t="s">
        <v>31</v>
      </c>
      <c r="L58" s="16" t="s">
        <v>154</v>
      </c>
      <c r="M58" s="20">
        <v>219903941</v>
      </c>
      <c r="N58" s="20">
        <v>219903941</v>
      </c>
      <c r="O58" s="16" t="s">
        <v>33</v>
      </c>
      <c r="P58" s="16" t="s">
        <v>34</v>
      </c>
      <c r="Q58" s="21">
        <v>9</v>
      </c>
      <c r="R58" s="16" t="s">
        <v>35</v>
      </c>
      <c r="S58" s="16" t="s">
        <v>155</v>
      </c>
      <c r="T58" s="16" t="s">
        <v>152</v>
      </c>
      <c r="U58" s="16" t="s">
        <v>156</v>
      </c>
      <c r="V58" s="16" t="s">
        <v>157</v>
      </c>
      <c r="W58" s="16" t="s">
        <v>38</v>
      </c>
      <c r="X58" s="16" t="s">
        <v>53</v>
      </c>
      <c r="Y58" s="16" t="s">
        <v>64</v>
      </c>
      <c r="Z58" s="16" t="s">
        <v>44</v>
      </c>
    </row>
    <row r="59" spans="1:26" ht="13.8" x14ac:dyDescent="0.25">
      <c r="A59" s="17" t="s">
        <v>158</v>
      </c>
      <c r="B59" s="17" t="s">
        <v>158</v>
      </c>
      <c r="C59" s="18">
        <v>56</v>
      </c>
      <c r="D59" s="16" t="s">
        <v>27</v>
      </c>
      <c r="E59" s="19">
        <v>80101504</v>
      </c>
      <c r="F59" s="16" t="s">
        <v>159</v>
      </c>
      <c r="G59" s="16" t="s">
        <v>70</v>
      </c>
      <c r="H59" s="16" t="s">
        <v>70</v>
      </c>
      <c r="I59" s="16">
        <v>4</v>
      </c>
      <c r="J59" s="16" t="s">
        <v>125</v>
      </c>
      <c r="K59" s="16" t="s">
        <v>160</v>
      </c>
      <c r="L59" s="16" t="s">
        <v>161</v>
      </c>
      <c r="M59" s="20">
        <v>69934528</v>
      </c>
      <c r="N59" s="20">
        <v>69934528</v>
      </c>
      <c r="O59" s="16" t="s">
        <v>97</v>
      </c>
      <c r="P59" s="16" t="s">
        <v>137</v>
      </c>
      <c r="Q59" s="21">
        <v>1</v>
      </c>
      <c r="R59" s="16" t="s">
        <v>35</v>
      </c>
      <c r="S59" s="16" t="s">
        <v>162</v>
      </c>
      <c r="T59" s="16" t="s">
        <v>162</v>
      </c>
      <c r="U59" s="16" t="s">
        <v>163</v>
      </c>
      <c r="V59" s="16" t="s">
        <v>162</v>
      </c>
      <c r="W59" s="16" t="s">
        <v>101</v>
      </c>
      <c r="X59" s="16" t="s">
        <v>102</v>
      </c>
      <c r="Y59" s="16" t="s">
        <v>164</v>
      </c>
      <c r="Z59" s="16" t="s">
        <v>165</v>
      </c>
    </row>
    <row r="60" spans="1:26" ht="13.8" x14ac:dyDescent="0.25">
      <c r="A60" s="17" t="s">
        <v>158</v>
      </c>
      <c r="B60" s="17" t="s">
        <v>158</v>
      </c>
      <c r="C60" s="18">
        <v>57</v>
      </c>
      <c r="D60" s="16" t="s">
        <v>27</v>
      </c>
      <c r="E60" s="19">
        <v>80101504</v>
      </c>
      <c r="F60" s="16" t="s">
        <v>166</v>
      </c>
      <c r="G60" s="16" t="s">
        <v>70</v>
      </c>
      <c r="H60" s="16" t="s">
        <v>70</v>
      </c>
      <c r="I60" s="16">
        <v>4</v>
      </c>
      <c r="J60" s="16" t="s">
        <v>125</v>
      </c>
      <c r="K60" s="16" t="s">
        <v>160</v>
      </c>
      <c r="L60" s="16" t="s">
        <v>161</v>
      </c>
      <c r="M60" s="20">
        <v>65563620</v>
      </c>
      <c r="N60" s="20">
        <v>65563620</v>
      </c>
      <c r="O60" s="16" t="s">
        <v>97</v>
      </c>
      <c r="P60" s="16" t="s">
        <v>137</v>
      </c>
      <c r="Q60" s="21">
        <v>1</v>
      </c>
      <c r="R60" s="16" t="s">
        <v>35</v>
      </c>
      <c r="S60" s="16" t="s">
        <v>162</v>
      </c>
      <c r="T60" s="16" t="s">
        <v>162</v>
      </c>
      <c r="U60" s="16" t="s">
        <v>163</v>
      </c>
      <c r="V60" s="16" t="s">
        <v>162</v>
      </c>
      <c r="W60" s="16" t="s">
        <v>101</v>
      </c>
      <c r="X60" s="16" t="s">
        <v>102</v>
      </c>
      <c r="Y60" s="16" t="s">
        <v>164</v>
      </c>
      <c r="Z60" s="16" t="s">
        <v>165</v>
      </c>
    </row>
    <row r="61" spans="1:26" ht="13.8" x14ac:dyDescent="0.25">
      <c r="A61" s="17" t="s">
        <v>158</v>
      </c>
      <c r="B61" s="17" t="s">
        <v>158</v>
      </c>
      <c r="C61" s="18">
        <v>58</v>
      </c>
      <c r="D61" s="16" t="s">
        <v>27</v>
      </c>
      <c r="E61" s="19">
        <v>80101504</v>
      </c>
      <c r="F61" s="16" t="s">
        <v>167</v>
      </c>
      <c r="G61" s="16" t="s">
        <v>70</v>
      </c>
      <c r="H61" s="16" t="s">
        <v>70</v>
      </c>
      <c r="I61" s="16">
        <v>4</v>
      </c>
      <c r="J61" s="16" t="s">
        <v>125</v>
      </c>
      <c r="K61" s="16" t="s">
        <v>160</v>
      </c>
      <c r="L61" s="16" t="s">
        <v>161</v>
      </c>
      <c r="M61" s="20">
        <v>61192712</v>
      </c>
      <c r="N61" s="20">
        <v>61192712</v>
      </c>
      <c r="O61" s="16" t="s">
        <v>97</v>
      </c>
      <c r="P61" s="16" t="s">
        <v>137</v>
      </c>
      <c r="Q61" s="21">
        <v>1</v>
      </c>
      <c r="R61" s="16" t="s">
        <v>35</v>
      </c>
      <c r="S61" s="16" t="s">
        <v>162</v>
      </c>
      <c r="T61" s="16" t="s">
        <v>162</v>
      </c>
      <c r="U61" s="16" t="s">
        <v>163</v>
      </c>
      <c r="V61" s="16" t="s">
        <v>162</v>
      </c>
      <c r="W61" s="16" t="s">
        <v>101</v>
      </c>
      <c r="X61" s="16" t="s">
        <v>102</v>
      </c>
      <c r="Y61" s="16" t="s">
        <v>164</v>
      </c>
      <c r="Z61" s="16" t="s">
        <v>165</v>
      </c>
    </row>
    <row r="62" spans="1:26" ht="13.8" x14ac:dyDescent="0.25">
      <c r="A62" s="17" t="s">
        <v>158</v>
      </c>
      <c r="B62" s="17" t="s">
        <v>158</v>
      </c>
      <c r="C62" s="18">
        <v>59</v>
      </c>
      <c r="D62" s="16" t="s">
        <v>27</v>
      </c>
      <c r="E62" s="19">
        <v>80101504</v>
      </c>
      <c r="F62" s="16" t="s">
        <v>168</v>
      </c>
      <c r="G62" s="16" t="s">
        <v>70</v>
      </c>
      <c r="H62" s="16" t="s">
        <v>70</v>
      </c>
      <c r="I62" s="16">
        <v>4</v>
      </c>
      <c r="J62" s="16" t="s">
        <v>125</v>
      </c>
      <c r="K62" s="16" t="s">
        <v>160</v>
      </c>
      <c r="L62" s="16" t="s">
        <v>161</v>
      </c>
      <c r="M62" s="20">
        <v>61192712</v>
      </c>
      <c r="N62" s="20">
        <v>61192712</v>
      </c>
      <c r="O62" s="16" t="s">
        <v>97</v>
      </c>
      <c r="P62" s="16" t="s">
        <v>137</v>
      </c>
      <c r="Q62" s="21">
        <v>1</v>
      </c>
      <c r="R62" s="16" t="s">
        <v>35</v>
      </c>
      <c r="S62" s="16" t="s">
        <v>162</v>
      </c>
      <c r="T62" s="16" t="s">
        <v>162</v>
      </c>
      <c r="U62" s="16" t="s">
        <v>163</v>
      </c>
      <c r="V62" s="16" t="s">
        <v>162</v>
      </c>
      <c r="W62" s="16" t="s">
        <v>101</v>
      </c>
      <c r="X62" s="16" t="s">
        <v>102</v>
      </c>
      <c r="Y62" s="16" t="s">
        <v>164</v>
      </c>
      <c r="Z62" s="16" t="s">
        <v>165</v>
      </c>
    </row>
    <row r="63" spans="1:26" ht="13.8" x14ac:dyDescent="0.25">
      <c r="A63" s="17" t="s">
        <v>158</v>
      </c>
      <c r="B63" s="17" t="s">
        <v>158</v>
      </c>
      <c r="C63" s="18">
        <v>60</v>
      </c>
      <c r="D63" s="16" t="s">
        <v>27</v>
      </c>
      <c r="E63" s="19">
        <v>80101504</v>
      </c>
      <c r="F63" s="16" t="s">
        <v>169</v>
      </c>
      <c r="G63" s="16" t="s">
        <v>70</v>
      </c>
      <c r="H63" s="16" t="s">
        <v>70</v>
      </c>
      <c r="I63" s="16">
        <v>4</v>
      </c>
      <c r="J63" s="16" t="s">
        <v>125</v>
      </c>
      <c r="K63" s="16" t="s">
        <v>160</v>
      </c>
      <c r="L63" s="16" t="s">
        <v>161</v>
      </c>
      <c r="M63" s="20">
        <v>61192712</v>
      </c>
      <c r="N63" s="20">
        <v>61192712</v>
      </c>
      <c r="O63" s="16" t="s">
        <v>97</v>
      </c>
      <c r="P63" s="16" t="s">
        <v>137</v>
      </c>
      <c r="Q63" s="21">
        <v>1</v>
      </c>
      <c r="R63" s="16" t="s">
        <v>35</v>
      </c>
      <c r="S63" s="16" t="s">
        <v>162</v>
      </c>
      <c r="T63" s="16" t="s">
        <v>162</v>
      </c>
      <c r="U63" s="16" t="s">
        <v>163</v>
      </c>
      <c r="V63" s="16" t="s">
        <v>162</v>
      </c>
      <c r="W63" s="16" t="s">
        <v>101</v>
      </c>
      <c r="X63" s="16" t="s">
        <v>102</v>
      </c>
      <c r="Y63" s="16" t="s">
        <v>164</v>
      </c>
      <c r="Z63" s="16" t="s">
        <v>165</v>
      </c>
    </row>
    <row r="64" spans="1:26" ht="13.8" x14ac:dyDescent="0.25">
      <c r="A64" s="17" t="s">
        <v>158</v>
      </c>
      <c r="B64" s="17" t="s">
        <v>158</v>
      </c>
      <c r="C64" s="18">
        <v>61</v>
      </c>
      <c r="D64" s="16" t="s">
        <v>27</v>
      </c>
      <c r="E64" s="19">
        <v>80101504</v>
      </c>
      <c r="F64" s="16" t="s">
        <v>170</v>
      </c>
      <c r="G64" s="16" t="s">
        <v>70</v>
      </c>
      <c r="H64" s="16" t="s">
        <v>70</v>
      </c>
      <c r="I64" s="16">
        <v>4</v>
      </c>
      <c r="J64" s="16" t="s">
        <v>125</v>
      </c>
      <c r="K64" s="16" t="s">
        <v>160</v>
      </c>
      <c r="L64" s="16" t="s">
        <v>161</v>
      </c>
      <c r="M64" s="20">
        <v>46775472</v>
      </c>
      <c r="N64" s="20">
        <v>46775472</v>
      </c>
      <c r="O64" s="16" t="s">
        <v>97</v>
      </c>
      <c r="P64" s="16" t="s">
        <v>137</v>
      </c>
      <c r="Q64" s="21">
        <v>1</v>
      </c>
      <c r="R64" s="16" t="s">
        <v>35</v>
      </c>
      <c r="S64" s="16" t="s">
        <v>162</v>
      </c>
      <c r="T64" s="16" t="s">
        <v>162</v>
      </c>
      <c r="U64" s="16" t="s">
        <v>163</v>
      </c>
      <c r="V64" s="16" t="s">
        <v>162</v>
      </c>
      <c r="W64" s="16" t="s">
        <v>101</v>
      </c>
      <c r="X64" s="16" t="s">
        <v>102</v>
      </c>
      <c r="Y64" s="16" t="s">
        <v>164</v>
      </c>
      <c r="Z64" s="16" t="s">
        <v>165</v>
      </c>
    </row>
    <row r="65" spans="1:27" ht="13.8" x14ac:dyDescent="0.25">
      <c r="A65" s="17" t="s">
        <v>158</v>
      </c>
      <c r="B65" s="17" t="s">
        <v>158</v>
      </c>
      <c r="C65" s="18">
        <v>62</v>
      </c>
      <c r="D65" s="16" t="s">
        <v>27</v>
      </c>
      <c r="E65" s="19">
        <v>80101504</v>
      </c>
      <c r="F65" s="16" t="s">
        <v>171</v>
      </c>
      <c r="G65" s="16" t="s">
        <v>70</v>
      </c>
      <c r="H65" s="16" t="s">
        <v>70</v>
      </c>
      <c r="I65" s="16">
        <v>4</v>
      </c>
      <c r="J65" s="16" t="s">
        <v>125</v>
      </c>
      <c r="K65" s="16" t="s">
        <v>160</v>
      </c>
      <c r="L65" s="16" t="s">
        <v>161</v>
      </c>
      <c r="M65" s="20">
        <v>41864320</v>
      </c>
      <c r="N65" s="20">
        <v>41864320</v>
      </c>
      <c r="O65" s="16" t="s">
        <v>97</v>
      </c>
      <c r="P65" s="16" t="s">
        <v>137</v>
      </c>
      <c r="Q65" s="21">
        <v>1</v>
      </c>
      <c r="R65" s="16" t="s">
        <v>35</v>
      </c>
      <c r="S65" s="16" t="s">
        <v>162</v>
      </c>
      <c r="T65" s="16" t="s">
        <v>162</v>
      </c>
      <c r="U65" s="16" t="s">
        <v>163</v>
      </c>
      <c r="V65" s="16" t="s">
        <v>162</v>
      </c>
      <c r="W65" s="16" t="s">
        <v>101</v>
      </c>
      <c r="X65" s="16" t="s">
        <v>102</v>
      </c>
      <c r="Y65" s="16" t="s">
        <v>164</v>
      </c>
      <c r="Z65" s="16" t="s">
        <v>165</v>
      </c>
    </row>
    <row r="66" spans="1:27" ht="13.8" x14ac:dyDescent="0.25">
      <c r="A66" s="17" t="s">
        <v>158</v>
      </c>
      <c r="B66" s="17" t="s">
        <v>172</v>
      </c>
      <c r="C66" s="18">
        <v>63</v>
      </c>
      <c r="D66" s="16" t="s">
        <v>27</v>
      </c>
      <c r="E66" s="22">
        <v>86101600</v>
      </c>
      <c r="F66" s="16" t="s">
        <v>173</v>
      </c>
      <c r="G66" s="16" t="s">
        <v>70</v>
      </c>
      <c r="H66" s="16" t="s">
        <v>70</v>
      </c>
      <c r="I66" s="16">
        <v>11</v>
      </c>
      <c r="J66" s="16" t="s">
        <v>30</v>
      </c>
      <c r="K66" s="16" t="s">
        <v>31</v>
      </c>
      <c r="L66" s="16" t="s">
        <v>32</v>
      </c>
      <c r="M66" s="20">
        <v>160000000</v>
      </c>
      <c r="N66" s="20">
        <v>160000000</v>
      </c>
      <c r="O66" s="16" t="s">
        <v>97</v>
      </c>
      <c r="P66" s="16" t="s">
        <v>34</v>
      </c>
      <c r="Q66" s="21" t="s">
        <v>174</v>
      </c>
      <c r="R66" s="16" t="s">
        <v>35</v>
      </c>
      <c r="S66" s="16" t="s">
        <v>158</v>
      </c>
      <c r="T66" s="16" t="s">
        <v>175</v>
      </c>
      <c r="U66" s="16" t="s">
        <v>76</v>
      </c>
      <c r="V66" s="16" t="s">
        <v>175</v>
      </c>
      <c r="W66" s="16" t="s">
        <v>38</v>
      </c>
      <c r="X66" s="16" t="s">
        <v>176</v>
      </c>
      <c r="Y66" s="16" t="s">
        <v>177</v>
      </c>
      <c r="Z66" s="16" t="s">
        <v>178</v>
      </c>
      <c r="AA66" s="6"/>
    </row>
    <row r="67" spans="1:27" ht="13.8" x14ac:dyDescent="0.25">
      <c r="A67" s="17" t="s">
        <v>158</v>
      </c>
      <c r="B67" s="17" t="s">
        <v>172</v>
      </c>
      <c r="C67" s="18">
        <v>64</v>
      </c>
      <c r="D67" s="16" t="s">
        <v>27</v>
      </c>
      <c r="E67" s="19">
        <v>80161501</v>
      </c>
      <c r="F67" s="16" t="s">
        <v>179</v>
      </c>
      <c r="G67" s="16" t="s">
        <v>70</v>
      </c>
      <c r="H67" s="16" t="s">
        <v>70</v>
      </c>
      <c r="I67" s="16">
        <v>4</v>
      </c>
      <c r="J67" s="16" t="s">
        <v>30</v>
      </c>
      <c r="K67" s="16" t="s">
        <v>31</v>
      </c>
      <c r="L67" s="16" t="s">
        <v>32</v>
      </c>
      <c r="M67" s="20">
        <v>54480000</v>
      </c>
      <c r="N67" s="20">
        <v>54480000</v>
      </c>
      <c r="O67" s="16" t="s">
        <v>97</v>
      </c>
      <c r="P67" s="16" t="s">
        <v>34</v>
      </c>
      <c r="Q67" s="21" t="s">
        <v>174</v>
      </c>
      <c r="R67" s="16" t="s">
        <v>35</v>
      </c>
      <c r="S67" s="16" t="s">
        <v>158</v>
      </c>
      <c r="T67" s="16" t="s">
        <v>175</v>
      </c>
      <c r="U67" s="16" t="s">
        <v>76</v>
      </c>
      <c r="V67" s="16" t="s">
        <v>175</v>
      </c>
      <c r="W67" s="16" t="s">
        <v>38</v>
      </c>
      <c r="X67" s="16" t="s">
        <v>39</v>
      </c>
      <c r="Y67" s="16" t="s">
        <v>60</v>
      </c>
      <c r="Z67" s="16" t="s">
        <v>61</v>
      </c>
    </row>
    <row r="68" spans="1:27" ht="13.8" x14ac:dyDescent="0.25">
      <c r="A68" s="17" t="s">
        <v>158</v>
      </c>
      <c r="B68" s="17" t="s">
        <v>172</v>
      </c>
      <c r="C68" s="18">
        <v>65</v>
      </c>
      <c r="D68" s="16" t="s">
        <v>27</v>
      </c>
      <c r="E68" s="19">
        <v>80161501</v>
      </c>
      <c r="F68" s="16" t="s">
        <v>180</v>
      </c>
      <c r="G68" s="16" t="s">
        <v>70</v>
      </c>
      <c r="H68" s="16" t="s">
        <v>70</v>
      </c>
      <c r="I68" s="16">
        <v>4</v>
      </c>
      <c r="J68" s="16" t="s">
        <v>30</v>
      </c>
      <c r="K68" s="16" t="s">
        <v>31</v>
      </c>
      <c r="L68" s="16" t="s">
        <v>32</v>
      </c>
      <c r="M68" s="20">
        <v>36000000</v>
      </c>
      <c r="N68" s="20">
        <v>36000000</v>
      </c>
      <c r="O68" s="16" t="s">
        <v>97</v>
      </c>
      <c r="P68" s="16" t="s">
        <v>34</v>
      </c>
      <c r="Q68" s="21" t="s">
        <v>174</v>
      </c>
      <c r="R68" s="16" t="s">
        <v>35</v>
      </c>
      <c r="S68" s="16" t="s">
        <v>158</v>
      </c>
      <c r="T68" s="16" t="s">
        <v>175</v>
      </c>
      <c r="U68" s="16" t="s">
        <v>76</v>
      </c>
      <c r="V68" s="16" t="s">
        <v>175</v>
      </c>
      <c r="W68" s="16" t="s">
        <v>38</v>
      </c>
      <c r="X68" s="16" t="s">
        <v>39</v>
      </c>
      <c r="Y68" s="16" t="s">
        <v>60</v>
      </c>
      <c r="Z68" s="16" t="s">
        <v>61</v>
      </c>
    </row>
    <row r="69" spans="1:27" ht="13.8" x14ac:dyDescent="0.25">
      <c r="A69" s="17" t="s">
        <v>158</v>
      </c>
      <c r="B69" s="17" t="s">
        <v>172</v>
      </c>
      <c r="C69" s="18">
        <v>66</v>
      </c>
      <c r="D69" s="16" t="s">
        <v>27</v>
      </c>
      <c r="E69" s="19">
        <v>80161501</v>
      </c>
      <c r="F69" s="16" t="s">
        <v>180</v>
      </c>
      <c r="G69" s="16" t="s">
        <v>70</v>
      </c>
      <c r="H69" s="16" t="s">
        <v>70</v>
      </c>
      <c r="I69" s="16">
        <v>4</v>
      </c>
      <c r="J69" s="16" t="s">
        <v>30</v>
      </c>
      <c r="K69" s="16" t="s">
        <v>31</v>
      </c>
      <c r="L69" s="16" t="s">
        <v>32</v>
      </c>
      <c r="M69" s="20">
        <v>36000000</v>
      </c>
      <c r="N69" s="20">
        <v>36000000</v>
      </c>
      <c r="O69" s="16" t="s">
        <v>97</v>
      </c>
      <c r="P69" s="16" t="s">
        <v>34</v>
      </c>
      <c r="Q69" s="21" t="s">
        <v>174</v>
      </c>
      <c r="R69" s="16" t="s">
        <v>35</v>
      </c>
      <c r="S69" s="16" t="s">
        <v>158</v>
      </c>
      <c r="T69" s="16" t="s">
        <v>175</v>
      </c>
      <c r="U69" s="16" t="s">
        <v>76</v>
      </c>
      <c r="V69" s="16" t="s">
        <v>175</v>
      </c>
      <c r="W69" s="16" t="s">
        <v>38</v>
      </c>
      <c r="X69" s="16" t="s">
        <v>39</v>
      </c>
      <c r="Y69" s="16" t="s">
        <v>60</v>
      </c>
      <c r="Z69" s="16" t="s">
        <v>61</v>
      </c>
    </row>
    <row r="70" spans="1:27" ht="13.8" x14ac:dyDescent="0.25">
      <c r="A70" s="17" t="s">
        <v>158</v>
      </c>
      <c r="B70" s="17" t="s">
        <v>172</v>
      </c>
      <c r="C70" s="18">
        <v>67</v>
      </c>
      <c r="D70" s="16" t="s">
        <v>27</v>
      </c>
      <c r="E70" s="19">
        <v>80161501</v>
      </c>
      <c r="F70" s="16" t="s">
        <v>181</v>
      </c>
      <c r="G70" s="16" t="s">
        <v>70</v>
      </c>
      <c r="H70" s="16" t="s">
        <v>70</v>
      </c>
      <c r="I70" s="16">
        <v>4</v>
      </c>
      <c r="J70" s="16" t="s">
        <v>30</v>
      </c>
      <c r="K70" s="16" t="s">
        <v>31</v>
      </c>
      <c r="L70" s="16" t="s">
        <v>32</v>
      </c>
      <c r="M70" s="20">
        <v>11006508</v>
      </c>
      <c r="N70" s="20">
        <v>11006508</v>
      </c>
      <c r="O70" s="16" t="s">
        <v>97</v>
      </c>
      <c r="P70" s="16" t="s">
        <v>34</v>
      </c>
      <c r="Q70" s="21" t="s">
        <v>174</v>
      </c>
      <c r="R70" s="16" t="s">
        <v>35</v>
      </c>
      <c r="S70" s="16" t="s">
        <v>158</v>
      </c>
      <c r="T70" s="16" t="s">
        <v>175</v>
      </c>
      <c r="U70" s="16" t="s">
        <v>76</v>
      </c>
      <c r="V70" s="16" t="s">
        <v>175</v>
      </c>
      <c r="W70" s="16" t="s">
        <v>38</v>
      </c>
      <c r="X70" s="16" t="s">
        <v>39</v>
      </c>
      <c r="Y70" s="16" t="s">
        <v>60</v>
      </c>
      <c r="Z70" s="16" t="s">
        <v>61</v>
      </c>
    </row>
    <row r="71" spans="1:27" ht="13.8" x14ac:dyDescent="0.25">
      <c r="A71" s="17" t="s">
        <v>158</v>
      </c>
      <c r="B71" s="17" t="s">
        <v>182</v>
      </c>
      <c r="C71" s="18">
        <v>68</v>
      </c>
      <c r="D71" s="16" t="s">
        <v>27</v>
      </c>
      <c r="E71" s="19">
        <v>81101500</v>
      </c>
      <c r="F71" s="16" t="s">
        <v>183</v>
      </c>
      <c r="G71" s="16" t="s">
        <v>70</v>
      </c>
      <c r="H71" s="16" t="s">
        <v>70</v>
      </c>
      <c r="I71" s="16">
        <v>4</v>
      </c>
      <c r="J71" s="16" t="s">
        <v>125</v>
      </c>
      <c r="K71" s="16" t="s">
        <v>31</v>
      </c>
      <c r="L71" s="16" t="s">
        <v>32</v>
      </c>
      <c r="M71" s="20">
        <v>90826160</v>
      </c>
      <c r="N71" s="20">
        <v>90826160</v>
      </c>
      <c r="O71" s="16" t="s">
        <v>97</v>
      </c>
      <c r="P71" s="16" t="s">
        <v>137</v>
      </c>
      <c r="Q71" s="21">
        <v>2</v>
      </c>
      <c r="R71" s="16" t="s">
        <v>35</v>
      </c>
      <c r="S71" s="16" t="s">
        <v>158</v>
      </c>
      <c r="T71" s="16" t="s">
        <v>184</v>
      </c>
      <c r="U71" s="16" t="s">
        <v>185</v>
      </c>
      <c r="V71" s="16" t="s">
        <v>184</v>
      </c>
      <c r="W71" s="16" t="s">
        <v>186</v>
      </c>
      <c r="X71" s="16" t="s">
        <v>187</v>
      </c>
      <c r="Y71" s="16" t="s">
        <v>188</v>
      </c>
      <c r="Z71" s="16" t="s">
        <v>187</v>
      </c>
    </row>
    <row r="72" spans="1:27" ht="13.8" x14ac:dyDescent="0.25">
      <c r="A72" s="17" t="s">
        <v>158</v>
      </c>
      <c r="B72" s="17" t="s">
        <v>182</v>
      </c>
      <c r="C72" s="18">
        <v>69</v>
      </c>
      <c r="D72" s="16" t="s">
        <v>27</v>
      </c>
      <c r="E72" s="22">
        <v>80161501</v>
      </c>
      <c r="F72" s="16" t="s">
        <v>189</v>
      </c>
      <c r="G72" s="16" t="s">
        <v>70</v>
      </c>
      <c r="H72" s="16" t="s">
        <v>70</v>
      </c>
      <c r="I72" s="16">
        <v>4</v>
      </c>
      <c r="J72" s="16" t="s">
        <v>125</v>
      </c>
      <c r="K72" s="16" t="s">
        <v>31</v>
      </c>
      <c r="L72" s="16" t="s">
        <v>32</v>
      </c>
      <c r="M72" s="20">
        <v>27535824</v>
      </c>
      <c r="N72" s="20">
        <v>27535824</v>
      </c>
      <c r="O72" s="16" t="s">
        <v>97</v>
      </c>
      <c r="P72" s="16" t="s">
        <v>137</v>
      </c>
      <c r="Q72" s="21">
        <v>1</v>
      </c>
      <c r="R72" s="16" t="s">
        <v>35</v>
      </c>
      <c r="S72" s="16" t="s">
        <v>158</v>
      </c>
      <c r="T72" s="16" t="s">
        <v>184</v>
      </c>
      <c r="U72" s="16" t="s">
        <v>185</v>
      </c>
      <c r="V72" s="16" t="s">
        <v>184</v>
      </c>
      <c r="W72" s="16" t="s">
        <v>186</v>
      </c>
      <c r="X72" s="16" t="s">
        <v>187</v>
      </c>
      <c r="Y72" s="16" t="s">
        <v>188</v>
      </c>
      <c r="Z72" s="16" t="s">
        <v>187</v>
      </c>
    </row>
    <row r="73" spans="1:27" ht="13.8" x14ac:dyDescent="0.25">
      <c r="A73" s="17" t="s">
        <v>158</v>
      </c>
      <c r="B73" s="17" t="s">
        <v>182</v>
      </c>
      <c r="C73" s="18">
        <v>70</v>
      </c>
      <c r="D73" s="16" t="s">
        <v>27</v>
      </c>
      <c r="E73" s="22">
        <v>80161501</v>
      </c>
      <c r="F73" s="16" t="s">
        <v>190</v>
      </c>
      <c r="G73" s="16" t="s">
        <v>70</v>
      </c>
      <c r="H73" s="16" t="s">
        <v>70</v>
      </c>
      <c r="I73" s="16">
        <v>4</v>
      </c>
      <c r="J73" s="16" t="s">
        <v>125</v>
      </c>
      <c r="K73" s="16" t="s">
        <v>31</v>
      </c>
      <c r="L73" s="16" t="s">
        <v>32</v>
      </c>
      <c r="M73" s="20">
        <v>38000000</v>
      </c>
      <c r="N73" s="20">
        <v>38000000</v>
      </c>
      <c r="O73" s="16" t="s">
        <v>97</v>
      </c>
      <c r="P73" s="16" t="s">
        <v>126</v>
      </c>
      <c r="Q73" s="21">
        <v>1</v>
      </c>
      <c r="R73" s="16" t="s">
        <v>35</v>
      </c>
      <c r="S73" s="16" t="s">
        <v>158</v>
      </c>
      <c r="T73" s="16" t="s">
        <v>184</v>
      </c>
      <c r="U73" s="16" t="s">
        <v>185</v>
      </c>
      <c r="V73" s="16" t="s">
        <v>184</v>
      </c>
      <c r="W73" s="16" t="s">
        <v>186</v>
      </c>
      <c r="X73" s="16" t="s">
        <v>187</v>
      </c>
      <c r="Y73" s="16" t="s">
        <v>188</v>
      </c>
      <c r="Z73" s="16" t="s">
        <v>187</v>
      </c>
    </row>
    <row r="74" spans="1:27" ht="13.8" x14ac:dyDescent="0.25">
      <c r="A74" s="17" t="s">
        <v>158</v>
      </c>
      <c r="B74" s="17" t="s">
        <v>182</v>
      </c>
      <c r="C74" s="18">
        <v>71</v>
      </c>
      <c r="D74" s="16" t="s">
        <v>27</v>
      </c>
      <c r="E74" s="22">
        <v>80161501</v>
      </c>
      <c r="F74" s="16" t="s">
        <v>191</v>
      </c>
      <c r="G74" s="16" t="s">
        <v>70</v>
      </c>
      <c r="H74" s="16" t="s">
        <v>70</v>
      </c>
      <c r="I74" s="16">
        <v>4</v>
      </c>
      <c r="J74" s="16" t="s">
        <v>125</v>
      </c>
      <c r="K74" s="16" t="s">
        <v>31</v>
      </c>
      <c r="L74" s="16" t="s">
        <v>32</v>
      </c>
      <c r="M74" s="20">
        <v>126193066</v>
      </c>
      <c r="N74" s="20">
        <v>126193066</v>
      </c>
      <c r="O74" s="16" t="s">
        <v>97</v>
      </c>
      <c r="P74" s="16" t="s">
        <v>126</v>
      </c>
      <c r="Q74" s="21">
        <v>15</v>
      </c>
      <c r="R74" s="16" t="s">
        <v>35</v>
      </c>
      <c r="S74" s="16" t="s">
        <v>158</v>
      </c>
      <c r="T74" s="16" t="s">
        <v>184</v>
      </c>
      <c r="U74" s="16" t="s">
        <v>185</v>
      </c>
      <c r="V74" s="16" t="s">
        <v>192</v>
      </c>
      <c r="W74" s="16" t="s">
        <v>193</v>
      </c>
      <c r="X74" s="16" t="s">
        <v>194</v>
      </c>
      <c r="Y74" s="16" t="s">
        <v>195</v>
      </c>
      <c r="Z74" s="16" t="s">
        <v>196</v>
      </c>
    </row>
    <row r="75" spans="1:27" ht="13.8" x14ac:dyDescent="0.25">
      <c r="A75" s="17" t="s">
        <v>158</v>
      </c>
      <c r="B75" s="17" t="s">
        <v>182</v>
      </c>
      <c r="C75" s="18">
        <v>72</v>
      </c>
      <c r="D75" s="16" t="s">
        <v>27</v>
      </c>
      <c r="E75" s="22">
        <v>80161501</v>
      </c>
      <c r="F75" s="16" t="s">
        <v>197</v>
      </c>
      <c r="G75" s="16" t="s">
        <v>70</v>
      </c>
      <c r="H75" s="16" t="s">
        <v>70</v>
      </c>
      <c r="I75" s="16">
        <v>4</v>
      </c>
      <c r="J75" s="16" t="s">
        <v>125</v>
      </c>
      <c r="K75" s="16" t="s">
        <v>31</v>
      </c>
      <c r="L75" s="16" t="s">
        <v>32</v>
      </c>
      <c r="M75" s="20">
        <v>22673406</v>
      </c>
      <c r="N75" s="20">
        <v>22673406</v>
      </c>
      <c r="O75" s="16" t="s">
        <v>97</v>
      </c>
      <c r="P75" s="16" t="s">
        <v>126</v>
      </c>
      <c r="Q75" s="21">
        <v>2</v>
      </c>
      <c r="R75" s="16" t="s">
        <v>35</v>
      </c>
      <c r="S75" s="16" t="s">
        <v>158</v>
      </c>
      <c r="T75" s="16" t="s">
        <v>184</v>
      </c>
      <c r="U75" s="16" t="s">
        <v>185</v>
      </c>
      <c r="V75" s="16" t="s">
        <v>192</v>
      </c>
      <c r="W75" s="16" t="s">
        <v>193</v>
      </c>
      <c r="X75" s="16" t="s">
        <v>194</v>
      </c>
      <c r="Y75" s="16" t="s">
        <v>198</v>
      </c>
      <c r="Z75" s="16" t="s">
        <v>196</v>
      </c>
    </row>
    <row r="76" spans="1:27" ht="13.8" x14ac:dyDescent="0.25">
      <c r="A76" s="17" t="s">
        <v>158</v>
      </c>
      <c r="B76" s="17" t="s">
        <v>182</v>
      </c>
      <c r="C76" s="18">
        <v>73</v>
      </c>
      <c r="D76" s="16" t="s">
        <v>27</v>
      </c>
      <c r="E76" s="22">
        <v>80161501</v>
      </c>
      <c r="F76" s="16" t="s">
        <v>199</v>
      </c>
      <c r="G76" s="16" t="s">
        <v>70</v>
      </c>
      <c r="H76" s="16" t="s">
        <v>70</v>
      </c>
      <c r="I76" s="16">
        <v>4</v>
      </c>
      <c r="J76" s="16" t="s">
        <v>125</v>
      </c>
      <c r="K76" s="16" t="s">
        <v>31</v>
      </c>
      <c r="L76" s="16" t="s">
        <v>32</v>
      </c>
      <c r="M76" s="20">
        <v>24433771</v>
      </c>
      <c r="N76" s="20">
        <v>24433771</v>
      </c>
      <c r="O76" s="16" t="s">
        <v>97</v>
      </c>
      <c r="P76" s="16" t="s">
        <v>126</v>
      </c>
      <c r="Q76" s="21">
        <v>1</v>
      </c>
      <c r="R76" s="16" t="s">
        <v>35</v>
      </c>
      <c r="S76" s="16" t="s">
        <v>158</v>
      </c>
      <c r="T76" s="16" t="s">
        <v>184</v>
      </c>
      <c r="U76" s="16" t="s">
        <v>185</v>
      </c>
      <c r="V76" s="16" t="s">
        <v>192</v>
      </c>
      <c r="W76" s="16" t="s">
        <v>193</v>
      </c>
      <c r="X76" s="16" t="s">
        <v>194</v>
      </c>
      <c r="Y76" s="16" t="s">
        <v>200</v>
      </c>
      <c r="Z76" s="16" t="s">
        <v>196</v>
      </c>
    </row>
    <row r="77" spans="1:27" ht="13.8" x14ac:dyDescent="0.25">
      <c r="A77" s="17" t="s">
        <v>158</v>
      </c>
      <c r="B77" s="17" t="s">
        <v>182</v>
      </c>
      <c r="C77" s="18">
        <v>74</v>
      </c>
      <c r="D77" s="16" t="s">
        <v>27</v>
      </c>
      <c r="E77" s="22">
        <v>80161501</v>
      </c>
      <c r="F77" s="16" t="s">
        <v>201</v>
      </c>
      <c r="G77" s="16" t="s">
        <v>70</v>
      </c>
      <c r="H77" s="16" t="s">
        <v>70</v>
      </c>
      <c r="I77" s="16">
        <v>4</v>
      </c>
      <c r="J77" s="16" t="s">
        <v>125</v>
      </c>
      <c r="K77" s="16" t="s">
        <v>31</v>
      </c>
      <c r="L77" s="16" t="s">
        <v>32</v>
      </c>
      <c r="M77" s="20">
        <v>15911135</v>
      </c>
      <c r="N77" s="20">
        <v>15911135</v>
      </c>
      <c r="O77" s="16" t="s">
        <v>97</v>
      </c>
      <c r="P77" s="16" t="s">
        <v>126</v>
      </c>
      <c r="Q77" s="21">
        <v>1</v>
      </c>
      <c r="R77" s="16" t="s">
        <v>35</v>
      </c>
      <c r="S77" s="16" t="s">
        <v>158</v>
      </c>
      <c r="T77" s="16" t="s">
        <v>184</v>
      </c>
      <c r="U77" s="16" t="s">
        <v>185</v>
      </c>
      <c r="V77" s="16" t="s">
        <v>192</v>
      </c>
      <c r="W77" s="16" t="s">
        <v>193</v>
      </c>
      <c r="X77" s="16" t="s">
        <v>85</v>
      </c>
      <c r="Y77" s="16" t="s">
        <v>202</v>
      </c>
      <c r="Z77" s="16" t="s">
        <v>131</v>
      </c>
    </row>
    <row r="78" spans="1:27" ht="13.8" x14ac:dyDescent="0.25">
      <c r="A78" s="17" t="s">
        <v>158</v>
      </c>
      <c r="B78" s="17" t="s">
        <v>182</v>
      </c>
      <c r="C78" s="18">
        <v>75</v>
      </c>
      <c r="D78" s="16" t="s">
        <v>27</v>
      </c>
      <c r="E78" s="22">
        <v>80161501</v>
      </c>
      <c r="F78" s="16" t="s">
        <v>203</v>
      </c>
      <c r="G78" s="16" t="s">
        <v>70</v>
      </c>
      <c r="H78" s="16" t="s">
        <v>70</v>
      </c>
      <c r="I78" s="16">
        <v>4</v>
      </c>
      <c r="J78" s="16" t="s">
        <v>125</v>
      </c>
      <c r="K78" s="16" t="s">
        <v>31</v>
      </c>
      <c r="L78" s="16" t="s">
        <v>32</v>
      </c>
      <c r="M78" s="20">
        <v>22673406</v>
      </c>
      <c r="N78" s="20">
        <v>22673406</v>
      </c>
      <c r="O78" s="16" t="s">
        <v>97</v>
      </c>
      <c r="P78" s="16" t="s">
        <v>126</v>
      </c>
      <c r="Q78" s="21">
        <v>2</v>
      </c>
      <c r="R78" s="16" t="s">
        <v>35</v>
      </c>
      <c r="S78" s="16" t="s">
        <v>158</v>
      </c>
      <c r="T78" s="16" t="s">
        <v>184</v>
      </c>
      <c r="U78" s="16" t="s">
        <v>185</v>
      </c>
      <c r="V78" s="16" t="s">
        <v>192</v>
      </c>
      <c r="W78" s="16" t="s">
        <v>193</v>
      </c>
      <c r="X78" s="16" t="s">
        <v>194</v>
      </c>
      <c r="Y78" s="16" t="s">
        <v>200</v>
      </c>
      <c r="Z78" s="16" t="s">
        <v>196</v>
      </c>
    </row>
    <row r="79" spans="1:27" ht="13.8" x14ac:dyDescent="0.25">
      <c r="A79" s="17" t="s">
        <v>158</v>
      </c>
      <c r="B79" s="17" t="s">
        <v>182</v>
      </c>
      <c r="C79" s="18">
        <v>76</v>
      </c>
      <c r="D79" s="16" t="s">
        <v>27</v>
      </c>
      <c r="E79" s="22">
        <v>80161501</v>
      </c>
      <c r="F79" s="16" t="s">
        <v>204</v>
      </c>
      <c r="G79" s="16" t="s">
        <v>70</v>
      </c>
      <c r="H79" s="16" t="s">
        <v>70</v>
      </c>
      <c r="I79" s="16">
        <v>4</v>
      </c>
      <c r="J79" s="16" t="s">
        <v>125</v>
      </c>
      <c r="K79" s="16" t="s">
        <v>31</v>
      </c>
      <c r="L79" s="16" t="s">
        <v>32</v>
      </c>
      <c r="M79" s="20">
        <v>22715608</v>
      </c>
      <c r="N79" s="20">
        <v>22715608</v>
      </c>
      <c r="O79" s="16" t="s">
        <v>97</v>
      </c>
      <c r="P79" s="16" t="s">
        <v>126</v>
      </c>
      <c r="Q79" s="21">
        <v>1</v>
      </c>
      <c r="R79" s="16" t="s">
        <v>35</v>
      </c>
      <c r="S79" s="16" t="s">
        <v>158</v>
      </c>
      <c r="T79" s="16" t="s">
        <v>184</v>
      </c>
      <c r="U79" s="16" t="s">
        <v>185</v>
      </c>
      <c r="V79" s="16" t="s">
        <v>192</v>
      </c>
      <c r="W79" s="16" t="s">
        <v>193</v>
      </c>
      <c r="X79" s="16" t="s">
        <v>194</v>
      </c>
      <c r="Y79" s="16" t="s">
        <v>200</v>
      </c>
      <c r="Z79" s="16" t="s">
        <v>196</v>
      </c>
    </row>
    <row r="80" spans="1:27" ht="13.8" x14ac:dyDescent="0.25">
      <c r="A80" s="17" t="s">
        <v>158</v>
      </c>
      <c r="B80" s="17" t="s">
        <v>182</v>
      </c>
      <c r="C80" s="18">
        <v>77</v>
      </c>
      <c r="D80" s="16" t="s">
        <v>27</v>
      </c>
      <c r="E80" s="22">
        <v>80161501</v>
      </c>
      <c r="F80" s="16" t="s">
        <v>205</v>
      </c>
      <c r="G80" s="16" t="s">
        <v>70</v>
      </c>
      <c r="H80" s="16" t="s">
        <v>70</v>
      </c>
      <c r="I80" s="16">
        <v>4</v>
      </c>
      <c r="J80" s="16" t="s">
        <v>125</v>
      </c>
      <c r="K80" s="16" t="s">
        <v>31</v>
      </c>
      <c r="L80" s="16" t="s">
        <v>32</v>
      </c>
      <c r="M80" s="20">
        <v>41224374</v>
      </c>
      <c r="N80" s="20">
        <v>41224374</v>
      </c>
      <c r="O80" s="16" t="s">
        <v>97</v>
      </c>
      <c r="P80" s="16" t="s">
        <v>126</v>
      </c>
      <c r="Q80" s="21">
        <v>4</v>
      </c>
      <c r="R80" s="16" t="s">
        <v>35</v>
      </c>
      <c r="S80" s="16" t="s">
        <v>158</v>
      </c>
      <c r="T80" s="16" t="s">
        <v>184</v>
      </c>
      <c r="U80" s="16" t="s">
        <v>185</v>
      </c>
      <c r="V80" s="16" t="s">
        <v>192</v>
      </c>
      <c r="W80" s="16" t="s">
        <v>193</v>
      </c>
      <c r="X80" s="16" t="s">
        <v>194</v>
      </c>
      <c r="Y80" s="16" t="s">
        <v>200</v>
      </c>
      <c r="Z80" s="16" t="s">
        <v>196</v>
      </c>
    </row>
    <row r="81" spans="1:26" ht="13.8" x14ac:dyDescent="0.25">
      <c r="A81" s="17" t="s">
        <v>158</v>
      </c>
      <c r="B81" s="17" t="s">
        <v>182</v>
      </c>
      <c r="C81" s="18">
        <v>78</v>
      </c>
      <c r="D81" s="16" t="s">
        <v>27</v>
      </c>
      <c r="E81" s="22">
        <v>81112200</v>
      </c>
      <c r="F81" s="16" t="s">
        <v>206</v>
      </c>
      <c r="G81" s="16" t="s">
        <v>70</v>
      </c>
      <c r="H81" s="16" t="s">
        <v>70</v>
      </c>
      <c r="I81" s="16">
        <v>11.5</v>
      </c>
      <c r="J81" s="16" t="s">
        <v>125</v>
      </c>
      <c r="K81" s="16" t="s">
        <v>31</v>
      </c>
      <c r="L81" s="16" t="s">
        <v>32</v>
      </c>
      <c r="M81" s="20">
        <v>303453223</v>
      </c>
      <c r="N81" s="20">
        <v>303453223</v>
      </c>
      <c r="O81" s="16" t="s">
        <v>97</v>
      </c>
      <c r="P81" s="16" t="s">
        <v>126</v>
      </c>
      <c r="Q81" s="21">
        <v>1</v>
      </c>
      <c r="R81" s="16" t="s">
        <v>35</v>
      </c>
      <c r="S81" s="16" t="s">
        <v>158</v>
      </c>
      <c r="T81" s="16" t="s">
        <v>184</v>
      </c>
      <c r="U81" s="16" t="s">
        <v>185</v>
      </c>
      <c r="V81" s="16" t="s">
        <v>192</v>
      </c>
      <c r="W81" s="16" t="s">
        <v>193</v>
      </c>
      <c r="X81" s="16" t="s">
        <v>85</v>
      </c>
      <c r="Y81" s="16" t="s">
        <v>207</v>
      </c>
      <c r="Z81" s="16" t="s">
        <v>131</v>
      </c>
    </row>
    <row r="82" spans="1:26" ht="13.8" x14ac:dyDescent="0.25">
      <c r="A82" s="17" t="s">
        <v>158</v>
      </c>
      <c r="B82" s="17" t="s">
        <v>182</v>
      </c>
      <c r="C82" s="18">
        <v>79</v>
      </c>
      <c r="D82" s="16" t="s">
        <v>27</v>
      </c>
      <c r="E82" s="22">
        <v>78102203</v>
      </c>
      <c r="F82" s="16" t="s">
        <v>208</v>
      </c>
      <c r="G82" s="16" t="s">
        <v>70</v>
      </c>
      <c r="H82" s="16" t="s">
        <v>70</v>
      </c>
      <c r="I82" s="16">
        <v>11.5</v>
      </c>
      <c r="J82" s="16" t="s">
        <v>125</v>
      </c>
      <c r="K82" s="16" t="s">
        <v>31</v>
      </c>
      <c r="L82" s="16" t="s">
        <v>32</v>
      </c>
      <c r="M82" s="20">
        <v>1300000000</v>
      </c>
      <c r="N82" s="20">
        <v>1300000000</v>
      </c>
      <c r="O82" s="16" t="s">
        <v>97</v>
      </c>
      <c r="P82" s="16" t="s">
        <v>209</v>
      </c>
      <c r="Q82" s="21">
        <v>1</v>
      </c>
      <c r="R82" s="16" t="s">
        <v>35</v>
      </c>
      <c r="S82" s="16" t="s">
        <v>158</v>
      </c>
      <c r="T82" s="16" t="s">
        <v>184</v>
      </c>
      <c r="U82" s="16" t="s">
        <v>185</v>
      </c>
      <c r="V82" s="16" t="s">
        <v>192</v>
      </c>
      <c r="W82" s="16" t="s">
        <v>193</v>
      </c>
      <c r="X82" s="16" t="s">
        <v>85</v>
      </c>
      <c r="Y82" s="16" t="s">
        <v>202</v>
      </c>
      <c r="Z82" s="16" t="s">
        <v>131</v>
      </c>
    </row>
    <row r="83" spans="1:26" ht="13.8" x14ac:dyDescent="0.25">
      <c r="A83" s="17" t="s">
        <v>158</v>
      </c>
      <c r="B83" s="17" t="s">
        <v>182</v>
      </c>
      <c r="C83" s="18">
        <v>80</v>
      </c>
      <c r="D83" s="16" t="s">
        <v>27</v>
      </c>
      <c r="E83" s="19">
        <v>76111500</v>
      </c>
      <c r="F83" s="16" t="s">
        <v>210</v>
      </c>
      <c r="G83" s="16" t="s">
        <v>146</v>
      </c>
      <c r="H83" s="16" t="s">
        <v>146</v>
      </c>
      <c r="I83" s="16">
        <v>4</v>
      </c>
      <c r="J83" s="16" t="s">
        <v>125</v>
      </c>
      <c r="K83" s="16" t="s">
        <v>211</v>
      </c>
      <c r="L83" s="16" t="s">
        <v>32</v>
      </c>
      <c r="M83" s="20">
        <v>60000000</v>
      </c>
      <c r="N83" s="20">
        <v>60000000</v>
      </c>
      <c r="O83" s="16" t="s">
        <v>97</v>
      </c>
      <c r="P83" s="16" t="s">
        <v>209</v>
      </c>
      <c r="Q83" s="21">
        <v>1</v>
      </c>
      <c r="R83" s="16" t="s">
        <v>35</v>
      </c>
      <c r="S83" s="16" t="s">
        <v>158</v>
      </c>
      <c r="T83" s="16" t="s">
        <v>184</v>
      </c>
      <c r="U83" s="16" t="s">
        <v>185</v>
      </c>
      <c r="V83" s="16" t="s">
        <v>184</v>
      </c>
      <c r="W83" s="16" t="s">
        <v>186</v>
      </c>
      <c r="X83" s="16" t="s">
        <v>187</v>
      </c>
      <c r="Y83" s="16" t="s">
        <v>188</v>
      </c>
      <c r="Z83" s="16" t="s">
        <v>187</v>
      </c>
    </row>
    <row r="84" spans="1:26" ht="13.8" x14ac:dyDescent="0.25">
      <c r="A84" s="17" t="s">
        <v>158</v>
      </c>
      <c r="B84" s="17" t="s">
        <v>182</v>
      </c>
      <c r="C84" s="18">
        <v>81</v>
      </c>
      <c r="D84" s="16" t="s">
        <v>27</v>
      </c>
      <c r="E84" s="19">
        <v>72153000</v>
      </c>
      <c r="F84" s="16" t="s">
        <v>212</v>
      </c>
      <c r="G84" s="16" t="s">
        <v>146</v>
      </c>
      <c r="H84" s="16" t="s">
        <v>146</v>
      </c>
      <c r="I84" s="16">
        <v>4</v>
      </c>
      <c r="J84" s="16" t="s">
        <v>125</v>
      </c>
      <c r="K84" s="16" t="s">
        <v>211</v>
      </c>
      <c r="L84" s="16" t="s">
        <v>32</v>
      </c>
      <c r="M84" s="20">
        <v>50000000</v>
      </c>
      <c r="N84" s="20">
        <v>50000000</v>
      </c>
      <c r="O84" s="16" t="s">
        <v>97</v>
      </c>
      <c r="P84" s="16" t="s">
        <v>209</v>
      </c>
      <c r="Q84" s="21">
        <v>1</v>
      </c>
      <c r="R84" s="16" t="s">
        <v>35</v>
      </c>
      <c r="S84" s="16" t="s">
        <v>158</v>
      </c>
      <c r="T84" s="16" t="s">
        <v>184</v>
      </c>
      <c r="U84" s="16" t="s">
        <v>185</v>
      </c>
      <c r="V84" s="16" t="s">
        <v>184</v>
      </c>
      <c r="W84" s="16" t="s">
        <v>186</v>
      </c>
      <c r="X84" s="16" t="s">
        <v>187</v>
      </c>
      <c r="Y84" s="16" t="s">
        <v>213</v>
      </c>
      <c r="Z84" s="16" t="s">
        <v>187</v>
      </c>
    </row>
    <row r="85" spans="1:26" ht="13.8" x14ac:dyDescent="0.25">
      <c r="A85" s="17" t="s">
        <v>158</v>
      </c>
      <c r="B85" s="17" t="s">
        <v>182</v>
      </c>
      <c r="C85" s="18">
        <v>82</v>
      </c>
      <c r="D85" s="16" t="s">
        <v>27</v>
      </c>
      <c r="E85" s="19">
        <v>39101600</v>
      </c>
      <c r="F85" s="16" t="s">
        <v>214</v>
      </c>
      <c r="G85" s="16" t="s">
        <v>146</v>
      </c>
      <c r="H85" s="16" t="s">
        <v>146</v>
      </c>
      <c r="I85" s="16">
        <v>4</v>
      </c>
      <c r="J85" s="16" t="s">
        <v>125</v>
      </c>
      <c r="K85" s="16" t="s">
        <v>211</v>
      </c>
      <c r="L85" s="16" t="s">
        <v>32</v>
      </c>
      <c r="M85" s="20">
        <v>50000000</v>
      </c>
      <c r="N85" s="20">
        <v>50000000</v>
      </c>
      <c r="O85" s="16" t="s">
        <v>97</v>
      </c>
      <c r="P85" s="16" t="s">
        <v>209</v>
      </c>
      <c r="Q85" s="21">
        <v>1</v>
      </c>
      <c r="R85" s="16" t="s">
        <v>35</v>
      </c>
      <c r="S85" s="16" t="s">
        <v>158</v>
      </c>
      <c r="T85" s="16" t="s">
        <v>184</v>
      </c>
      <c r="U85" s="16" t="s">
        <v>185</v>
      </c>
      <c r="V85" s="16" t="s">
        <v>184</v>
      </c>
      <c r="W85" s="16" t="s">
        <v>186</v>
      </c>
      <c r="X85" s="16" t="s">
        <v>187</v>
      </c>
      <c r="Y85" s="16" t="s">
        <v>213</v>
      </c>
      <c r="Z85" s="16" t="s">
        <v>187</v>
      </c>
    </row>
    <row r="86" spans="1:26" ht="13.8" x14ac:dyDescent="0.25">
      <c r="A86" s="17" t="s">
        <v>158</v>
      </c>
      <c r="B86" s="17" t="s">
        <v>182</v>
      </c>
      <c r="C86" s="18">
        <v>83</v>
      </c>
      <c r="D86" s="16" t="s">
        <v>27</v>
      </c>
      <c r="E86" s="19">
        <v>23153500</v>
      </c>
      <c r="F86" s="16" t="s">
        <v>215</v>
      </c>
      <c r="G86" s="16" t="s">
        <v>146</v>
      </c>
      <c r="H86" s="16" t="s">
        <v>146</v>
      </c>
      <c r="I86" s="16">
        <v>4</v>
      </c>
      <c r="J86" s="16" t="s">
        <v>125</v>
      </c>
      <c r="K86" s="16" t="s">
        <v>211</v>
      </c>
      <c r="L86" s="16" t="s">
        <v>32</v>
      </c>
      <c r="M86" s="20">
        <v>50000000</v>
      </c>
      <c r="N86" s="20">
        <v>50000000</v>
      </c>
      <c r="O86" s="16" t="s">
        <v>97</v>
      </c>
      <c r="P86" s="16" t="s">
        <v>209</v>
      </c>
      <c r="Q86" s="21">
        <v>1</v>
      </c>
      <c r="R86" s="16" t="s">
        <v>35</v>
      </c>
      <c r="S86" s="16" t="s">
        <v>158</v>
      </c>
      <c r="T86" s="16" t="s">
        <v>184</v>
      </c>
      <c r="U86" s="16" t="s">
        <v>185</v>
      </c>
      <c r="V86" s="16" t="s">
        <v>184</v>
      </c>
      <c r="W86" s="16" t="s">
        <v>186</v>
      </c>
      <c r="X86" s="16" t="s">
        <v>187</v>
      </c>
      <c r="Y86" s="16" t="s">
        <v>188</v>
      </c>
      <c r="Z86" s="16" t="s">
        <v>187</v>
      </c>
    </row>
    <row r="87" spans="1:26" ht="13.8" x14ac:dyDescent="0.25">
      <c r="A87" s="17" t="s">
        <v>158</v>
      </c>
      <c r="B87" s="17" t="s">
        <v>182</v>
      </c>
      <c r="C87" s="18">
        <v>84</v>
      </c>
      <c r="D87" s="16" t="s">
        <v>27</v>
      </c>
      <c r="E87" s="19">
        <v>72153200</v>
      </c>
      <c r="F87" s="16" t="s">
        <v>216</v>
      </c>
      <c r="G87" s="16" t="s">
        <v>146</v>
      </c>
      <c r="H87" s="16" t="s">
        <v>146</v>
      </c>
      <c r="I87" s="16">
        <v>4</v>
      </c>
      <c r="J87" s="16" t="s">
        <v>125</v>
      </c>
      <c r="K87" s="16" t="s">
        <v>211</v>
      </c>
      <c r="L87" s="16" t="s">
        <v>32</v>
      </c>
      <c r="M87" s="20">
        <v>60000000</v>
      </c>
      <c r="N87" s="20">
        <v>60000000</v>
      </c>
      <c r="O87" s="16" t="s">
        <v>97</v>
      </c>
      <c r="P87" s="16" t="s">
        <v>209</v>
      </c>
      <c r="Q87" s="21">
        <v>1</v>
      </c>
      <c r="R87" s="16" t="s">
        <v>35</v>
      </c>
      <c r="S87" s="16" t="s">
        <v>158</v>
      </c>
      <c r="T87" s="16" t="s">
        <v>184</v>
      </c>
      <c r="U87" s="16" t="s">
        <v>185</v>
      </c>
      <c r="V87" s="16" t="s">
        <v>184</v>
      </c>
      <c r="W87" s="16" t="s">
        <v>186</v>
      </c>
      <c r="X87" s="16" t="s">
        <v>187</v>
      </c>
      <c r="Y87" s="16" t="s">
        <v>188</v>
      </c>
      <c r="Z87" s="16" t="s">
        <v>187</v>
      </c>
    </row>
    <row r="88" spans="1:26" ht="13.8" x14ac:dyDescent="0.25">
      <c r="A88" s="17" t="s">
        <v>158</v>
      </c>
      <c r="B88" s="17" t="s">
        <v>182</v>
      </c>
      <c r="C88" s="18">
        <v>85</v>
      </c>
      <c r="D88" s="16" t="s">
        <v>27</v>
      </c>
      <c r="E88" s="19">
        <v>72152300</v>
      </c>
      <c r="F88" s="16" t="s">
        <v>217</v>
      </c>
      <c r="G88" s="16" t="s">
        <v>146</v>
      </c>
      <c r="H88" s="16" t="s">
        <v>146</v>
      </c>
      <c r="I88" s="16">
        <v>4</v>
      </c>
      <c r="J88" s="16" t="s">
        <v>125</v>
      </c>
      <c r="K88" s="16" t="s">
        <v>211</v>
      </c>
      <c r="L88" s="16" t="s">
        <v>32</v>
      </c>
      <c r="M88" s="20">
        <v>60000000</v>
      </c>
      <c r="N88" s="20">
        <v>60000000</v>
      </c>
      <c r="O88" s="16" t="s">
        <v>97</v>
      </c>
      <c r="P88" s="16" t="s">
        <v>209</v>
      </c>
      <c r="Q88" s="21">
        <v>1</v>
      </c>
      <c r="R88" s="16" t="s">
        <v>35</v>
      </c>
      <c r="S88" s="16" t="s">
        <v>158</v>
      </c>
      <c r="T88" s="16" t="s">
        <v>184</v>
      </c>
      <c r="U88" s="16" t="s">
        <v>185</v>
      </c>
      <c r="V88" s="16" t="s">
        <v>184</v>
      </c>
      <c r="W88" s="16" t="s">
        <v>186</v>
      </c>
      <c r="X88" s="16" t="s">
        <v>187</v>
      </c>
      <c r="Y88" s="16" t="s">
        <v>188</v>
      </c>
      <c r="Z88" s="16" t="s">
        <v>187</v>
      </c>
    </row>
    <row r="89" spans="1:26" ht="13.8" x14ac:dyDescent="0.25">
      <c r="A89" s="17" t="s">
        <v>158</v>
      </c>
      <c r="B89" s="17" t="s">
        <v>182</v>
      </c>
      <c r="C89" s="18">
        <v>86</v>
      </c>
      <c r="D89" s="16" t="s">
        <v>27</v>
      </c>
      <c r="E89" s="22">
        <v>72101506</v>
      </c>
      <c r="F89" s="16" t="s">
        <v>218</v>
      </c>
      <c r="G89" s="16" t="s">
        <v>219</v>
      </c>
      <c r="H89" s="16" t="s">
        <v>219</v>
      </c>
      <c r="I89" s="16">
        <v>10</v>
      </c>
      <c r="J89" s="16" t="s">
        <v>125</v>
      </c>
      <c r="K89" s="16" t="s">
        <v>31</v>
      </c>
      <c r="L89" s="16" t="s">
        <v>32</v>
      </c>
      <c r="M89" s="20">
        <v>37000000</v>
      </c>
      <c r="N89" s="20">
        <v>37000000</v>
      </c>
      <c r="O89" s="16" t="s">
        <v>97</v>
      </c>
      <c r="P89" s="16" t="s">
        <v>209</v>
      </c>
      <c r="Q89" s="21">
        <v>1</v>
      </c>
      <c r="R89" s="16" t="s">
        <v>35</v>
      </c>
      <c r="S89" s="16" t="s">
        <v>158</v>
      </c>
      <c r="T89" s="16" t="s">
        <v>184</v>
      </c>
      <c r="U89" s="16" t="s">
        <v>185</v>
      </c>
      <c r="V89" s="16" t="s">
        <v>184</v>
      </c>
      <c r="W89" s="16" t="s">
        <v>186</v>
      </c>
      <c r="X89" s="16" t="s">
        <v>187</v>
      </c>
      <c r="Y89" s="16" t="s">
        <v>188</v>
      </c>
      <c r="Z89" s="16" t="s">
        <v>187</v>
      </c>
    </row>
    <row r="90" spans="1:26" ht="13.8" x14ac:dyDescent="0.25">
      <c r="A90" s="17" t="s">
        <v>158</v>
      </c>
      <c r="B90" s="17" t="s">
        <v>182</v>
      </c>
      <c r="C90" s="18">
        <v>87</v>
      </c>
      <c r="D90" s="16" t="s">
        <v>27</v>
      </c>
      <c r="E90" s="22">
        <v>81141804</v>
      </c>
      <c r="F90" s="16" t="s">
        <v>220</v>
      </c>
      <c r="G90" s="16" t="s">
        <v>221</v>
      </c>
      <c r="H90" s="16" t="s">
        <v>221</v>
      </c>
      <c r="I90" s="16">
        <v>2</v>
      </c>
      <c r="J90" s="16" t="s">
        <v>125</v>
      </c>
      <c r="K90" s="16" t="s">
        <v>211</v>
      </c>
      <c r="L90" s="16" t="s">
        <v>32</v>
      </c>
      <c r="M90" s="20">
        <v>1000000</v>
      </c>
      <c r="N90" s="20">
        <v>1000000</v>
      </c>
      <c r="O90" s="16" t="s">
        <v>97</v>
      </c>
      <c r="P90" s="16" t="s">
        <v>209</v>
      </c>
      <c r="Q90" s="21">
        <v>1</v>
      </c>
      <c r="R90" s="16" t="s">
        <v>35</v>
      </c>
      <c r="S90" s="16" t="s">
        <v>158</v>
      </c>
      <c r="T90" s="16" t="s">
        <v>184</v>
      </c>
      <c r="U90" s="16" t="s">
        <v>185</v>
      </c>
      <c r="V90" s="16" t="s">
        <v>184</v>
      </c>
      <c r="W90" s="16" t="s">
        <v>186</v>
      </c>
      <c r="X90" s="16" t="s">
        <v>187</v>
      </c>
      <c r="Y90" s="16" t="s">
        <v>188</v>
      </c>
      <c r="Z90" s="16" t="s">
        <v>187</v>
      </c>
    </row>
    <row r="91" spans="1:26" s="14" customFormat="1" ht="13.8" x14ac:dyDescent="0.25">
      <c r="A91" s="17" t="s">
        <v>158</v>
      </c>
      <c r="B91" s="26" t="s">
        <v>182</v>
      </c>
      <c r="C91" s="18">
        <v>88</v>
      </c>
      <c r="D91" s="27" t="s">
        <v>27</v>
      </c>
      <c r="E91" s="28">
        <v>80161500</v>
      </c>
      <c r="F91" s="27" t="s">
        <v>222</v>
      </c>
      <c r="G91" s="27" t="s">
        <v>70</v>
      </c>
      <c r="H91" s="27" t="s">
        <v>146</v>
      </c>
      <c r="I91" s="27">
        <v>12</v>
      </c>
      <c r="J91" s="27" t="s">
        <v>125</v>
      </c>
      <c r="K91" s="27" t="s">
        <v>31</v>
      </c>
      <c r="L91" s="27" t="s">
        <v>32</v>
      </c>
      <c r="M91" s="25">
        <v>5451000000</v>
      </c>
      <c r="N91" s="25">
        <v>5451000000</v>
      </c>
      <c r="O91" s="27" t="s">
        <v>97</v>
      </c>
      <c r="P91" s="27" t="s">
        <v>209</v>
      </c>
      <c r="Q91" s="29">
        <v>1</v>
      </c>
      <c r="R91" s="27" t="s">
        <v>35</v>
      </c>
      <c r="S91" s="27" t="s">
        <v>158</v>
      </c>
      <c r="T91" s="27" t="s">
        <v>184</v>
      </c>
      <c r="U91" s="27" t="s">
        <v>185</v>
      </c>
      <c r="V91" s="27" t="s">
        <v>184</v>
      </c>
      <c r="W91" s="27" t="s">
        <v>186</v>
      </c>
      <c r="X91" s="27" t="s">
        <v>194</v>
      </c>
      <c r="Y91" s="27" t="s">
        <v>198</v>
      </c>
      <c r="Z91" s="27" t="s">
        <v>196</v>
      </c>
    </row>
    <row r="92" spans="1:26" ht="12" customHeight="1" x14ac:dyDescent="0.25">
      <c r="A92" s="17" t="s">
        <v>158</v>
      </c>
      <c r="B92" s="17" t="s">
        <v>182</v>
      </c>
      <c r="C92" s="18">
        <v>89</v>
      </c>
      <c r="D92" s="16" t="s">
        <v>27</v>
      </c>
      <c r="E92" s="19">
        <v>70110000</v>
      </c>
      <c r="F92" s="16" t="s">
        <v>223</v>
      </c>
      <c r="G92" s="16" t="s">
        <v>70</v>
      </c>
      <c r="H92" s="16" t="s">
        <v>70</v>
      </c>
      <c r="I92" s="16">
        <v>1</v>
      </c>
      <c r="J92" s="16" t="s">
        <v>125</v>
      </c>
      <c r="K92" s="16" t="s">
        <v>211</v>
      </c>
      <c r="L92" s="16" t="s">
        <v>32</v>
      </c>
      <c r="M92" s="20">
        <v>2000000</v>
      </c>
      <c r="N92" s="20">
        <v>2000000</v>
      </c>
      <c r="O92" s="16" t="s">
        <v>97</v>
      </c>
      <c r="P92" s="16" t="s">
        <v>209</v>
      </c>
      <c r="Q92" s="21">
        <v>1</v>
      </c>
      <c r="R92" s="16" t="s">
        <v>35</v>
      </c>
      <c r="S92" s="16" t="s">
        <v>158</v>
      </c>
      <c r="T92" s="16" t="s">
        <v>184</v>
      </c>
      <c r="U92" s="16" t="s">
        <v>185</v>
      </c>
      <c r="V92" s="16" t="s">
        <v>184</v>
      </c>
      <c r="W92" s="16" t="s">
        <v>186</v>
      </c>
      <c r="X92" s="16" t="s">
        <v>187</v>
      </c>
      <c r="Y92" s="16" t="s">
        <v>188</v>
      </c>
      <c r="Z92" s="16" t="s">
        <v>187</v>
      </c>
    </row>
    <row r="93" spans="1:26" ht="13.8" x14ac:dyDescent="0.25">
      <c r="A93" s="17" t="s">
        <v>224</v>
      </c>
      <c r="B93" s="17" t="s">
        <v>224</v>
      </c>
      <c r="C93" s="18">
        <v>90</v>
      </c>
      <c r="D93" s="16" t="s">
        <v>27</v>
      </c>
      <c r="E93" s="19">
        <v>81101512</v>
      </c>
      <c r="F93" s="16" t="s">
        <v>225</v>
      </c>
      <c r="G93" s="16" t="s">
        <v>70</v>
      </c>
      <c r="H93" s="16" t="s">
        <v>70</v>
      </c>
      <c r="I93" s="16">
        <v>4</v>
      </c>
      <c r="J93" s="16" t="s">
        <v>125</v>
      </c>
      <c r="K93" s="16" t="s">
        <v>31</v>
      </c>
      <c r="L93" s="16" t="s">
        <v>32</v>
      </c>
      <c r="M93" s="20">
        <v>32040354</v>
      </c>
      <c r="N93" s="20">
        <v>32040354</v>
      </c>
      <c r="O93" s="16" t="s">
        <v>97</v>
      </c>
      <c r="P93" s="16" t="s">
        <v>137</v>
      </c>
      <c r="Q93" s="21">
        <v>1</v>
      </c>
      <c r="R93" s="16" t="s">
        <v>35</v>
      </c>
      <c r="S93" s="16" t="s">
        <v>226</v>
      </c>
      <c r="T93" s="16" t="s">
        <v>226</v>
      </c>
      <c r="U93" s="16" t="s">
        <v>185</v>
      </c>
      <c r="V93" s="16" t="s">
        <v>227</v>
      </c>
      <c r="W93" s="16" t="s">
        <v>228</v>
      </c>
      <c r="X93" s="16" t="s">
        <v>229</v>
      </c>
      <c r="Y93" s="16" t="s">
        <v>230</v>
      </c>
      <c r="Z93" s="16" t="s">
        <v>231</v>
      </c>
    </row>
    <row r="94" spans="1:26" ht="13.8" x14ac:dyDescent="0.25">
      <c r="A94" s="17" t="s">
        <v>224</v>
      </c>
      <c r="B94" s="17" t="s">
        <v>224</v>
      </c>
      <c r="C94" s="18">
        <v>91</v>
      </c>
      <c r="D94" s="16" t="s">
        <v>27</v>
      </c>
      <c r="E94" s="19">
        <v>81101512</v>
      </c>
      <c r="F94" s="16" t="s">
        <v>232</v>
      </c>
      <c r="G94" s="16" t="s">
        <v>70</v>
      </c>
      <c r="H94" s="16" t="s">
        <v>70</v>
      </c>
      <c r="I94" s="16">
        <v>4</v>
      </c>
      <c r="J94" s="16" t="s">
        <v>125</v>
      </c>
      <c r="K94" s="16" t="s">
        <v>31</v>
      </c>
      <c r="L94" s="16" t="s">
        <v>32</v>
      </c>
      <c r="M94" s="20">
        <v>36953166</v>
      </c>
      <c r="N94" s="20">
        <v>36953166</v>
      </c>
      <c r="O94" s="16" t="s">
        <v>97</v>
      </c>
      <c r="P94" s="16" t="s">
        <v>137</v>
      </c>
      <c r="Q94" s="21">
        <v>1</v>
      </c>
      <c r="R94" s="16" t="s">
        <v>35</v>
      </c>
      <c r="S94" s="16" t="s">
        <v>226</v>
      </c>
      <c r="T94" s="16" t="s">
        <v>226</v>
      </c>
      <c r="U94" s="16" t="s">
        <v>185</v>
      </c>
      <c r="V94" s="16" t="s">
        <v>227</v>
      </c>
      <c r="W94" s="16" t="s">
        <v>228</v>
      </c>
      <c r="X94" s="16" t="s">
        <v>229</v>
      </c>
      <c r="Y94" s="16" t="s">
        <v>230</v>
      </c>
      <c r="Z94" s="16" t="s">
        <v>231</v>
      </c>
    </row>
    <row r="95" spans="1:26" ht="13.8" x14ac:dyDescent="0.25">
      <c r="A95" s="17" t="s">
        <v>224</v>
      </c>
      <c r="B95" s="17" t="s">
        <v>224</v>
      </c>
      <c r="C95" s="18">
        <v>92</v>
      </c>
      <c r="D95" s="16" t="s">
        <v>27</v>
      </c>
      <c r="E95" s="19">
        <v>81101512</v>
      </c>
      <c r="F95" s="16" t="s">
        <v>233</v>
      </c>
      <c r="G95" s="16" t="s">
        <v>70</v>
      </c>
      <c r="H95" s="16" t="s">
        <v>70</v>
      </c>
      <c r="I95" s="16">
        <v>4</v>
      </c>
      <c r="J95" s="16" t="s">
        <v>125</v>
      </c>
      <c r="K95" s="16" t="s">
        <v>31</v>
      </c>
      <c r="L95" s="16" t="s">
        <v>32</v>
      </c>
      <c r="M95" s="20">
        <v>28361907</v>
      </c>
      <c r="N95" s="20">
        <v>28361907</v>
      </c>
      <c r="O95" s="16" t="s">
        <v>97</v>
      </c>
      <c r="P95" s="16" t="s">
        <v>137</v>
      </c>
      <c r="Q95" s="21">
        <v>1</v>
      </c>
      <c r="R95" s="16" t="s">
        <v>35</v>
      </c>
      <c r="S95" s="16" t="s">
        <v>226</v>
      </c>
      <c r="T95" s="16" t="s">
        <v>226</v>
      </c>
      <c r="U95" s="16" t="s">
        <v>185</v>
      </c>
      <c r="V95" s="16" t="s">
        <v>227</v>
      </c>
      <c r="W95" s="16" t="s">
        <v>228</v>
      </c>
      <c r="X95" s="16" t="s">
        <v>229</v>
      </c>
      <c r="Y95" s="16" t="s">
        <v>230</v>
      </c>
      <c r="Z95" s="16" t="s">
        <v>231</v>
      </c>
    </row>
    <row r="96" spans="1:26" ht="13.8" x14ac:dyDescent="0.25">
      <c r="A96" s="17" t="s">
        <v>224</v>
      </c>
      <c r="B96" s="17" t="s">
        <v>224</v>
      </c>
      <c r="C96" s="18">
        <v>93</v>
      </c>
      <c r="D96" s="16" t="s">
        <v>27</v>
      </c>
      <c r="E96" s="19">
        <v>81101512</v>
      </c>
      <c r="F96" s="16" t="s">
        <v>234</v>
      </c>
      <c r="G96" s="16" t="s">
        <v>235</v>
      </c>
      <c r="H96" s="16" t="s">
        <v>235</v>
      </c>
      <c r="I96" s="16">
        <v>4</v>
      </c>
      <c r="J96" s="16" t="s">
        <v>125</v>
      </c>
      <c r="K96" s="16" t="s">
        <v>31</v>
      </c>
      <c r="L96" s="16" t="s">
        <v>147</v>
      </c>
      <c r="M96" s="20">
        <v>21117954</v>
      </c>
      <c r="N96" s="20">
        <v>21117954</v>
      </c>
      <c r="O96" s="16" t="s">
        <v>97</v>
      </c>
      <c r="P96" s="16" t="s">
        <v>137</v>
      </c>
      <c r="Q96" s="21">
        <v>1</v>
      </c>
      <c r="R96" s="16" t="s">
        <v>35</v>
      </c>
      <c r="S96" s="16" t="s">
        <v>226</v>
      </c>
      <c r="T96" s="16" t="s">
        <v>226</v>
      </c>
      <c r="U96" s="16" t="s">
        <v>185</v>
      </c>
      <c r="V96" s="16" t="s">
        <v>227</v>
      </c>
      <c r="W96" s="16" t="s">
        <v>228</v>
      </c>
      <c r="X96" s="16" t="s">
        <v>229</v>
      </c>
      <c r="Y96" s="16" t="s">
        <v>236</v>
      </c>
      <c r="Z96" s="16" t="s">
        <v>231</v>
      </c>
    </row>
    <row r="97" spans="1:26" ht="13.8" x14ac:dyDescent="0.25">
      <c r="A97" s="17" t="s">
        <v>224</v>
      </c>
      <c r="B97" s="17" t="s">
        <v>224</v>
      </c>
      <c r="C97" s="18">
        <v>94</v>
      </c>
      <c r="D97" s="16" t="s">
        <v>27</v>
      </c>
      <c r="E97" s="19">
        <v>81101512</v>
      </c>
      <c r="F97" s="16" t="s">
        <v>237</v>
      </c>
      <c r="G97" s="16" t="s">
        <v>70</v>
      </c>
      <c r="H97" s="16" t="s">
        <v>70</v>
      </c>
      <c r="I97" s="16">
        <v>4</v>
      </c>
      <c r="J97" s="16" t="s">
        <v>125</v>
      </c>
      <c r="K97" s="16" t="s">
        <v>31</v>
      </c>
      <c r="L97" s="16" t="s">
        <v>32</v>
      </c>
      <c r="M97" s="20">
        <v>28361907</v>
      </c>
      <c r="N97" s="20">
        <v>28361907</v>
      </c>
      <c r="O97" s="16" t="s">
        <v>97</v>
      </c>
      <c r="P97" s="16" t="s">
        <v>137</v>
      </c>
      <c r="Q97" s="21">
        <v>1</v>
      </c>
      <c r="R97" s="16" t="s">
        <v>35</v>
      </c>
      <c r="S97" s="16" t="s">
        <v>226</v>
      </c>
      <c r="T97" s="16" t="s">
        <v>226</v>
      </c>
      <c r="U97" s="16" t="s">
        <v>185</v>
      </c>
      <c r="V97" s="16" t="s">
        <v>227</v>
      </c>
      <c r="W97" s="16" t="s">
        <v>228</v>
      </c>
      <c r="X97" s="16" t="s">
        <v>229</v>
      </c>
      <c r="Y97" s="16" t="s">
        <v>236</v>
      </c>
      <c r="Z97" s="16" t="s">
        <v>231</v>
      </c>
    </row>
    <row r="98" spans="1:26" ht="13.8" x14ac:dyDescent="0.25">
      <c r="A98" s="17" t="s">
        <v>224</v>
      </c>
      <c r="B98" s="17" t="s">
        <v>224</v>
      </c>
      <c r="C98" s="18">
        <v>95</v>
      </c>
      <c r="D98" s="16" t="s">
        <v>27</v>
      </c>
      <c r="E98" s="19">
        <v>81101512</v>
      </c>
      <c r="F98" s="16" t="s">
        <v>238</v>
      </c>
      <c r="G98" s="16" t="s">
        <v>235</v>
      </c>
      <c r="H98" s="16" t="s">
        <v>235</v>
      </c>
      <c r="I98" s="16">
        <v>4</v>
      </c>
      <c r="J98" s="16" t="s">
        <v>125</v>
      </c>
      <c r="K98" s="16" t="s">
        <v>31</v>
      </c>
      <c r="L98" s="16" t="s">
        <v>147</v>
      </c>
      <c r="M98" s="20">
        <v>28361907</v>
      </c>
      <c r="N98" s="20">
        <v>28361907</v>
      </c>
      <c r="O98" s="16" t="s">
        <v>97</v>
      </c>
      <c r="P98" s="16" t="s">
        <v>137</v>
      </c>
      <c r="Q98" s="21">
        <v>1</v>
      </c>
      <c r="R98" s="16" t="s">
        <v>35</v>
      </c>
      <c r="S98" s="16" t="s">
        <v>226</v>
      </c>
      <c r="T98" s="16" t="s">
        <v>226</v>
      </c>
      <c r="U98" s="16" t="s">
        <v>185</v>
      </c>
      <c r="V98" s="16" t="s">
        <v>227</v>
      </c>
      <c r="W98" s="16" t="s">
        <v>228</v>
      </c>
      <c r="X98" s="16" t="s">
        <v>229</v>
      </c>
      <c r="Y98" s="16" t="s">
        <v>236</v>
      </c>
      <c r="Z98" s="16" t="s">
        <v>231</v>
      </c>
    </row>
    <row r="99" spans="1:26" ht="13.8" x14ac:dyDescent="0.25">
      <c r="A99" s="17" t="s">
        <v>224</v>
      </c>
      <c r="B99" s="17" t="s">
        <v>224</v>
      </c>
      <c r="C99" s="18">
        <v>96</v>
      </c>
      <c r="D99" s="16" t="s">
        <v>27</v>
      </c>
      <c r="E99" s="19">
        <v>81101512</v>
      </c>
      <c r="F99" s="16" t="s">
        <v>239</v>
      </c>
      <c r="G99" s="16" t="s">
        <v>70</v>
      </c>
      <c r="H99" s="16" t="s">
        <v>70</v>
      </c>
      <c r="I99" s="16">
        <v>4</v>
      </c>
      <c r="J99" s="16" t="s">
        <v>125</v>
      </c>
      <c r="K99" s="16" t="s">
        <v>31</v>
      </c>
      <c r="L99" s="16" t="s">
        <v>32</v>
      </c>
      <c r="M99" s="20">
        <v>18092683</v>
      </c>
      <c r="N99" s="20">
        <v>18092683</v>
      </c>
      <c r="O99" s="16" t="s">
        <v>97</v>
      </c>
      <c r="P99" s="16" t="s">
        <v>137</v>
      </c>
      <c r="Q99" s="21">
        <v>1</v>
      </c>
      <c r="R99" s="16" t="s">
        <v>35</v>
      </c>
      <c r="S99" s="16" t="s">
        <v>226</v>
      </c>
      <c r="T99" s="16" t="s">
        <v>226</v>
      </c>
      <c r="U99" s="16" t="s">
        <v>185</v>
      </c>
      <c r="V99" s="16" t="s">
        <v>227</v>
      </c>
      <c r="W99" s="16" t="s">
        <v>228</v>
      </c>
      <c r="X99" s="16" t="s">
        <v>229</v>
      </c>
      <c r="Y99" s="16" t="s">
        <v>236</v>
      </c>
      <c r="Z99" s="16" t="s">
        <v>231</v>
      </c>
    </row>
    <row r="100" spans="1:26" ht="13.8" x14ac:dyDescent="0.25">
      <c r="A100" s="17" t="s">
        <v>224</v>
      </c>
      <c r="B100" s="17" t="s">
        <v>224</v>
      </c>
      <c r="C100" s="18">
        <v>97</v>
      </c>
      <c r="D100" s="16" t="s">
        <v>27</v>
      </c>
      <c r="E100" s="19">
        <v>81101512</v>
      </c>
      <c r="F100" s="16" t="s">
        <v>240</v>
      </c>
      <c r="G100" s="16" t="s">
        <v>235</v>
      </c>
      <c r="H100" s="16" t="s">
        <v>235</v>
      </c>
      <c r="I100" s="16">
        <v>4</v>
      </c>
      <c r="J100" s="16" t="s">
        <v>125</v>
      </c>
      <c r="K100" s="16" t="s">
        <v>31</v>
      </c>
      <c r="L100" s="16" t="s">
        <v>147</v>
      </c>
      <c r="M100" s="20">
        <v>18092683</v>
      </c>
      <c r="N100" s="20">
        <v>18092683</v>
      </c>
      <c r="O100" s="16" t="s">
        <v>97</v>
      </c>
      <c r="P100" s="16" t="s">
        <v>137</v>
      </c>
      <c r="Q100" s="21">
        <v>1</v>
      </c>
      <c r="R100" s="16" t="s">
        <v>35</v>
      </c>
      <c r="S100" s="16" t="s">
        <v>226</v>
      </c>
      <c r="T100" s="16" t="s">
        <v>226</v>
      </c>
      <c r="U100" s="16" t="s">
        <v>185</v>
      </c>
      <c r="V100" s="16" t="s">
        <v>227</v>
      </c>
      <c r="W100" s="16" t="s">
        <v>228</v>
      </c>
      <c r="X100" s="16" t="s">
        <v>229</v>
      </c>
      <c r="Y100" s="16" t="s">
        <v>236</v>
      </c>
      <c r="Z100" s="16" t="s">
        <v>231</v>
      </c>
    </row>
    <row r="101" spans="1:26" ht="13.8" x14ac:dyDescent="0.25">
      <c r="A101" s="17" t="s">
        <v>224</v>
      </c>
      <c r="B101" s="17" t="s">
        <v>224</v>
      </c>
      <c r="C101" s="18">
        <v>98</v>
      </c>
      <c r="D101" s="16" t="s">
        <v>27</v>
      </c>
      <c r="E101" s="19">
        <v>82140000</v>
      </c>
      <c r="F101" s="16" t="s">
        <v>241</v>
      </c>
      <c r="G101" s="16" t="s">
        <v>235</v>
      </c>
      <c r="H101" s="16" t="s">
        <v>235</v>
      </c>
      <c r="I101" s="16">
        <v>4</v>
      </c>
      <c r="J101" s="16" t="s">
        <v>125</v>
      </c>
      <c r="K101" s="16" t="s">
        <v>31</v>
      </c>
      <c r="L101" s="16" t="s">
        <v>147</v>
      </c>
      <c r="M101" s="20">
        <v>21117954</v>
      </c>
      <c r="N101" s="20">
        <v>21117954</v>
      </c>
      <c r="O101" s="16" t="s">
        <v>97</v>
      </c>
      <c r="P101" s="16" t="s">
        <v>137</v>
      </c>
      <c r="Q101" s="21">
        <v>1</v>
      </c>
      <c r="R101" s="16" t="s">
        <v>35</v>
      </c>
      <c r="S101" s="16" t="s">
        <v>226</v>
      </c>
      <c r="T101" s="16" t="s">
        <v>226</v>
      </c>
      <c r="U101" s="16" t="s">
        <v>185</v>
      </c>
      <c r="V101" s="16" t="s">
        <v>227</v>
      </c>
      <c r="W101" s="16" t="s">
        <v>228</v>
      </c>
      <c r="X101" s="16" t="s">
        <v>229</v>
      </c>
      <c r="Y101" s="16" t="s">
        <v>236</v>
      </c>
      <c r="Z101" s="16" t="s">
        <v>231</v>
      </c>
    </row>
    <row r="102" spans="1:26" ht="13.8" x14ac:dyDescent="0.25">
      <c r="A102" s="17" t="s">
        <v>224</v>
      </c>
      <c r="B102" s="17" t="s">
        <v>224</v>
      </c>
      <c r="C102" s="18">
        <v>99</v>
      </c>
      <c r="D102" s="16" t="s">
        <v>27</v>
      </c>
      <c r="E102" s="19">
        <v>81101512</v>
      </c>
      <c r="F102" s="16" t="s">
        <v>242</v>
      </c>
      <c r="G102" s="16" t="s">
        <v>235</v>
      </c>
      <c r="H102" s="16" t="s">
        <v>235</v>
      </c>
      <c r="I102" s="16">
        <v>4</v>
      </c>
      <c r="J102" s="16" t="s">
        <v>125</v>
      </c>
      <c r="K102" s="16" t="s">
        <v>31</v>
      </c>
      <c r="L102" s="16" t="s">
        <v>147</v>
      </c>
      <c r="M102" s="20">
        <v>18092683</v>
      </c>
      <c r="N102" s="20">
        <v>18092683</v>
      </c>
      <c r="O102" s="16" t="s">
        <v>97</v>
      </c>
      <c r="P102" s="16" t="s">
        <v>137</v>
      </c>
      <c r="Q102" s="21">
        <v>1</v>
      </c>
      <c r="R102" s="16" t="s">
        <v>35</v>
      </c>
      <c r="S102" s="16" t="s">
        <v>226</v>
      </c>
      <c r="T102" s="16" t="s">
        <v>226</v>
      </c>
      <c r="U102" s="16" t="s">
        <v>185</v>
      </c>
      <c r="V102" s="16" t="s">
        <v>227</v>
      </c>
      <c r="W102" s="16" t="s">
        <v>228</v>
      </c>
      <c r="X102" s="16" t="s">
        <v>229</v>
      </c>
      <c r="Y102" s="16" t="s">
        <v>236</v>
      </c>
      <c r="Z102" s="16" t="s">
        <v>231</v>
      </c>
    </row>
    <row r="103" spans="1:26" ht="13.8" x14ac:dyDescent="0.25">
      <c r="A103" s="17" t="s">
        <v>224</v>
      </c>
      <c r="B103" s="17" t="s">
        <v>224</v>
      </c>
      <c r="C103" s="18">
        <v>100</v>
      </c>
      <c r="D103" s="16" t="s">
        <v>27</v>
      </c>
      <c r="E103" s="19">
        <v>81101512</v>
      </c>
      <c r="F103" s="16" t="s">
        <v>243</v>
      </c>
      <c r="G103" s="16" t="s">
        <v>70</v>
      </c>
      <c r="H103" s="16" t="s">
        <v>70</v>
      </c>
      <c r="I103" s="16">
        <v>3</v>
      </c>
      <c r="J103" s="16" t="s">
        <v>125</v>
      </c>
      <c r="K103" s="16" t="s">
        <v>31</v>
      </c>
      <c r="L103" s="16" t="s">
        <v>32</v>
      </c>
      <c r="M103" s="20">
        <v>17100000</v>
      </c>
      <c r="N103" s="20">
        <v>17100000</v>
      </c>
      <c r="O103" s="16" t="s">
        <v>97</v>
      </c>
      <c r="P103" s="16" t="s">
        <v>137</v>
      </c>
      <c r="Q103" s="21">
        <v>1</v>
      </c>
      <c r="R103" s="16" t="s">
        <v>35</v>
      </c>
      <c r="S103" s="16" t="s">
        <v>226</v>
      </c>
      <c r="T103" s="16" t="s">
        <v>226</v>
      </c>
      <c r="U103" s="16" t="s">
        <v>185</v>
      </c>
      <c r="V103" s="16" t="s">
        <v>227</v>
      </c>
      <c r="W103" s="16" t="s">
        <v>228</v>
      </c>
      <c r="X103" s="16" t="s">
        <v>229</v>
      </c>
      <c r="Y103" s="16" t="s">
        <v>236</v>
      </c>
      <c r="Z103" s="16" t="s">
        <v>231</v>
      </c>
    </row>
    <row r="104" spans="1:26" ht="13.8" x14ac:dyDescent="0.25">
      <c r="A104" s="17" t="s">
        <v>224</v>
      </c>
      <c r="B104" s="17" t="s">
        <v>224</v>
      </c>
      <c r="C104" s="18">
        <v>101</v>
      </c>
      <c r="D104" s="16" t="s">
        <v>27</v>
      </c>
      <c r="E104" s="19">
        <v>81101512</v>
      </c>
      <c r="F104" s="16" t="s">
        <v>244</v>
      </c>
      <c r="G104" s="16" t="s">
        <v>70</v>
      </c>
      <c r="H104" s="16" t="s">
        <v>70</v>
      </c>
      <c r="I104" s="16">
        <v>4</v>
      </c>
      <c r="J104" s="16" t="s">
        <v>125</v>
      </c>
      <c r="K104" s="16" t="s">
        <v>31</v>
      </c>
      <c r="L104" s="16" t="s">
        <v>32</v>
      </c>
      <c r="M104" s="20">
        <v>28361907</v>
      </c>
      <c r="N104" s="20">
        <v>28361907</v>
      </c>
      <c r="O104" s="16" t="s">
        <v>97</v>
      </c>
      <c r="P104" s="16" t="s">
        <v>137</v>
      </c>
      <c r="Q104" s="21">
        <v>1</v>
      </c>
      <c r="R104" s="16" t="s">
        <v>35</v>
      </c>
      <c r="S104" s="16" t="s">
        <v>226</v>
      </c>
      <c r="T104" s="16" t="s">
        <v>226</v>
      </c>
      <c r="U104" s="16" t="s">
        <v>185</v>
      </c>
      <c r="V104" s="16" t="s">
        <v>227</v>
      </c>
      <c r="W104" s="16" t="s">
        <v>228</v>
      </c>
      <c r="X104" s="16" t="s">
        <v>245</v>
      </c>
      <c r="Y104" s="16" t="s">
        <v>246</v>
      </c>
      <c r="Z104" s="16" t="s">
        <v>247</v>
      </c>
    </row>
    <row r="105" spans="1:26" ht="13.8" x14ac:dyDescent="0.25">
      <c r="A105" s="17" t="s">
        <v>224</v>
      </c>
      <c r="B105" s="17" t="s">
        <v>224</v>
      </c>
      <c r="C105" s="18">
        <v>102</v>
      </c>
      <c r="D105" s="16" t="s">
        <v>27</v>
      </c>
      <c r="E105" s="19">
        <v>81101512</v>
      </c>
      <c r="F105" s="16" t="s">
        <v>248</v>
      </c>
      <c r="G105" s="16" t="s">
        <v>70</v>
      </c>
      <c r="H105" s="16" t="s">
        <v>70</v>
      </c>
      <c r="I105" s="16">
        <v>4</v>
      </c>
      <c r="J105" s="16" t="s">
        <v>125</v>
      </c>
      <c r="K105" s="16" t="s">
        <v>31</v>
      </c>
      <c r="L105" s="16" t="s">
        <v>32</v>
      </c>
      <c r="M105" s="20">
        <v>28977915</v>
      </c>
      <c r="N105" s="20">
        <v>28977915</v>
      </c>
      <c r="O105" s="16" t="s">
        <v>97</v>
      </c>
      <c r="P105" s="16" t="s">
        <v>137</v>
      </c>
      <c r="Q105" s="21">
        <v>1</v>
      </c>
      <c r="R105" s="16" t="s">
        <v>35</v>
      </c>
      <c r="S105" s="16" t="s">
        <v>226</v>
      </c>
      <c r="T105" s="16" t="s">
        <v>226</v>
      </c>
      <c r="U105" s="16" t="s">
        <v>185</v>
      </c>
      <c r="V105" s="16" t="s">
        <v>227</v>
      </c>
      <c r="W105" s="16" t="s">
        <v>228</v>
      </c>
      <c r="X105" s="16" t="s">
        <v>245</v>
      </c>
      <c r="Y105" s="16" t="s">
        <v>246</v>
      </c>
      <c r="Z105" s="16" t="s">
        <v>247</v>
      </c>
    </row>
    <row r="106" spans="1:26" ht="13.8" x14ac:dyDescent="0.25">
      <c r="A106" s="17" t="s">
        <v>224</v>
      </c>
      <c r="B106" s="17" t="s">
        <v>224</v>
      </c>
      <c r="C106" s="18">
        <v>103</v>
      </c>
      <c r="D106" s="16" t="s">
        <v>27</v>
      </c>
      <c r="E106" s="19">
        <v>81101512</v>
      </c>
      <c r="F106" s="16" t="s">
        <v>249</v>
      </c>
      <c r="G106" s="16" t="s">
        <v>70</v>
      </c>
      <c r="H106" s="16" t="s">
        <v>70</v>
      </c>
      <c r="I106" s="16">
        <v>4</v>
      </c>
      <c r="J106" s="16" t="s">
        <v>125</v>
      </c>
      <c r="K106" s="16" t="s">
        <v>31</v>
      </c>
      <c r="L106" s="16" t="s">
        <v>32</v>
      </c>
      <c r="M106" s="20">
        <v>11336703</v>
      </c>
      <c r="N106" s="20">
        <v>11336703</v>
      </c>
      <c r="O106" s="16" t="s">
        <v>97</v>
      </c>
      <c r="P106" s="16" t="s">
        <v>137</v>
      </c>
      <c r="Q106" s="21">
        <v>1</v>
      </c>
      <c r="R106" s="16" t="s">
        <v>35</v>
      </c>
      <c r="S106" s="16" t="s">
        <v>226</v>
      </c>
      <c r="T106" s="16" t="s">
        <v>226</v>
      </c>
      <c r="U106" s="16" t="s">
        <v>185</v>
      </c>
      <c r="V106" s="16" t="s">
        <v>227</v>
      </c>
      <c r="W106" s="16" t="s">
        <v>228</v>
      </c>
      <c r="X106" s="16" t="s">
        <v>245</v>
      </c>
      <c r="Y106" s="16" t="s">
        <v>250</v>
      </c>
      <c r="Z106" s="16" t="s">
        <v>247</v>
      </c>
    </row>
    <row r="107" spans="1:26" ht="13.8" x14ac:dyDescent="0.25">
      <c r="A107" s="17" t="s">
        <v>224</v>
      </c>
      <c r="B107" s="17" t="s">
        <v>224</v>
      </c>
      <c r="C107" s="18">
        <v>104</v>
      </c>
      <c r="D107" s="16" t="s">
        <v>27</v>
      </c>
      <c r="E107" s="19">
        <v>82140000</v>
      </c>
      <c r="F107" s="16" t="s">
        <v>251</v>
      </c>
      <c r="G107" s="16" t="s">
        <v>70</v>
      </c>
      <c r="H107" s="16" t="s">
        <v>70</v>
      </c>
      <c r="I107" s="16">
        <v>4</v>
      </c>
      <c r="J107" s="16" t="s">
        <v>125</v>
      </c>
      <c r="K107" s="16" t="s">
        <v>31</v>
      </c>
      <c r="L107" s="16" t="s">
        <v>32</v>
      </c>
      <c r="M107" s="20">
        <v>24433771</v>
      </c>
      <c r="N107" s="20">
        <v>24433771</v>
      </c>
      <c r="O107" s="16" t="s">
        <v>97</v>
      </c>
      <c r="P107" s="16" t="s">
        <v>137</v>
      </c>
      <c r="Q107" s="21">
        <v>1</v>
      </c>
      <c r="R107" s="16" t="s">
        <v>35</v>
      </c>
      <c r="S107" s="16" t="s">
        <v>226</v>
      </c>
      <c r="T107" s="16" t="s">
        <v>226</v>
      </c>
      <c r="U107" s="16" t="s">
        <v>185</v>
      </c>
      <c r="V107" s="16" t="s">
        <v>227</v>
      </c>
      <c r="W107" s="16" t="s">
        <v>228</v>
      </c>
      <c r="X107" s="16" t="s">
        <v>245</v>
      </c>
      <c r="Y107" s="16" t="s">
        <v>250</v>
      </c>
      <c r="Z107" s="16" t="s">
        <v>247</v>
      </c>
    </row>
    <row r="108" spans="1:26" ht="13.8" x14ac:dyDescent="0.25">
      <c r="A108" s="17" t="s">
        <v>224</v>
      </c>
      <c r="B108" s="17" t="s">
        <v>224</v>
      </c>
      <c r="C108" s="18">
        <v>105</v>
      </c>
      <c r="D108" s="16" t="s">
        <v>27</v>
      </c>
      <c r="E108" s="19">
        <v>81111800</v>
      </c>
      <c r="F108" s="16" t="s">
        <v>252</v>
      </c>
      <c r="G108" s="16" t="s">
        <v>70</v>
      </c>
      <c r="H108" s="16" t="s">
        <v>70</v>
      </c>
      <c r="I108" s="16">
        <v>4</v>
      </c>
      <c r="J108" s="16" t="s">
        <v>125</v>
      </c>
      <c r="K108" s="16" t="s">
        <v>31</v>
      </c>
      <c r="L108" s="16" t="s">
        <v>32</v>
      </c>
      <c r="M108" s="20">
        <v>24433771</v>
      </c>
      <c r="N108" s="20">
        <v>24433771</v>
      </c>
      <c r="O108" s="16" t="s">
        <v>97</v>
      </c>
      <c r="P108" s="16" t="s">
        <v>137</v>
      </c>
      <c r="Q108" s="21">
        <v>1</v>
      </c>
      <c r="R108" s="16" t="s">
        <v>35</v>
      </c>
      <c r="S108" s="16" t="s">
        <v>226</v>
      </c>
      <c r="T108" s="16" t="s">
        <v>226</v>
      </c>
      <c r="U108" s="16" t="s">
        <v>185</v>
      </c>
      <c r="V108" s="16" t="s">
        <v>227</v>
      </c>
      <c r="W108" s="16" t="s">
        <v>228</v>
      </c>
      <c r="X108" s="16" t="s">
        <v>245</v>
      </c>
      <c r="Y108" s="16" t="s">
        <v>250</v>
      </c>
      <c r="Z108" s="16" t="s">
        <v>247</v>
      </c>
    </row>
    <row r="109" spans="1:26" ht="13.8" x14ac:dyDescent="0.25">
      <c r="A109" s="17" t="s">
        <v>224</v>
      </c>
      <c r="B109" s="17" t="s">
        <v>224</v>
      </c>
      <c r="C109" s="18">
        <v>106</v>
      </c>
      <c r="D109" s="16" t="s">
        <v>27</v>
      </c>
      <c r="E109" s="19">
        <v>81101512</v>
      </c>
      <c r="F109" s="16" t="s">
        <v>253</v>
      </c>
      <c r="G109" s="16" t="s">
        <v>235</v>
      </c>
      <c r="H109" s="16" t="s">
        <v>235</v>
      </c>
      <c r="I109" s="16">
        <v>3</v>
      </c>
      <c r="J109" s="16" t="s">
        <v>125</v>
      </c>
      <c r="K109" s="16" t="s">
        <v>31</v>
      </c>
      <c r="L109" s="16" t="s">
        <v>147</v>
      </c>
      <c r="M109" s="20">
        <v>36650657</v>
      </c>
      <c r="N109" s="20">
        <v>36650657</v>
      </c>
      <c r="O109" s="16" t="s">
        <v>97</v>
      </c>
      <c r="P109" s="16" t="s">
        <v>137</v>
      </c>
      <c r="Q109" s="21">
        <v>2</v>
      </c>
      <c r="R109" s="16" t="s">
        <v>35</v>
      </c>
      <c r="S109" s="16" t="s">
        <v>226</v>
      </c>
      <c r="T109" s="16" t="s">
        <v>226</v>
      </c>
      <c r="U109" s="16" t="s">
        <v>185</v>
      </c>
      <c r="V109" s="16" t="s">
        <v>227</v>
      </c>
      <c r="W109" s="16" t="s">
        <v>228</v>
      </c>
      <c r="X109" s="16" t="s">
        <v>245</v>
      </c>
      <c r="Y109" s="16" t="s">
        <v>250</v>
      </c>
      <c r="Z109" s="16" t="s">
        <v>247</v>
      </c>
    </row>
    <row r="110" spans="1:26" ht="13.8" x14ac:dyDescent="0.25">
      <c r="A110" s="17" t="s">
        <v>224</v>
      </c>
      <c r="B110" s="17" t="s">
        <v>224</v>
      </c>
      <c r="C110" s="18">
        <v>107</v>
      </c>
      <c r="D110" s="16" t="s">
        <v>27</v>
      </c>
      <c r="E110" s="19">
        <v>81111800</v>
      </c>
      <c r="F110" s="16" t="s">
        <v>254</v>
      </c>
      <c r="G110" s="16" t="s">
        <v>70</v>
      </c>
      <c r="H110" s="16" t="s">
        <v>70</v>
      </c>
      <c r="I110" s="16">
        <v>4</v>
      </c>
      <c r="J110" s="16" t="s">
        <v>125</v>
      </c>
      <c r="K110" s="16" t="s">
        <v>31</v>
      </c>
      <c r="L110" s="16" t="s">
        <v>32</v>
      </c>
      <c r="M110" s="20">
        <v>44000000</v>
      </c>
      <c r="N110" s="20">
        <v>44000000</v>
      </c>
      <c r="O110" s="16" t="s">
        <v>97</v>
      </c>
      <c r="P110" s="16" t="s">
        <v>137</v>
      </c>
      <c r="Q110" s="21">
        <v>1</v>
      </c>
      <c r="R110" s="16" t="s">
        <v>35</v>
      </c>
      <c r="S110" s="16" t="s">
        <v>226</v>
      </c>
      <c r="T110" s="16" t="s">
        <v>226</v>
      </c>
      <c r="U110" s="16" t="s">
        <v>185</v>
      </c>
      <c r="V110" s="16" t="s">
        <v>227</v>
      </c>
      <c r="W110" s="16" t="s">
        <v>228</v>
      </c>
      <c r="X110" s="16" t="s">
        <v>245</v>
      </c>
      <c r="Y110" s="16" t="s">
        <v>246</v>
      </c>
      <c r="Z110" s="16" t="s">
        <v>247</v>
      </c>
    </row>
    <row r="111" spans="1:26" ht="13.8" x14ac:dyDescent="0.25">
      <c r="A111" s="17" t="s">
        <v>224</v>
      </c>
      <c r="B111" s="17" t="s">
        <v>224</v>
      </c>
      <c r="C111" s="18">
        <v>108</v>
      </c>
      <c r="D111" s="16" t="s">
        <v>27</v>
      </c>
      <c r="E111" s="19">
        <v>81101512</v>
      </c>
      <c r="F111" s="16" t="s">
        <v>255</v>
      </c>
      <c r="G111" s="16" t="s">
        <v>70</v>
      </c>
      <c r="H111" s="16" t="s">
        <v>70</v>
      </c>
      <c r="I111" s="16">
        <v>5</v>
      </c>
      <c r="J111" s="16" t="s">
        <v>125</v>
      </c>
      <c r="K111" s="16" t="s">
        <v>31</v>
      </c>
      <c r="L111" s="16" t="s">
        <v>32</v>
      </c>
      <c r="M111" s="20">
        <v>200000000</v>
      </c>
      <c r="N111" s="20">
        <v>200000000</v>
      </c>
      <c r="O111" s="16" t="s">
        <v>97</v>
      </c>
      <c r="P111" s="16" t="s">
        <v>137</v>
      </c>
      <c r="Q111" s="21">
        <v>1</v>
      </c>
      <c r="R111" s="16" t="s">
        <v>35</v>
      </c>
      <c r="S111" s="16" t="s">
        <v>226</v>
      </c>
      <c r="T111" s="16" t="s">
        <v>226</v>
      </c>
      <c r="U111" s="16" t="s">
        <v>185</v>
      </c>
      <c r="V111" s="16" t="s">
        <v>227</v>
      </c>
      <c r="W111" s="16" t="s">
        <v>228</v>
      </c>
      <c r="X111" s="16" t="s">
        <v>256</v>
      </c>
      <c r="Y111" s="16" t="s">
        <v>257</v>
      </c>
      <c r="Z111" s="16" t="s">
        <v>258</v>
      </c>
    </row>
    <row r="112" spans="1:26" ht="13.8" x14ac:dyDescent="0.25">
      <c r="A112" s="17" t="s">
        <v>224</v>
      </c>
      <c r="B112" s="17" t="s">
        <v>224</v>
      </c>
      <c r="C112" s="18">
        <v>109</v>
      </c>
      <c r="D112" s="16" t="s">
        <v>27</v>
      </c>
      <c r="E112" s="19">
        <v>81101512</v>
      </c>
      <c r="F112" s="16" t="s">
        <v>259</v>
      </c>
      <c r="G112" s="16" t="s">
        <v>146</v>
      </c>
      <c r="H112" s="16" t="s">
        <v>146</v>
      </c>
      <c r="I112" s="16">
        <v>4</v>
      </c>
      <c r="J112" s="16" t="s">
        <v>125</v>
      </c>
      <c r="K112" s="16" t="s">
        <v>31</v>
      </c>
      <c r="L112" s="16" t="s">
        <v>32</v>
      </c>
      <c r="M112" s="20">
        <v>28361907</v>
      </c>
      <c r="N112" s="20">
        <v>28361907</v>
      </c>
      <c r="O112" s="16" t="s">
        <v>97</v>
      </c>
      <c r="P112" s="16" t="s">
        <v>137</v>
      </c>
      <c r="Q112" s="21">
        <v>1</v>
      </c>
      <c r="R112" s="16" t="s">
        <v>35</v>
      </c>
      <c r="S112" s="16" t="s">
        <v>226</v>
      </c>
      <c r="T112" s="16" t="s">
        <v>226</v>
      </c>
      <c r="U112" s="16" t="s">
        <v>185</v>
      </c>
      <c r="V112" s="16" t="s">
        <v>227</v>
      </c>
      <c r="W112" s="16" t="s">
        <v>228</v>
      </c>
      <c r="X112" s="16" t="s">
        <v>256</v>
      </c>
      <c r="Y112" s="16" t="s">
        <v>257</v>
      </c>
      <c r="Z112" s="16" t="s">
        <v>258</v>
      </c>
    </row>
    <row r="113" spans="1:26" ht="13.8" x14ac:dyDescent="0.25">
      <c r="A113" s="17" t="s">
        <v>224</v>
      </c>
      <c r="B113" s="17" t="s">
        <v>224</v>
      </c>
      <c r="C113" s="18">
        <v>110</v>
      </c>
      <c r="D113" s="16" t="s">
        <v>27</v>
      </c>
      <c r="E113" s="19">
        <v>81101512</v>
      </c>
      <c r="F113" s="16" t="s">
        <v>260</v>
      </c>
      <c r="G113" s="16" t="s">
        <v>146</v>
      </c>
      <c r="H113" s="16" t="s">
        <v>146</v>
      </c>
      <c r="I113" s="16">
        <v>4</v>
      </c>
      <c r="J113" s="16" t="s">
        <v>125</v>
      </c>
      <c r="K113" s="16" t="s">
        <v>31</v>
      </c>
      <c r="L113" s="16" t="s">
        <v>32</v>
      </c>
      <c r="M113" s="20">
        <v>28361907</v>
      </c>
      <c r="N113" s="20">
        <v>28361907</v>
      </c>
      <c r="O113" s="16" t="s">
        <v>97</v>
      </c>
      <c r="P113" s="16" t="s">
        <v>137</v>
      </c>
      <c r="Q113" s="21">
        <v>1</v>
      </c>
      <c r="R113" s="16" t="s">
        <v>35</v>
      </c>
      <c r="S113" s="16" t="s">
        <v>226</v>
      </c>
      <c r="T113" s="16" t="s">
        <v>226</v>
      </c>
      <c r="U113" s="16" t="s">
        <v>185</v>
      </c>
      <c r="V113" s="16" t="s">
        <v>227</v>
      </c>
      <c r="W113" s="16" t="s">
        <v>228</v>
      </c>
      <c r="X113" s="16" t="s">
        <v>256</v>
      </c>
      <c r="Y113" s="16" t="s">
        <v>257</v>
      </c>
      <c r="Z113" s="16" t="s">
        <v>258</v>
      </c>
    </row>
    <row r="114" spans="1:26" ht="13.8" x14ac:dyDescent="0.25">
      <c r="A114" s="17" t="s">
        <v>224</v>
      </c>
      <c r="B114" s="17" t="s">
        <v>224</v>
      </c>
      <c r="C114" s="18">
        <v>111</v>
      </c>
      <c r="D114" s="16" t="s">
        <v>27</v>
      </c>
      <c r="E114" s="19">
        <v>81101512</v>
      </c>
      <c r="F114" s="16" t="s">
        <v>261</v>
      </c>
      <c r="G114" s="16" t="s">
        <v>146</v>
      </c>
      <c r="H114" s="16" t="s">
        <v>146</v>
      </c>
      <c r="I114" s="16">
        <v>4</v>
      </c>
      <c r="J114" s="16" t="s">
        <v>125</v>
      </c>
      <c r="K114" s="16" t="s">
        <v>31</v>
      </c>
      <c r="L114" s="16" t="s">
        <v>32</v>
      </c>
      <c r="M114" s="20">
        <v>21117954</v>
      </c>
      <c r="N114" s="20">
        <v>21117954</v>
      </c>
      <c r="O114" s="16" t="s">
        <v>97</v>
      </c>
      <c r="P114" s="16" t="s">
        <v>137</v>
      </c>
      <c r="Q114" s="21">
        <v>1</v>
      </c>
      <c r="R114" s="16" t="s">
        <v>35</v>
      </c>
      <c r="S114" s="16" t="s">
        <v>226</v>
      </c>
      <c r="T114" s="16" t="s">
        <v>226</v>
      </c>
      <c r="U114" s="16" t="s">
        <v>185</v>
      </c>
      <c r="V114" s="16" t="s">
        <v>227</v>
      </c>
      <c r="W114" s="16" t="s">
        <v>228</v>
      </c>
      <c r="X114" s="16" t="s">
        <v>256</v>
      </c>
      <c r="Y114" s="16" t="s">
        <v>262</v>
      </c>
      <c r="Z114" s="16" t="s">
        <v>258</v>
      </c>
    </row>
    <row r="115" spans="1:26" ht="13.8" x14ac:dyDescent="0.25">
      <c r="A115" s="17" t="s">
        <v>224</v>
      </c>
      <c r="B115" s="17" t="s">
        <v>224</v>
      </c>
      <c r="C115" s="18">
        <v>112</v>
      </c>
      <c r="D115" s="16" t="s">
        <v>27</v>
      </c>
      <c r="E115" s="19">
        <v>81101512</v>
      </c>
      <c r="F115" s="16" t="s">
        <v>263</v>
      </c>
      <c r="G115" s="16" t="s">
        <v>70</v>
      </c>
      <c r="H115" s="16" t="s">
        <v>70</v>
      </c>
      <c r="I115" s="16">
        <v>4</v>
      </c>
      <c r="J115" s="16" t="s">
        <v>125</v>
      </c>
      <c r="K115" s="16" t="s">
        <v>31</v>
      </c>
      <c r="L115" s="16" t="s">
        <v>32</v>
      </c>
      <c r="M115" s="20">
        <v>21117954</v>
      </c>
      <c r="N115" s="20">
        <v>21117954</v>
      </c>
      <c r="O115" s="16" t="s">
        <v>97</v>
      </c>
      <c r="P115" s="16" t="s">
        <v>137</v>
      </c>
      <c r="Q115" s="21">
        <v>1</v>
      </c>
      <c r="R115" s="16" t="s">
        <v>35</v>
      </c>
      <c r="S115" s="16" t="s">
        <v>226</v>
      </c>
      <c r="T115" s="16" t="s">
        <v>226</v>
      </c>
      <c r="U115" s="16" t="s">
        <v>185</v>
      </c>
      <c r="V115" s="16" t="s">
        <v>227</v>
      </c>
      <c r="W115" s="16" t="s">
        <v>228</v>
      </c>
      <c r="X115" s="16" t="s">
        <v>256</v>
      </c>
      <c r="Y115" s="16" t="s">
        <v>262</v>
      </c>
      <c r="Z115" s="16" t="s">
        <v>258</v>
      </c>
    </row>
    <row r="116" spans="1:26" ht="13.8" x14ac:dyDescent="0.25">
      <c r="A116" s="17" t="s">
        <v>224</v>
      </c>
      <c r="B116" s="17" t="s">
        <v>224</v>
      </c>
      <c r="C116" s="18">
        <v>113</v>
      </c>
      <c r="D116" s="16" t="s">
        <v>27</v>
      </c>
      <c r="E116" s="19">
        <v>81101512</v>
      </c>
      <c r="F116" s="16" t="s">
        <v>264</v>
      </c>
      <c r="G116" s="16" t="s">
        <v>70</v>
      </c>
      <c r="H116" s="16" t="s">
        <v>70</v>
      </c>
      <c r="I116" s="16">
        <v>4</v>
      </c>
      <c r="J116" s="16" t="s">
        <v>125</v>
      </c>
      <c r="K116" s="16" t="s">
        <v>31</v>
      </c>
      <c r="L116" s="16" t="s">
        <v>32</v>
      </c>
      <c r="M116" s="20">
        <v>24433771</v>
      </c>
      <c r="N116" s="20">
        <v>24433771</v>
      </c>
      <c r="O116" s="16" t="s">
        <v>97</v>
      </c>
      <c r="P116" s="16" t="s">
        <v>137</v>
      </c>
      <c r="Q116" s="21">
        <v>1</v>
      </c>
      <c r="R116" s="16" t="s">
        <v>35</v>
      </c>
      <c r="S116" s="16" t="s">
        <v>226</v>
      </c>
      <c r="T116" s="16" t="s">
        <v>226</v>
      </c>
      <c r="U116" s="16" t="s">
        <v>185</v>
      </c>
      <c r="V116" s="16" t="s">
        <v>227</v>
      </c>
      <c r="W116" s="16" t="s">
        <v>228</v>
      </c>
      <c r="X116" s="16" t="s">
        <v>256</v>
      </c>
      <c r="Y116" s="16" t="s">
        <v>262</v>
      </c>
      <c r="Z116" s="16" t="s">
        <v>258</v>
      </c>
    </row>
    <row r="117" spans="1:26" ht="13.8" x14ac:dyDescent="0.25">
      <c r="A117" s="17" t="s">
        <v>224</v>
      </c>
      <c r="B117" s="17" t="s">
        <v>224</v>
      </c>
      <c r="C117" s="18">
        <v>114</v>
      </c>
      <c r="D117" s="16" t="s">
        <v>27</v>
      </c>
      <c r="E117" s="19">
        <v>81101512</v>
      </c>
      <c r="F117" s="16" t="s">
        <v>265</v>
      </c>
      <c r="G117" s="16" t="s">
        <v>70</v>
      </c>
      <c r="H117" s="16" t="s">
        <v>70</v>
      </c>
      <c r="I117" s="16">
        <v>4</v>
      </c>
      <c r="J117" s="16" t="s">
        <v>125</v>
      </c>
      <c r="K117" s="16" t="s">
        <v>31</v>
      </c>
      <c r="L117" s="16" t="s">
        <v>32</v>
      </c>
      <c r="M117" s="20">
        <v>33800000</v>
      </c>
      <c r="N117" s="20">
        <v>33800000</v>
      </c>
      <c r="O117" s="16" t="s">
        <v>97</v>
      </c>
      <c r="P117" s="16" t="s">
        <v>137</v>
      </c>
      <c r="Q117" s="21">
        <v>1</v>
      </c>
      <c r="R117" s="16" t="s">
        <v>35</v>
      </c>
      <c r="S117" s="16" t="s">
        <v>226</v>
      </c>
      <c r="T117" s="16" t="s">
        <v>226</v>
      </c>
      <c r="U117" s="16" t="s">
        <v>185</v>
      </c>
      <c r="V117" s="16" t="s">
        <v>227</v>
      </c>
      <c r="W117" s="16" t="s">
        <v>228</v>
      </c>
      <c r="X117" s="16" t="s">
        <v>256</v>
      </c>
      <c r="Y117" s="16" t="s">
        <v>266</v>
      </c>
      <c r="Z117" s="16" t="s">
        <v>258</v>
      </c>
    </row>
    <row r="118" spans="1:26" ht="13.8" x14ac:dyDescent="0.25">
      <c r="A118" s="17" t="s">
        <v>224</v>
      </c>
      <c r="B118" s="17" t="s">
        <v>224</v>
      </c>
      <c r="C118" s="18">
        <v>115</v>
      </c>
      <c r="D118" s="16" t="s">
        <v>27</v>
      </c>
      <c r="E118" s="19">
        <v>81101512</v>
      </c>
      <c r="F118" s="16" t="s">
        <v>267</v>
      </c>
      <c r="G118" s="16" t="s">
        <v>235</v>
      </c>
      <c r="H118" s="16" t="s">
        <v>235</v>
      </c>
      <c r="I118" s="16">
        <v>4</v>
      </c>
      <c r="J118" s="16" t="s">
        <v>125</v>
      </c>
      <c r="K118" s="16" t="s">
        <v>31</v>
      </c>
      <c r="L118" s="16" t="s">
        <v>147</v>
      </c>
      <c r="M118" s="20">
        <v>41864321</v>
      </c>
      <c r="N118" s="20">
        <v>41864321</v>
      </c>
      <c r="O118" s="16" t="s">
        <v>97</v>
      </c>
      <c r="P118" s="16" t="s">
        <v>137</v>
      </c>
      <c r="Q118" s="21">
        <v>1</v>
      </c>
      <c r="R118" s="16" t="s">
        <v>35</v>
      </c>
      <c r="S118" s="16" t="s">
        <v>226</v>
      </c>
      <c r="T118" s="16" t="s">
        <v>226</v>
      </c>
      <c r="U118" s="16" t="s">
        <v>185</v>
      </c>
      <c r="V118" s="16" t="s">
        <v>227</v>
      </c>
      <c r="W118" s="16" t="s">
        <v>228</v>
      </c>
      <c r="X118" s="16" t="s">
        <v>256</v>
      </c>
      <c r="Y118" s="16" t="s">
        <v>266</v>
      </c>
      <c r="Z118" s="16" t="s">
        <v>258</v>
      </c>
    </row>
    <row r="119" spans="1:26" ht="13.8" x14ac:dyDescent="0.25">
      <c r="A119" s="17" t="s">
        <v>224</v>
      </c>
      <c r="B119" s="17" t="s">
        <v>224</v>
      </c>
      <c r="C119" s="18">
        <v>116</v>
      </c>
      <c r="D119" s="16" t="s">
        <v>27</v>
      </c>
      <c r="E119" s="19">
        <v>81101512</v>
      </c>
      <c r="F119" s="16" t="s">
        <v>268</v>
      </c>
      <c r="G119" s="16" t="s">
        <v>235</v>
      </c>
      <c r="H119" s="16" t="s">
        <v>235</v>
      </c>
      <c r="I119" s="16">
        <v>4</v>
      </c>
      <c r="J119" s="16" t="s">
        <v>125</v>
      </c>
      <c r="K119" s="16" t="s">
        <v>31</v>
      </c>
      <c r="L119" s="16" t="s">
        <v>147</v>
      </c>
      <c r="M119" s="20">
        <v>15447705</v>
      </c>
      <c r="N119" s="20">
        <v>15447705</v>
      </c>
      <c r="O119" s="16" t="s">
        <v>97</v>
      </c>
      <c r="P119" s="16" t="s">
        <v>137</v>
      </c>
      <c r="Q119" s="21">
        <v>1</v>
      </c>
      <c r="R119" s="16" t="s">
        <v>35</v>
      </c>
      <c r="S119" s="16" t="s">
        <v>226</v>
      </c>
      <c r="T119" s="16" t="s">
        <v>226</v>
      </c>
      <c r="U119" s="16" t="s">
        <v>185</v>
      </c>
      <c r="V119" s="16" t="s">
        <v>227</v>
      </c>
      <c r="W119" s="16" t="s">
        <v>228</v>
      </c>
      <c r="X119" s="16" t="s">
        <v>256</v>
      </c>
      <c r="Y119" s="16" t="s">
        <v>262</v>
      </c>
      <c r="Z119" s="16" t="s">
        <v>258</v>
      </c>
    </row>
    <row r="120" spans="1:26" ht="13.8" x14ac:dyDescent="0.25">
      <c r="A120" s="17" t="s">
        <v>224</v>
      </c>
      <c r="B120" s="17" t="s">
        <v>224</v>
      </c>
      <c r="C120" s="18">
        <v>117</v>
      </c>
      <c r="D120" s="16" t="s">
        <v>27</v>
      </c>
      <c r="E120" s="19">
        <v>81101512</v>
      </c>
      <c r="F120" s="16" t="s">
        <v>269</v>
      </c>
      <c r="G120" s="16" t="s">
        <v>70</v>
      </c>
      <c r="H120" s="16" t="s">
        <v>70</v>
      </c>
      <c r="I120" s="16">
        <v>4</v>
      </c>
      <c r="J120" s="16" t="s">
        <v>125</v>
      </c>
      <c r="K120" s="16" t="s">
        <v>31</v>
      </c>
      <c r="L120" s="16" t="s">
        <v>32</v>
      </c>
      <c r="M120" s="20">
        <v>21117954</v>
      </c>
      <c r="N120" s="20">
        <v>21117954</v>
      </c>
      <c r="O120" s="16" t="s">
        <v>97</v>
      </c>
      <c r="P120" s="16" t="s">
        <v>137</v>
      </c>
      <c r="Q120" s="21">
        <v>1</v>
      </c>
      <c r="R120" s="16" t="s">
        <v>35</v>
      </c>
      <c r="S120" s="16" t="s">
        <v>226</v>
      </c>
      <c r="T120" s="16" t="s">
        <v>226</v>
      </c>
      <c r="U120" s="16" t="s">
        <v>185</v>
      </c>
      <c r="V120" s="16" t="s">
        <v>227</v>
      </c>
      <c r="W120" s="16" t="s">
        <v>228</v>
      </c>
      <c r="X120" s="16" t="s">
        <v>256</v>
      </c>
      <c r="Y120" s="16" t="s">
        <v>262</v>
      </c>
      <c r="Z120" s="16" t="s">
        <v>258</v>
      </c>
    </row>
    <row r="121" spans="1:26" ht="13.8" x14ac:dyDescent="0.25">
      <c r="A121" s="17" t="s">
        <v>224</v>
      </c>
      <c r="B121" s="17" t="s">
        <v>224</v>
      </c>
      <c r="C121" s="18">
        <v>118</v>
      </c>
      <c r="D121" s="16" t="s">
        <v>27</v>
      </c>
      <c r="E121" s="19">
        <v>81101512</v>
      </c>
      <c r="F121" s="16" t="s">
        <v>270</v>
      </c>
      <c r="G121" s="16" t="s">
        <v>70</v>
      </c>
      <c r="H121" s="16" t="s">
        <v>70</v>
      </c>
      <c r="I121" s="16">
        <v>4</v>
      </c>
      <c r="J121" s="16" t="s">
        <v>125</v>
      </c>
      <c r="K121" s="16" t="s">
        <v>31</v>
      </c>
      <c r="L121" s="16" t="s">
        <v>32</v>
      </c>
      <c r="M121" s="20">
        <v>15447705</v>
      </c>
      <c r="N121" s="20">
        <v>15447705</v>
      </c>
      <c r="O121" s="16" t="s">
        <v>97</v>
      </c>
      <c r="P121" s="16" t="s">
        <v>137</v>
      </c>
      <c r="Q121" s="21">
        <v>1</v>
      </c>
      <c r="R121" s="16" t="s">
        <v>35</v>
      </c>
      <c r="S121" s="16" t="s">
        <v>226</v>
      </c>
      <c r="T121" s="16" t="s">
        <v>226</v>
      </c>
      <c r="U121" s="16" t="s">
        <v>185</v>
      </c>
      <c r="V121" s="16" t="s">
        <v>227</v>
      </c>
      <c r="W121" s="16" t="s">
        <v>228</v>
      </c>
      <c r="X121" s="16" t="s">
        <v>256</v>
      </c>
      <c r="Y121" s="16" t="s">
        <v>262</v>
      </c>
      <c r="Z121" s="16" t="s">
        <v>258</v>
      </c>
    </row>
    <row r="122" spans="1:26" ht="13.8" x14ac:dyDescent="0.25">
      <c r="A122" s="17" t="s">
        <v>224</v>
      </c>
      <c r="B122" s="17" t="s">
        <v>224</v>
      </c>
      <c r="C122" s="18">
        <v>119</v>
      </c>
      <c r="D122" s="16" t="s">
        <v>27</v>
      </c>
      <c r="E122" s="19">
        <v>81101512</v>
      </c>
      <c r="F122" s="16" t="s">
        <v>271</v>
      </c>
      <c r="G122" s="16" t="s">
        <v>70</v>
      </c>
      <c r="H122" s="16" t="s">
        <v>70</v>
      </c>
      <c r="I122" s="16">
        <v>4</v>
      </c>
      <c r="J122" s="16" t="s">
        <v>125</v>
      </c>
      <c r="K122" s="16" t="s">
        <v>31</v>
      </c>
      <c r="L122" s="16" t="s">
        <v>32</v>
      </c>
      <c r="M122" s="20">
        <v>21117954</v>
      </c>
      <c r="N122" s="20">
        <v>21117954</v>
      </c>
      <c r="O122" s="16" t="s">
        <v>97</v>
      </c>
      <c r="P122" s="16" t="s">
        <v>137</v>
      </c>
      <c r="Q122" s="21">
        <v>1</v>
      </c>
      <c r="R122" s="16" t="s">
        <v>35</v>
      </c>
      <c r="S122" s="16" t="s">
        <v>226</v>
      </c>
      <c r="T122" s="16" t="s">
        <v>226</v>
      </c>
      <c r="U122" s="16" t="s">
        <v>185</v>
      </c>
      <c r="V122" s="16" t="s">
        <v>227</v>
      </c>
      <c r="W122" s="16" t="s">
        <v>228</v>
      </c>
      <c r="X122" s="16" t="s">
        <v>256</v>
      </c>
      <c r="Y122" s="16" t="s">
        <v>262</v>
      </c>
      <c r="Z122" s="16" t="s">
        <v>258</v>
      </c>
    </row>
    <row r="123" spans="1:26" ht="13.8" x14ac:dyDescent="0.25">
      <c r="A123" s="17" t="s">
        <v>224</v>
      </c>
      <c r="B123" s="17" t="s">
        <v>224</v>
      </c>
      <c r="C123" s="18">
        <v>120</v>
      </c>
      <c r="D123" s="16" t="s">
        <v>27</v>
      </c>
      <c r="E123" s="19">
        <v>81101512</v>
      </c>
      <c r="F123" s="16" t="s">
        <v>272</v>
      </c>
      <c r="G123" s="16" t="s">
        <v>70</v>
      </c>
      <c r="H123" s="16" t="s">
        <v>70</v>
      </c>
      <c r="I123" s="16">
        <v>4</v>
      </c>
      <c r="J123" s="16" t="s">
        <v>125</v>
      </c>
      <c r="K123" s="16" t="s">
        <v>31</v>
      </c>
      <c r="L123" s="16" t="s">
        <v>32</v>
      </c>
      <c r="M123" s="20">
        <v>15447705</v>
      </c>
      <c r="N123" s="20">
        <v>15447705</v>
      </c>
      <c r="O123" s="16" t="s">
        <v>97</v>
      </c>
      <c r="P123" s="16" t="s">
        <v>137</v>
      </c>
      <c r="Q123" s="21">
        <v>1</v>
      </c>
      <c r="R123" s="16" t="s">
        <v>35</v>
      </c>
      <c r="S123" s="16" t="s">
        <v>226</v>
      </c>
      <c r="T123" s="16" t="s">
        <v>226</v>
      </c>
      <c r="U123" s="16" t="s">
        <v>185</v>
      </c>
      <c r="V123" s="16" t="s">
        <v>227</v>
      </c>
      <c r="W123" s="16" t="s">
        <v>228</v>
      </c>
      <c r="X123" s="16" t="s">
        <v>256</v>
      </c>
      <c r="Y123" s="16" t="s">
        <v>262</v>
      </c>
      <c r="Z123" s="16" t="s">
        <v>258</v>
      </c>
    </row>
    <row r="124" spans="1:26" ht="13.8" x14ac:dyDescent="0.25">
      <c r="A124" s="17" t="s">
        <v>224</v>
      </c>
      <c r="B124" s="17" t="s">
        <v>224</v>
      </c>
      <c r="C124" s="18">
        <v>121</v>
      </c>
      <c r="D124" s="16" t="s">
        <v>27</v>
      </c>
      <c r="E124" s="19">
        <v>81101512</v>
      </c>
      <c r="F124" s="16" t="s">
        <v>273</v>
      </c>
      <c r="G124" s="16" t="s">
        <v>70</v>
      </c>
      <c r="H124" s="16" t="s">
        <v>70</v>
      </c>
      <c r="I124" s="16">
        <v>4</v>
      </c>
      <c r="J124" s="16" t="s">
        <v>125</v>
      </c>
      <c r="K124" s="16" t="s">
        <v>31</v>
      </c>
      <c r="L124" s="16" t="s">
        <v>32</v>
      </c>
      <c r="M124" s="20">
        <v>21117954</v>
      </c>
      <c r="N124" s="20">
        <v>21117954</v>
      </c>
      <c r="O124" s="16" t="s">
        <v>97</v>
      </c>
      <c r="P124" s="16" t="s">
        <v>137</v>
      </c>
      <c r="Q124" s="21">
        <v>1</v>
      </c>
      <c r="R124" s="16" t="s">
        <v>35</v>
      </c>
      <c r="S124" s="16" t="s">
        <v>226</v>
      </c>
      <c r="T124" s="16" t="s">
        <v>226</v>
      </c>
      <c r="U124" s="16" t="s">
        <v>185</v>
      </c>
      <c r="V124" s="16" t="s">
        <v>227</v>
      </c>
      <c r="W124" s="16" t="s">
        <v>228</v>
      </c>
      <c r="X124" s="16" t="s">
        <v>256</v>
      </c>
      <c r="Y124" s="16" t="s">
        <v>262</v>
      </c>
      <c r="Z124" s="16" t="s">
        <v>258</v>
      </c>
    </row>
    <row r="125" spans="1:26" ht="13.8" x14ac:dyDescent="0.25">
      <c r="A125" s="17" t="s">
        <v>224</v>
      </c>
      <c r="B125" s="17" t="s">
        <v>224</v>
      </c>
      <c r="C125" s="18">
        <v>122</v>
      </c>
      <c r="D125" s="16" t="s">
        <v>27</v>
      </c>
      <c r="E125" s="19">
        <v>81101512</v>
      </c>
      <c r="F125" s="16" t="s">
        <v>274</v>
      </c>
      <c r="G125" s="16" t="s">
        <v>70</v>
      </c>
      <c r="H125" s="16" t="s">
        <v>70</v>
      </c>
      <c r="I125" s="16">
        <v>4</v>
      </c>
      <c r="J125" s="16" t="s">
        <v>125</v>
      </c>
      <c r="K125" s="16" t="s">
        <v>31</v>
      </c>
      <c r="L125" s="16" t="s">
        <v>32</v>
      </c>
      <c r="M125" s="20">
        <v>15447705</v>
      </c>
      <c r="N125" s="20">
        <v>15447705</v>
      </c>
      <c r="O125" s="16" t="s">
        <v>97</v>
      </c>
      <c r="P125" s="16" t="s">
        <v>137</v>
      </c>
      <c r="Q125" s="21">
        <v>1</v>
      </c>
      <c r="R125" s="16" t="s">
        <v>35</v>
      </c>
      <c r="S125" s="16" t="s">
        <v>226</v>
      </c>
      <c r="T125" s="16" t="s">
        <v>226</v>
      </c>
      <c r="U125" s="16" t="s">
        <v>185</v>
      </c>
      <c r="V125" s="16" t="s">
        <v>227</v>
      </c>
      <c r="W125" s="16" t="s">
        <v>228</v>
      </c>
      <c r="X125" s="16" t="s">
        <v>256</v>
      </c>
      <c r="Y125" s="16" t="s">
        <v>262</v>
      </c>
      <c r="Z125" s="16" t="s">
        <v>258</v>
      </c>
    </row>
    <row r="126" spans="1:26" ht="13.8" x14ac:dyDescent="0.25">
      <c r="A126" s="17" t="s">
        <v>224</v>
      </c>
      <c r="B126" s="17" t="s">
        <v>224</v>
      </c>
      <c r="C126" s="18">
        <v>123</v>
      </c>
      <c r="D126" s="16" t="s">
        <v>27</v>
      </c>
      <c r="E126" s="19">
        <v>81101512</v>
      </c>
      <c r="F126" s="16" t="s">
        <v>275</v>
      </c>
      <c r="G126" s="16" t="s">
        <v>146</v>
      </c>
      <c r="H126" s="16" t="s">
        <v>146</v>
      </c>
      <c r="I126" s="16">
        <v>4</v>
      </c>
      <c r="J126" s="16" t="s">
        <v>125</v>
      </c>
      <c r="K126" s="16" t="s">
        <v>31</v>
      </c>
      <c r="L126" s="16" t="s">
        <v>32</v>
      </c>
      <c r="M126" s="20">
        <v>15447705</v>
      </c>
      <c r="N126" s="20">
        <v>15447705</v>
      </c>
      <c r="O126" s="16" t="s">
        <v>97</v>
      </c>
      <c r="P126" s="16" t="s">
        <v>137</v>
      </c>
      <c r="Q126" s="21">
        <v>1</v>
      </c>
      <c r="R126" s="16" t="s">
        <v>35</v>
      </c>
      <c r="S126" s="16" t="s">
        <v>226</v>
      </c>
      <c r="T126" s="16" t="s">
        <v>226</v>
      </c>
      <c r="U126" s="16" t="s">
        <v>185</v>
      </c>
      <c r="V126" s="16" t="s">
        <v>227</v>
      </c>
      <c r="W126" s="16" t="s">
        <v>228</v>
      </c>
      <c r="X126" s="16" t="s">
        <v>256</v>
      </c>
      <c r="Y126" s="16" t="s">
        <v>262</v>
      </c>
      <c r="Z126" s="16" t="s">
        <v>258</v>
      </c>
    </row>
    <row r="127" spans="1:26" ht="13.8" x14ac:dyDescent="0.25">
      <c r="A127" s="17" t="s">
        <v>224</v>
      </c>
      <c r="B127" s="17" t="s">
        <v>224</v>
      </c>
      <c r="C127" s="18">
        <v>124</v>
      </c>
      <c r="D127" s="16" t="s">
        <v>27</v>
      </c>
      <c r="E127" s="19">
        <v>81101512</v>
      </c>
      <c r="F127" s="16" t="s">
        <v>276</v>
      </c>
      <c r="G127" s="16" t="s">
        <v>146</v>
      </c>
      <c r="H127" s="16" t="s">
        <v>146</v>
      </c>
      <c r="I127" s="16">
        <v>4</v>
      </c>
      <c r="J127" s="16" t="s">
        <v>125</v>
      </c>
      <c r="K127" s="16" t="s">
        <v>31</v>
      </c>
      <c r="L127" s="16" t="s">
        <v>32</v>
      </c>
      <c r="M127" s="20">
        <v>11833333</v>
      </c>
      <c r="N127" s="20">
        <v>11833333</v>
      </c>
      <c r="O127" s="16" t="s">
        <v>97</v>
      </c>
      <c r="P127" s="16" t="s">
        <v>137</v>
      </c>
      <c r="Q127" s="21">
        <v>1</v>
      </c>
      <c r="R127" s="16" t="s">
        <v>35</v>
      </c>
      <c r="S127" s="16" t="s">
        <v>226</v>
      </c>
      <c r="T127" s="16" t="s">
        <v>226</v>
      </c>
      <c r="U127" s="16" t="s">
        <v>185</v>
      </c>
      <c r="V127" s="16" t="s">
        <v>227</v>
      </c>
      <c r="W127" s="16" t="s">
        <v>228</v>
      </c>
      <c r="X127" s="16" t="s">
        <v>256</v>
      </c>
      <c r="Y127" s="16" t="s">
        <v>262</v>
      </c>
      <c r="Z127" s="16" t="s">
        <v>258</v>
      </c>
    </row>
    <row r="128" spans="1:26" ht="13.8" x14ac:dyDescent="0.25">
      <c r="A128" s="17" t="s">
        <v>224</v>
      </c>
      <c r="B128" s="17" t="s">
        <v>224</v>
      </c>
      <c r="C128" s="18">
        <v>125</v>
      </c>
      <c r="D128" s="16" t="s">
        <v>27</v>
      </c>
      <c r="E128" s="19">
        <v>81101512</v>
      </c>
      <c r="F128" s="16" t="s">
        <v>242</v>
      </c>
      <c r="G128" s="16" t="s">
        <v>235</v>
      </c>
      <c r="H128" s="16" t="s">
        <v>235</v>
      </c>
      <c r="I128" s="16">
        <v>4</v>
      </c>
      <c r="J128" s="16" t="s">
        <v>125</v>
      </c>
      <c r="K128" s="16" t="s">
        <v>31</v>
      </c>
      <c r="L128" s="16" t="s">
        <v>147</v>
      </c>
      <c r="M128" s="20">
        <v>11000000</v>
      </c>
      <c r="N128" s="20">
        <v>11000000</v>
      </c>
      <c r="O128" s="16" t="s">
        <v>97</v>
      </c>
      <c r="P128" s="16" t="s">
        <v>137</v>
      </c>
      <c r="Q128" s="21">
        <v>1</v>
      </c>
      <c r="R128" s="16" t="s">
        <v>35</v>
      </c>
      <c r="S128" s="16" t="s">
        <v>226</v>
      </c>
      <c r="T128" s="16" t="s">
        <v>226</v>
      </c>
      <c r="U128" s="16" t="s">
        <v>185</v>
      </c>
      <c r="V128" s="16" t="s">
        <v>227</v>
      </c>
      <c r="W128" s="16" t="s">
        <v>228</v>
      </c>
      <c r="X128" s="16" t="s">
        <v>229</v>
      </c>
      <c r="Y128" s="16" t="s">
        <v>236</v>
      </c>
      <c r="Z128" s="16" t="s">
        <v>231</v>
      </c>
    </row>
    <row r="129" spans="1:26" ht="13.8" x14ac:dyDescent="0.25">
      <c r="A129" s="17" t="s">
        <v>224</v>
      </c>
      <c r="B129" s="17" t="s">
        <v>224</v>
      </c>
      <c r="C129" s="18">
        <v>126</v>
      </c>
      <c r="D129" s="16" t="s">
        <v>27</v>
      </c>
      <c r="E129" s="19">
        <v>81101512</v>
      </c>
      <c r="F129" s="16" t="s">
        <v>277</v>
      </c>
      <c r="G129" s="16" t="s">
        <v>235</v>
      </c>
      <c r="H129" s="16" t="s">
        <v>235</v>
      </c>
      <c r="I129" s="16">
        <v>4</v>
      </c>
      <c r="J129" s="16" t="s">
        <v>278</v>
      </c>
      <c r="K129" s="16" t="s">
        <v>31</v>
      </c>
      <c r="L129" s="16" t="s">
        <v>147</v>
      </c>
      <c r="M129" s="20">
        <v>18092683</v>
      </c>
      <c r="N129" s="20">
        <v>18092683</v>
      </c>
      <c r="O129" s="16" t="s">
        <v>97</v>
      </c>
      <c r="P129" s="16" t="s">
        <v>137</v>
      </c>
      <c r="Q129" s="21">
        <v>1</v>
      </c>
      <c r="R129" s="16" t="s">
        <v>35</v>
      </c>
      <c r="S129" s="16" t="s">
        <v>226</v>
      </c>
      <c r="T129" s="16" t="s">
        <v>226</v>
      </c>
      <c r="U129" s="16" t="s">
        <v>185</v>
      </c>
      <c r="V129" s="16" t="s">
        <v>227</v>
      </c>
      <c r="W129" s="16" t="s">
        <v>228</v>
      </c>
      <c r="X129" s="16" t="s">
        <v>256</v>
      </c>
      <c r="Y129" s="16" t="s">
        <v>262</v>
      </c>
      <c r="Z129" s="16" t="s">
        <v>258</v>
      </c>
    </row>
    <row r="130" spans="1:26" ht="13.8" x14ac:dyDescent="0.25">
      <c r="A130" s="17" t="s">
        <v>224</v>
      </c>
      <c r="B130" s="17" t="s">
        <v>224</v>
      </c>
      <c r="C130" s="18">
        <v>127</v>
      </c>
      <c r="D130" s="16" t="s">
        <v>27</v>
      </c>
      <c r="E130" s="19">
        <v>81101512</v>
      </c>
      <c r="F130" s="16" t="s">
        <v>279</v>
      </c>
      <c r="G130" s="16" t="s">
        <v>235</v>
      </c>
      <c r="H130" s="16" t="s">
        <v>70</v>
      </c>
      <c r="I130" s="16">
        <v>2</v>
      </c>
      <c r="J130" s="16" t="s">
        <v>125</v>
      </c>
      <c r="K130" s="16" t="s">
        <v>31</v>
      </c>
      <c r="L130" s="16" t="s">
        <v>147</v>
      </c>
      <c r="M130" s="20">
        <v>4500000</v>
      </c>
      <c r="N130" s="20">
        <v>4500000</v>
      </c>
      <c r="O130" s="16" t="s">
        <v>97</v>
      </c>
      <c r="P130" s="16" t="s">
        <v>137</v>
      </c>
      <c r="Q130" s="21">
        <v>1</v>
      </c>
      <c r="R130" s="16" t="s">
        <v>35</v>
      </c>
      <c r="S130" s="16" t="s">
        <v>226</v>
      </c>
      <c r="T130" s="16" t="s">
        <v>226</v>
      </c>
      <c r="U130" s="16" t="s">
        <v>185</v>
      </c>
      <c r="V130" s="16" t="s">
        <v>227</v>
      </c>
      <c r="W130" s="16" t="s">
        <v>228</v>
      </c>
      <c r="X130" s="16" t="s">
        <v>256</v>
      </c>
      <c r="Y130" s="16" t="s">
        <v>262</v>
      </c>
      <c r="Z130" s="16" t="s">
        <v>258</v>
      </c>
    </row>
    <row r="131" spans="1:26" ht="13.8" x14ac:dyDescent="0.25">
      <c r="A131" s="17" t="s">
        <v>224</v>
      </c>
      <c r="B131" s="17" t="s">
        <v>224</v>
      </c>
      <c r="C131" s="18">
        <v>128</v>
      </c>
      <c r="D131" s="16" t="s">
        <v>27</v>
      </c>
      <c r="E131" s="19">
        <v>81101512</v>
      </c>
      <c r="F131" s="16" t="s">
        <v>280</v>
      </c>
      <c r="G131" s="16" t="s">
        <v>235</v>
      </c>
      <c r="H131" s="16" t="s">
        <v>281</v>
      </c>
      <c r="I131" s="16">
        <v>2</v>
      </c>
      <c r="J131" s="16" t="s">
        <v>125</v>
      </c>
      <c r="K131" s="16" t="s">
        <v>31</v>
      </c>
      <c r="L131" s="16" t="s">
        <v>147</v>
      </c>
      <c r="M131" s="20">
        <v>40000000</v>
      </c>
      <c r="N131" s="20">
        <v>40000000</v>
      </c>
      <c r="O131" s="16" t="s">
        <v>97</v>
      </c>
      <c r="P131" s="16" t="s">
        <v>137</v>
      </c>
      <c r="Q131" s="21">
        <v>1</v>
      </c>
      <c r="R131" s="16" t="s">
        <v>35</v>
      </c>
      <c r="S131" s="16" t="s">
        <v>226</v>
      </c>
      <c r="T131" s="16" t="s">
        <v>226</v>
      </c>
      <c r="U131" s="16" t="s">
        <v>185</v>
      </c>
      <c r="V131" s="16" t="s">
        <v>227</v>
      </c>
      <c r="W131" s="16" t="s">
        <v>228</v>
      </c>
      <c r="X131" s="16" t="s">
        <v>256</v>
      </c>
      <c r="Y131" s="16" t="s">
        <v>262</v>
      </c>
      <c r="Z131" s="16" t="s">
        <v>258</v>
      </c>
    </row>
    <row r="132" spans="1:26" ht="13.8" x14ac:dyDescent="0.25">
      <c r="A132" s="17" t="s">
        <v>224</v>
      </c>
      <c r="B132" s="17" t="s">
        <v>224</v>
      </c>
      <c r="C132" s="18">
        <v>129</v>
      </c>
      <c r="D132" s="16" t="s">
        <v>27</v>
      </c>
      <c r="E132" s="19">
        <v>81101512</v>
      </c>
      <c r="F132" s="16" t="s">
        <v>282</v>
      </c>
      <c r="G132" s="16" t="s">
        <v>235</v>
      </c>
      <c r="H132" s="16" t="s">
        <v>281</v>
      </c>
      <c r="I132" s="16">
        <v>5</v>
      </c>
      <c r="J132" s="16" t="s">
        <v>125</v>
      </c>
      <c r="K132" s="16" t="s">
        <v>31</v>
      </c>
      <c r="L132" s="16" t="s">
        <v>147</v>
      </c>
      <c r="M132" s="20">
        <v>150000000</v>
      </c>
      <c r="N132" s="20">
        <v>150000000</v>
      </c>
      <c r="O132" s="16" t="s">
        <v>97</v>
      </c>
      <c r="P132" s="16" t="s">
        <v>137</v>
      </c>
      <c r="Q132" s="21">
        <v>1</v>
      </c>
      <c r="R132" s="16" t="s">
        <v>35</v>
      </c>
      <c r="S132" s="16" t="s">
        <v>226</v>
      </c>
      <c r="T132" s="16" t="s">
        <v>226</v>
      </c>
      <c r="U132" s="16" t="s">
        <v>185</v>
      </c>
      <c r="V132" s="16" t="s">
        <v>227</v>
      </c>
      <c r="W132" s="16" t="s">
        <v>228</v>
      </c>
      <c r="X132" s="16" t="s">
        <v>256</v>
      </c>
      <c r="Y132" s="16" t="s">
        <v>262</v>
      </c>
      <c r="Z132" s="16" t="s">
        <v>258</v>
      </c>
    </row>
    <row r="133" spans="1:26" ht="13.8" x14ac:dyDescent="0.25">
      <c r="A133" s="17" t="s">
        <v>224</v>
      </c>
      <c r="B133" s="17" t="s">
        <v>224</v>
      </c>
      <c r="C133" s="18">
        <v>130</v>
      </c>
      <c r="D133" s="16" t="s">
        <v>27</v>
      </c>
      <c r="E133" s="19">
        <v>81101512</v>
      </c>
      <c r="F133" s="16" t="s">
        <v>283</v>
      </c>
      <c r="G133" s="16" t="s">
        <v>235</v>
      </c>
      <c r="H133" s="16" t="s">
        <v>235</v>
      </c>
      <c r="I133" s="16">
        <v>2</v>
      </c>
      <c r="J133" s="16" t="s">
        <v>125</v>
      </c>
      <c r="K133" s="16" t="s">
        <v>31</v>
      </c>
      <c r="L133" s="16" t="s">
        <v>147</v>
      </c>
      <c r="M133" s="20">
        <v>20000000</v>
      </c>
      <c r="N133" s="20">
        <v>20000000</v>
      </c>
      <c r="O133" s="16" t="s">
        <v>97</v>
      </c>
      <c r="P133" s="16" t="s">
        <v>137</v>
      </c>
      <c r="Q133" s="21">
        <v>1</v>
      </c>
      <c r="R133" s="16" t="s">
        <v>35</v>
      </c>
      <c r="S133" s="16" t="s">
        <v>226</v>
      </c>
      <c r="T133" s="16" t="s">
        <v>226</v>
      </c>
      <c r="U133" s="16" t="s">
        <v>185</v>
      </c>
      <c r="V133" s="16" t="s">
        <v>227</v>
      </c>
      <c r="W133" s="16" t="s">
        <v>228</v>
      </c>
      <c r="X133" s="16" t="s">
        <v>256</v>
      </c>
      <c r="Y133" s="16" t="s">
        <v>262</v>
      </c>
      <c r="Z133" s="16" t="s">
        <v>258</v>
      </c>
    </row>
    <row r="134" spans="1:26" ht="13.8" x14ac:dyDescent="0.25">
      <c r="A134" s="17" t="s">
        <v>224</v>
      </c>
      <c r="B134" s="17" t="s">
        <v>224</v>
      </c>
      <c r="C134" s="18">
        <v>131</v>
      </c>
      <c r="D134" s="16" t="s">
        <v>27</v>
      </c>
      <c r="E134" s="19">
        <v>81101512</v>
      </c>
      <c r="F134" s="16" t="s">
        <v>284</v>
      </c>
      <c r="G134" s="16" t="s">
        <v>235</v>
      </c>
      <c r="H134" s="16" t="s">
        <v>235</v>
      </c>
      <c r="I134" s="16">
        <v>4</v>
      </c>
      <c r="J134" s="16" t="s">
        <v>125</v>
      </c>
      <c r="K134" s="16" t="s">
        <v>31</v>
      </c>
      <c r="L134" s="16" t="s">
        <v>147</v>
      </c>
      <c r="M134" s="20">
        <v>21117954</v>
      </c>
      <c r="N134" s="20">
        <v>21117954</v>
      </c>
      <c r="O134" s="16" t="s">
        <v>97</v>
      </c>
      <c r="P134" s="16" t="s">
        <v>137</v>
      </c>
      <c r="Q134" s="21">
        <v>1</v>
      </c>
      <c r="R134" s="16" t="s">
        <v>35</v>
      </c>
      <c r="S134" s="16" t="s">
        <v>226</v>
      </c>
      <c r="T134" s="16" t="s">
        <v>226</v>
      </c>
      <c r="U134" s="16" t="s">
        <v>185</v>
      </c>
      <c r="V134" s="16" t="s">
        <v>227</v>
      </c>
      <c r="W134" s="16" t="s">
        <v>228</v>
      </c>
      <c r="X134" s="16" t="s">
        <v>256</v>
      </c>
      <c r="Y134" s="16" t="s">
        <v>262</v>
      </c>
      <c r="Z134" s="16" t="s">
        <v>258</v>
      </c>
    </row>
    <row r="135" spans="1:26" ht="13.8" x14ac:dyDescent="0.25">
      <c r="A135" s="17" t="s">
        <v>224</v>
      </c>
      <c r="B135" s="17" t="s">
        <v>224</v>
      </c>
      <c r="C135" s="18">
        <v>132</v>
      </c>
      <c r="D135" s="16" t="s">
        <v>27</v>
      </c>
      <c r="E135" s="19">
        <v>81101512</v>
      </c>
      <c r="F135" s="16" t="s">
        <v>285</v>
      </c>
      <c r="G135" s="16" t="s">
        <v>70</v>
      </c>
      <c r="H135" s="16" t="s">
        <v>70</v>
      </c>
      <c r="I135" s="16">
        <v>4</v>
      </c>
      <c r="J135" s="16" t="s">
        <v>125</v>
      </c>
      <c r="K135" s="16" t="s">
        <v>31</v>
      </c>
      <c r="L135" s="16" t="s">
        <v>32</v>
      </c>
      <c r="M135" s="20">
        <v>41864321</v>
      </c>
      <c r="N135" s="20">
        <v>41864321</v>
      </c>
      <c r="O135" s="16" t="s">
        <v>97</v>
      </c>
      <c r="P135" s="16" t="s">
        <v>137</v>
      </c>
      <c r="Q135" s="21">
        <v>1</v>
      </c>
      <c r="R135" s="16" t="s">
        <v>35</v>
      </c>
      <c r="S135" s="16" t="s">
        <v>226</v>
      </c>
      <c r="T135" s="16" t="s">
        <v>226</v>
      </c>
      <c r="U135" s="16" t="s">
        <v>185</v>
      </c>
      <c r="V135" s="16" t="s">
        <v>227</v>
      </c>
      <c r="W135" s="16" t="s">
        <v>228</v>
      </c>
      <c r="X135" s="16" t="s">
        <v>256</v>
      </c>
      <c r="Y135" s="16" t="s">
        <v>286</v>
      </c>
      <c r="Z135" s="16" t="s">
        <v>258</v>
      </c>
    </row>
    <row r="136" spans="1:26" ht="13.8" x14ac:dyDescent="0.25">
      <c r="A136" s="17" t="s">
        <v>224</v>
      </c>
      <c r="B136" s="17" t="s">
        <v>224</v>
      </c>
      <c r="C136" s="18">
        <v>133</v>
      </c>
      <c r="D136" s="16" t="s">
        <v>27</v>
      </c>
      <c r="E136" s="19">
        <v>81101512</v>
      </c>
      <c r="F136" s="16" t="s">
        <v>287</v>
      </c>
      <c r="G136" s="16" t="s">
        <v>70</v>
      </c>
      <c r="H136" s="16" t="s">
        <v>70</v>
      </c>
      <c r="I136" s="16">
        <v>4</v>
      </c>
      <c r="J136" s="16" t="s">
        <v>125</v>
      </c>
      <c r="K136" s="16" t="s">
        <v>31</v>
      </c>
      <c r="L136" s="16" t="s">
        <v>32</v>
      </c>
      <c r="M136" s="20">
        <v>41864321</v>
      </c>
      <c r="N136" s="20">
        <v>41864321</v>
      </c>
      <c r="O136" s="16" t="s">
        <v>97</v>
      </c>
      <c r="P136" s="16" t="s">
        <v>137</v>
      </c>
      <c r="Q136" s="21">
        <v>1</v>
      </c>
      <c r="R136" s="16" t="s">
        <v>35</v>
      </c>
      <c r="S136" s="16" t="s">
        <v>226</v>
      </c>
      <c r="T136" s="16" t="s">
        <v>226</v>
      </c>
      <c r="U136" s="16" t="s">
        <v>185</v>
      </c>
      <c r="V136" s="16" t="s">
        <v>227</v>
      </c>
      <c r="W136" s="16" t="s">
        <v>228</v>
      </c>
      <c r="X136" s="16" t="s">
        <v>256</v>
      </c>
      <c r="Y136" s="16" t="s">
        <v>288</v>
      </c>
      <c r="Z136" s="16" t="s">
        <v>258</v>
      </c>
    </row>
    <row r="137" spans="1:26" ht="13.8" x14ac:dyDescent="0.25">
      <c r="A137" s="17" t="s">
        <v>224</v>
      </c>
      <c r="B137" s="17" t="s">
        <v>224</v>
      </c>
      <c r="C137" s="18">
        <v>134</v>
      </c>
      <c r="D137" s="16" t="s">
        <v>27</v>
      </c>
      <c r="E137" s="19">
        <v>81101512</v>
      </c>
      <c r="F137" s="16" t="s">
        <v>289</v>
      </c>
      <c r="G137" s="16" t="s">
        <v>70</v>
      </c>
      <c r="H137" s="16" t="s">
        <v>70</v>
      </c>
      <c r="I137" s="16">
        <v>4</v>
      </c>
      <c r="J137" s="16" t="s">
        <v>125</v>
      </c>
      <c r="K137" s="16" t="s">
        <v>31</v>
      </c>
      <c r="L137" s="16" t="s">
        <v>32</v>
      </c>
      <c r="M137" s="20">
        <v>41864321</v>
      </c>
      <c r="N137" s="20">
        <v>41864321</v>
      </c>
      <c r="O137" s="16" t="s">
        <v>97</v>
      </c>
      <c r="P137" s="16" t="s">
        <v>137</v>
      </c>
      <c r="Q137" s="21">
        <v>1</v>
      </c>
      <c r="R137" s="16" t="s">
        <v>35</v>
      </c>
      <c r="S137" s="16" t="s">
        <v>226</v>
      </c>
      <c r="T137" s="16" t="s">
        <v>226</v>
      </c>
      <c r="U137" s="16" t="s">
        <v>185</v>
      </c>
      <c r="V137" s="16" t="s">
        <v>227</v>
      </c>
      <c r="W137" s="16" t="s">
        <v>228</v>
      </c>
      <c r="X137" s="16" t="s">
        <v>256</v>
      </c>
      <c r="Y137" s="16" t="s">
        <v>288</v>
      </c>
      <c r="Z137" s="16" t="s">
        <v>258</v>
      </c>
    </row>
    <row r="138" spans="1:26" ht="13.8" x14ac:dyDescent="0.25">
      <c r="A138" s="17" t="s">
        <v>224</v>
      </c>
      <c r="B138" s="17" t="s">
        <v>224</v>
      </c>
      <c r="C138" s="18">
        <v>135</v>
      </c>
      <c r="D138" s="16" t="s">
        <v>27</v>
      </c>
      <c r="E138" s="19">
        <v>93120000</v>
      </c>
      <c r="F138" s="16" t="s">
        <v>290</v>
      </c>
      <c r="G138" s="16" t="s">
        <v>235</v>
      </c>
      <c r="H138" s="16" t="s">
        <v>235</v>
      </c>
      <c r="I138" s="16">
        <v>4</v>
      </c>
      <c r="J138" s="16" t="s">
        <v>125</v>
      </c>
      <c r="K138" s="16" t="s">
        <v>31</v>
      </c>
      <c r="L138" s="16" t="s">
        <v>147</v>
      </c>
      <c r="M138" s="20">
        <v>28361907</v>
      </c>
      <c r="N138" s="20">
        <v>28361907</v>
      </c>
      <c r="O138" s="16" t="s">
        <v>97</v>
      </c>
      <c r="P138" s="16" t="s">
        <v>137</v>
      </c>
      <c r="Q138" s="21">
        <v>1</v>
      </c>
      <c r="R138" s="16" t="s">
        <v>35</v>
      </c>
      <c r="S138" s="16" t="s">
        <v>226</v>
      </c>
      <c r="T138" s="16" t="s">
        <v>226</v>
      </c>
      <c r="U138" s="16" t="s">
        <v>185</v>
      </c>
      <c r="V138" s="16" t="s">
        <v>227</v>
      </c>
      <c r="W138" s="16" t="s">
        <v>228</v>
      </c>
      <c r="X138" s="16" t="s">
        <v>229</v>
      </c>
      <c r="Y138" s="16" t="s">
        <v>291</v>
      </c>
      <c r="Z138" s="16" t="s">
        <v>231</v>
      </c>
    </row>
    <row r="139" spans="1:26" ht="13.8" x14ac:dyDescent="0.25">
      <c r="A139" s="17" t="s">
        <v>224</v>
      </c>
      <c r="B139" s="17" t="s">
        <v>224</v>
      </c>
      <c r="C139" s="18">
        <v>136</v>
      </c>
      <c r="D139" s="16" t="s">
        <v>27</v>
      </c>
      <c r="E139" s="19">
        <v>93120000</v>
      </c>
      <c r="F139" s="16" t="s">
        <v>292</v>
      </c>
      <c r="G139" s="16" t="s">
        <v>235</v>
      </c>
      <c r="H139" s="16" t="s">
        <v>235</v>
      </c>
      <c r="I139" s="16">
        <v>4</v>
      </c>
      <c r="J139" s="16" t="s">
        <v>125</v>
      </c>
      <c r="K139" s="16" t="s">
        <v>31</v>
      </c>
      <c r="L139" s="16" t="s">
        <v>147</v>
      </c>
      <c r="M139" s="20">
        <v>36953166</v>
      </c>
      <c r="N139" s="20">
        <v>36953166</v>
      </c>
      <c r="O139" s="16" t="s">
        <v>97</v>
      </c>
      <c r="P139" s="16" t="s">
        <v>137</v>
      </c>
      <c r="Q139" s="21">
        <v>1</v>
      </c>
      <c r="R139" s="16" t="s">
        <v>35</v>
      </c>
      <c r="S139" s="16" t="s">
        <v>226</v>
      </c>
      <c r="T139" s="16" t="s">
        <v>226</v>
      </c>
      <c r="U139" s="16" t="s">
        <v>185</v>
      </c>
      <c r="V139" s="16" t="s">
        <v>227</v>
      </c>
      <c r="W139" s="16" t="s">
        <v>228</v>
      </c>
      <c r="X139" s="16" t="s">
        <v>229</v>
      </c>
      <c r="Y139" s="16" t="s">
        <v>291</v>
      </c>
      <c r="Z139" s="16" t="s">
        <v>231</v>
      </c>
    </row>
    <row r="140" spans="1:26" ht="13.8" x14ac:dyDescent="0.25">
      <c r="A140" s="17" t="s">
        <v>224</v>
      </c>
      <c r="B140" s="17" t="s">
        <v>224</v>
      </c>
      <c r="C140" s="18">
        <v>137</v>
      </c>
      <c r="D140" s="16" t="s">
        <v>27</v>
      </c>
      <c r="E140" s="19">
        <v>93120000</v>
      </c>
      <c r="F140" s="16" t="s">
        <v>293</v>
      </c>
      <c r="G140" s="16" t="s">
        <v>235</v>
      </c>
      <c r="H140" s="16" t="s">
        <v>235</v>
      </c>
      <c r="I140" s="16">
        <v>4</v>
      </c>
      <c r="J140" s="16" t="s">
        <v>125</v>
      </c>
      <c r="K140" s="16" t="s">
        <v>31</v>
      </c>
      <c r="L140" s="16" t="s">
        <v>147</v>
      </c>
      <c r="M140" s="20">
        <v>11336703</v>
      </c>
      <c r="N140" s="20">
        <v>11336703</v>
      </c>
      <c r="O140" s="16" t="s">
        <v>97</v>
      </c>
      <c r="P140" s="16" t="s">
        <v>137</v>
      </c>
      <c r="Q140" s="21">
        <v>1</v>
      </c>
      <c r="R140" s="16" t="s">
        <v>35</v>
      </c>
      <c r="S140" s="16" t="s">
        <v>226</v>
      </c>
      <c r="T140" s="16" t="s">
        <v>226</v>
      </c>
      <c r="U140" s="16" t="s">
        <v>185</v>
      </c>
      <c r="V140" s="16" t="s">
        <v>227</v>
      </c>
      <c r="W140" s="16" t="s">
        <v>228</v>
      </c>
      <c r="X140" s="16" t="s">
        <v>229</v>
      </c>
      <c r="Y140" s="16" t="s">
        <v>236</v>
      </c>
      <c r="Z140" s="16" t="s">
        <v>231</v>
      </c>
    </row>
    <row r="141" spans="1:26" ht="13.8" x14ac:dyDescent="0.25">
      <c r="A141" s="17" t="s">
        <v>224</v>
      </c>
      <c r="B141" s="17" t="s">
        <v>224</v>
      </c>
      <c r="C141" s="18">
        <v>138</v>
      </c>
      <c r="D141" s="16" t="s">
        <v>27</v>
      </c>
      <c r="E141" s="19">
        <v>81101512</v>
      </c>
      <c r="F141" s="16" t="s">
        <v>294</v>
      </c>
      <c r="G141" s="16" t="s">
        <v>235</v>
      </c>
      <c r="H141" s="16" t="s">
        <v>235</v>
      </c>
      <c r="I141" s="16">
        <v>4</v>
      </c>
      <c r="J141" s="16" t="s">
        <v>125</v>
      </c>
      <c r="K141" s="16" t="s">
        <v>31</v>
      </c>
      <c r="L141" s="16" t="s">
        <v>147</v>
      </c>
      <c r="M141" s="20">
        <v>36953166</v>
      </c>
      <c r="N141" s="20">
        <v>36953166</v>
      </c>
      <c r="O141" s="16" t="s">
        <v>97</v>
      </c>
      <c r="P141" s="16" t="s">
        <v>137</v>
      </c>
      <c r="Q141" s="21">
        <v>1</v>
      </c>
      <c r="R141" s="16" t="s">
        <v>35</v>
      </c>
      <c r="S141" s="16" t="s">
        <v>226</v>
      </c>
      <c r="T141" s="16" t="s">
        <v>226</v>
      </c>
      <c r="U141" s="16" t="s">
        <v>185</v>
      </c>
      <c r="V141" s="16" t="s">
        <v>227</v>
      </c>
      <c r="W141" s="16" t="s">
        <v>228</v>
      </c>
      <c r="X141" s="16" t="s">
        <v>245</v>
      </c>
      <c r="Y141" s="16" t="s">
        <v>250</v>
      </c>
      <c r="Z141" s="16" t="s">
        <v>247</v>
      </c>
    </row>
    <row r="142" spans="1:26" ht="13.8" x14ac:dyDescent="0.25">
      <c r="A142" s="17" t="s">
        <v>224</v>
      </c>
      <c r="B142" s="17" t="s">
        <v>224</v>
      </c>
      <c r="C142" s="18">
        <v>139</v>
      </c>
      <c r="D142" s="16" t="s">
        <v>27</v>
      </c>
      <c r="E142" s="19">
        <v>81101512</v>
      </c>
      <c r="F142" s="16" t="s">
        <v>295</v>
      </c>
      <c r="G142" s="16" t="s">
        <v>235</v>
      </c>
      <c r="H142" s="16" t="s">
        <v>235</v>
      </c>
      <c r="I142" s="16">
        <v>8</v>
      </c>
      <c r="J142" s="16" t="s">
        <v>125</v>
      </c>
      <c r="K142" s="16" t="s">
        <v>31</v>
      </c>
      <c r="L142" s="16" t="s">
        <v>147</v>
      </c>
      <c r="M142" s="20">
        <v>100000000</v>
      </c>
      <c r="N142" s="20">
        <v>100000000</v>
      </c>
      <c r="O142" s="16" t="s">
        <v>97</v>
      </c>
      <c r="P142" s="16" t="s">
        <v>137</v>
      </c>
      <c r="Q142" s="21">
        <v>1</v>
      </c>
      <c r="R142" s="16" t="s">
        <v>35</v>
      </c>
      <c r="S142" s="16" t="s">
        <v>226</v>
      </c>
      <c r="T142" s="16" t="s">
        <v>226</v>
      </c>
      <c r="U142" s="16" t="s">
        <v>185</v>
      </c>
      <c r="V142" s="16" t="s">
        <v>227</v>
      </c>
      <c r="W142" s="16" t="s">
        <v>228</v>
      </c>
      <c r="X142" s="16" t="s">
        <v>256</v>
      </c>
      <c r="Y142" s="16" t="s">
        <v>262</v>
      </c>
      <c r="Z142" s="16" t="s">
        <v>258</v>
      </c>
    </row>
    <row r="143" spans="1:26" ht="13.8" x14ac:dyDescent="0.25">
      <c r="A143" s="17" t="s">
        <v>224</v>
      </c>
      <c r="B143" s="17" t="s">
        <v>224</v>
      </c>
      <c r="C143" s="18">
        <v>140</v>
      </c>
      <c r="D143" s="16" t="s">
        <v>27</v>
      </c>
      <c r="E143" s="19">
        <v>81101512</v>
      </c>
      <c r="F143" s="16" t="s">
        <v>296</v>
      </c>
      <c r="G143" s="16" t="s">
        <v>235</v>
      </c>
      <c r="H143" s="16" t="s">
        <v>235</v>
      </c>
      <c r="I143" s="16">
        <v>4</v>
      </c>
      <c r="J143" s="16" t="s">
        <v>125</v>
      </c>
      <c r="K143" s="16" t="s">
        <v>31</v>
      </c>
      <c r="L143" s="16" t="s">
        <v>147</v>
      </c>
      <c r="M143" s="20">
        <v>25000000</v>
      </c>
      <c r="N143" s="20">
        <v>25000000</v>
      </c>
      <c r="O143" s="16" t="s">
        <v>97</v>
      </c>
      <c r="P143" s="16" t="s">
        <v>137</v>
      </c>
      <c r="Q143" s="21">
        <v>1</v>
      </c>
      <c r="R143" s="16" t="s">
        <v>35</v>
      </c>
      <c r="S143" s="16" t="s">
        <v>226</v>
      </c>
      <c r="T143" s="16" t="s">
        <v>226</v>
      </c>
      <c r="U143" s="16" t="s">
        <v>185</v>
      </c>
      <c r="V143" s="16" t="s">
        <v>227</v>
      </c>
      <c r="W143" s="16" t="s">
        <v>228</v>
      </c>
      <c r="X143" s="16" t="s">
        <v>245</v>
      </c>
      <c r="Y143" s="16" t="s">
        <v>250</v>
      </c>
      <c r="Z143" s="16" t="s">
        <v>247</v>
      </c>
    </row>
    <row r="144" spans="1:26" ht="13.8" x14ac:dyDescent="0.25">
      <c r="A144" s="17" t="s">
        <v>224</v>
      </c>
      <c r="B144" s="17" t="s">
        <v>224</v>
      </c>
      <c r="C144" s="18">
        <v>141</v>
      </c>
      <c r="D144" s="16" t="s">
        <v>27</v>
      </c>
      <c r="E144" s="19">
        <v>81101512</v>
      </c>
      <c r="F144" s="16" t="s">
        <v>297</v>
      </c>
      <c r="G144" s="16" t="s">
        <v>235</v>
      </c>
      <c r="H144" s="16" t="s">
        <v>235</v>
      </c>
      <c r="I144" s="16">
        <v>1</v>
      </c>
      <c r="J144" s="16" t="s">
        <v>125</v>
      </c>
      <c r="K144" s="16" t="s">
        <v>31</v>
      </c>
      <c r="L144" s="16" t="s">
        <v>147</v>
      </c>
      <c r="M144" s="20">
        <v>22900000</v>
      </c>
      <c r="N144" s="20">
        <v>22900000</v>
      </c>
      <c r="O144" s="16" t="s">
        <v>97</v>
      </c>
      <c r="P144" s="16" t="s">
        <v>137</v>
      </c>
      <c r="Q144" s="21">
        <v>1</v>
      </c>
      <c r="R144" s="16" t="s">
        <v>35</v>
      </c>
      <c r="S144" s="16" t="s">
        <v>226</v>
      </c>
      <c r="T144" s="16" t="s">
        <v>226</v>
      </c>
      <c r="U144" s="16" t="s">
        <v>185</v>
      </c>
      <c r="V144" s="16" t="s">
        <v>227</v>
      </c>
      <c r="W144" s="16" t="s">
        <v>228</v>
      </c>
      <c r="X144" s="16" t="s">
        <v>256</v>
      </c>
      <c r="Y144" s="16" t="s">
        <v>257</v>
      </c>
      <c r="Z144" s="16" t="s">
        <v>258</v>
      </c>
    </row>
    <row r="145" spans="1:26" ht="13.8" x14ac:dyDescent="0.25">
      <c r="A145" s="17" t="s">
        <v>224</v>
      </c>
      <c r="B145" s="17" t="s">
        <v>224</v>
      </c>
      <c r="C145" s="18">
        <v>142</v>
      </c>
      <c r="D145" s="16" t="s">
        <v>27</v>
      </c>
      <c r="E145" s="19">
        <v>81101512</v>
      </c>
      <c r="F145" s="16" t="s">
        <v>298</v>
      </c>
      <c r="G145" s="16" t="s">
        <v>235</v>
      </c>
      <c r="H145" s="16" t="s">
        <v>219</v>
      </c>
      <c r="I145" s="16">
        <v>9</v>
      </c>
      <c r="J145" s="16" t="s">
        <v>125</v>
      </c>
      <c r="K145" s="16" t="s">
        <v>31</v>
      </c>
      <c r="L145" s="16" t="s">
        <v>147</v>
      </c>
      <c r="M145" s="20">
        <v>161493059</v>
      </c>
      <c r="N145" s="20">
        <v>161493059</v>
      </c>
      <c r="O145" s="16" t="s">
        <v>97</v>
      </c>
      <c r="P145" s="16" t="s">
        <v>137</v>
      </c>
      <c r="Q145" s="21">
        <v>1</v>
      </c>
      <c r="R145" s="16" t="s">
        <v>35</v>
      </c>
      <c r="S145" s="16" t="s">
        <v>226</v>
      </c>
      <c r="T145" s="16" t="s">
        <v>226</v>
      </c>
      <c r="U145" s="16" t="s">
        <v>185</v>
      </c>
      <c r="V145" s="16" t="s">
        <v>227</v>
      </c>
      <c r="W145" s="16" t="s">
        <v>228</v>
      </c>
      <c r="X145" s="16" t="s">
        <v>256</v>
      </c>
      <c r="Y145" s="16" t="s">
        <v>262</v>
      </c>
      <c r="Z145" s="16" t="s">
        <v>258</v>
      </c>
    </row>
    <row r="146" spans="1:26" ht="13.8" x14ac:dyDescent="0.25">
      <c r="A146" s="17" t="s">
        <v>224</v>
      </c>
      <c r="B146" s="17" t="s">
        <v>224</v>
      </c>
      <c r="C146" s="18">
        <v>143</v>
      </c>
      <c r="D146" s="16" t="s">
        <v>27</v>
      </c>
      <c r="E146" s="19">
        <v>81101512</v>
      </c>
      <c r="F146" s="16" t="s">
        <v>299</v>
      </c>
      <c r="G146" s="16" t="s">
        <v>143</v>
      </c>
      <c r="H146" s="16" t="s">
        <v>143</v>
      </c>
      <c r="I146" s="16">
        <v>3</v>
      </c>
      <c r="J146" s="16" t="s">
        <v>125</v>
      </c>
      <c r="K146" s="16" t="s">
        <v>31</v>
      </c>
      <c r="L146" s="16" t="s">
        <v>147</v>
      </c>
      <c r="M146" s="20">
        <v>405000000</v>
      </c>
      <c r="N146" s="20">
        <v>405000000</v>
      </c>
      <c r="O146" s="16" t="s">
        <v>97</v>
      </c>
      <c r="P146" s="16" t="s">
        <v>137</v>
      </c>
      <c r="Q146" s="21">
        <v>1</v>
      </c>
      <c r="R146" s="16" t="s">
        <v>35</v>
      </c>
      <c r="S146" s="16" t="s">
        <v>226</v>
      </c>
      <c r="T146" s="16" t="s">
        <v>226</v>
      </c>
      <c r="U146" s="16" t="s">
        <v>185</v>
      </c>
      <c r="V146" s="16" t="s">
        <v>227</v>
      </c>
      <c r="W146" s="16" t="s">
        <v>228</v>
      </c>
      <c r="X146" s="16" t="s">
        <v>245</v>
      </c>
      <c r="Y146" s="16" t="s">
        <v>250</v>
      </c>
      <c r="Z146" s="16" t="s">
        <v>247</v>
      </c>
    </row>
    <row r="147" spans="1:26" ht="13.8" x14ac:dyDescent="0.25">
      <c r="A147" s="17" t="s">
        <v>224</v>
      </c>
      <c r="B147" s="17" t="s">
        <v>224</v>
      </c>
      <c r="C147" s="18">
        <v>144</v>
      </c>
      <c r="D147" s="16" t="s">
        <v>27</v>
      </c>
      <c r="E147" s="19">
        <v>81101512</v>
      </c>
      <c r="F147" s="16" t="s">
        <v>300</v>
      </c>
      <c r="G147" s="16" t="s">
        <v>301</v>
      </c>
      <c r="H147" s="16" t="s">
        <v>301</v>
      </c>
      <c r="I147" s="16">
        <v>1</v>
      </c>
      <c r="J147" s="16" t="s">
        <v>125</v>
      </c>
      <c r="K147" s="16" t="s">
        <v>31</v>
      </c>
      <c r="L147" s="16" t="s">
        <v>147</v>
      </c>
      <c r="M147" s="20">
        <v>45000000</v>
      </c>
      <c r="N147" s="20">
        <v>45000000</v>
      </c>
      <c r="O147" s="16" t="s">
        <v>97</v>
      </c>
      <c r="P147" s="16" t="s">
        <v>137</v>
      </c>
      <c r="Q147" s="21">
        <v>1</v>
      </c>
      <c r="R147" s="16" t="s">
        <v>35</v>
      </c>
      <c r="S147" s="16" t="s">
        <v>226</v>
      </c>
      <c r="T147" s="16" t="s">
        <v>226</v>
      </c>
      <c r="U147" s="16" t="s">
        <v>185</v>
      </c>
      <c r="V147" s="16" t="s">
        <v>227</v>
      </c>
      <c r="W147" s="16" t="s">
        <v>228</v>
      </c>
      <c r="X147" s="16" t="s">
        <v>229</v>
      </c>
      <c r="Y147" s="16" t="s">
        <v>236</v>
      </c>
      <c r="Z147" s="16" t="s">
        <v>231</v>
      </c>
    </row>
    <row r="148" spans="1:26" ht="13.8" x14ac:dyDescent="0.25">
      <c r="A148" s="17" t="s">
        <v>224</v>
      </c>
      <c r="B148" s="17" t="s">
        <v>224</v>
      </c>
      <c r="C148" s="18">
        <v>145</v>
      </c>
      <c r="D148" s="16" t="s">
        <v>27</v>
      </c>
      <c r="E148" s="19">
        <v>81101512</v>
      </c>
      <c r="F148" s="16" t="s">
        <v>302</v>
      </c>
      <c r="G148" s="16" t="s">
        <v>235</v>
      </c>
      <c r="H148" s="16" t="s">
        <v>235</v>
      </c>
      <c r="I148" s="16">
        <v>1</v>
      </c>
      <c r="J148" s="16" t="s">
        <v>125</v>
      </c>
      <c r="K148" s="16" t="s">
        <v>31</v>
      </c>
      <c r="L148" s="16" t="s">
        <v>147</v>
      </c>
      <c r="M148" s="20">
        <v>22900000</v>
      </c>
      <c r="N148" s="20">
        <v>22900000</v>
      </c>
      <c r="O148" s="16" t="s">
        <v>97</v>
      </c>
      <c r="P148" s="16" t="s">
        <v>137</v>
      </c>
      <c r="Q148" s="21">
        <v>1</v>
      </c>
      <c r="R148" s="16" t="s">
        <v>35</v>
      </c>
      <c r="S148" s="16" t="s">
        <v>226</v>
      </c>
      <c r="T148" s="16" t="s">
        <v>226</v>
      </c>
      <c r="U148" s="16" t="s">
        <v>185</v>
      </c>
      <c r="V148" s="16" t="s">
        <v>227</v>
      </c>
      <c r="W148" s="16" t="s">
        <v>228</v>
      </c>
      <c r="X148" s="16" t="s">
        <v>256</v>
      </c>
      <c r="Y148" s="16" t="s">
        <v>257</v>
      </c>
      <c r="Z148" s="16" t="s">
        <v>258</v>
      </c>
    </row>
    <row r="149" spans="1:26" ht="13.8" x14ac:dyDescent="0.25">
      <c r="A149" s="17" t="s">
        <v>224</v>
      </c>
      <c r="B149" s="17" t="s">
        <v>224</v>
      </c>
      <c r="C149" s="18">
        <v>146</v>
      </c>
      <c r="D149" s="16" t="s">
        <v>27</v>
      </c>
      <c r="E149" s="19">
        <v>81101512</v>
      </c>
      <c r="F149" s="16" t="s">
        <v>303</v>
      </c>
      <c r="G149" s="16" t="s">
        <v>219</v>
      </c>
      <c r="H149" s="16" t="s">
        <v>219</v>
      </c>
      <c r="I149" s="16">
        <v>8</v>
      </c>
      <c r="J149" s="16" t="s">
        <v>125</v>
      </c>
      <c r="K149" s="16" t="s">
        <v>31</v>
      </c>
      <c r="L149" s="16" t="s">
        <v>32</v>
      </c>
      <c r="M149" s="20">
        <v>100000000</v>
      </c>
      <c r="N149" s="20">
        <v>100000000</v>
      </c>
      <c r="O149" s="16" t="s">
        <v>97</v>
      </c>
      <c r="P149" s="16" t="s">
        <v>137</v>
      </c>
      <c r="Q149" s="21">
        <v>1</v>
      </c>
      <c r="R149" s="16" t="s">
        <v>35</v>
      </c>
      <c r="S149" s="16" t="s">
        <v>304</v>
      </c>
      <c r="T149" s="16" t="s">
        <v>305</v>
      </c>
      <c r="U149" s="16" t="s">
        <v>185</v>
      </c>
      <c r="V149" s="16" t="s">
        <v>227</v>
      </c>
      <c r="W149" s="16" t="s">
        <v>101</v>
      </c>
      <c r="X149" s="16" t="s">
        <v>102</v>
      </c>
      <c r="Y149" s="16" t="s">
        <v>103</v>
      </c>
      <c r="Z149" s="16" t="s">
        <v>104</v>
      </c>
    </row>
    <row r="150" spans="1:26" ht="13.8" x14ac:dyDescent="0.25">
      <c r="A150" s="17" t="s">
        <v>224</v>
      </c>
      <c r="B150" s="17" t="s">
        <v>224</v>
      </c>
      <c r="C150" s="18">
        <v>147</v>
      </c>
      <c r="D150" s="16" t="s">
        <v>27</v>
      </c>
      <c r="E150" s="19">
        <v>81101512</v>
      </c>
      <c r="F150" s="16" t="s">
        <v>306</v>
      </c>
      <c r="G150" s="16" t="s">
        <v>70</v>
      </c>
      <c r="H150" s="16" t="s">
        <v>70</v>
      </c>
      <c r="I150" s="16">
        <v>4</v>
      </c>
      <c r="J150" s="16" t="s">
        <v>125</v>
      </c>
      <c r="K150" s="16" t="s">
        <v>31</v>
      </c>
      <c r="L150" s="16" t="s">
        <v>32</v>
      </c>
      <c r="M150" s="20">
        <v>31104000</v>
      </c>
      <c r="N150" s="20">
        <v>31104000</v>
      </c>
      <c r="O150" s="16" t="s">
        <v>97</v>
      </c>
      <c r="P150" s="16" t="s">
        <v>137</v>
      </c>
      <c r="Q150" s="21">
        <v>1</v>
      </c>
      <c r="R150" s="16" t="s">
        <v>35</v>
      </c>
      <c r="S150" s="16" t="s">
        <v>304</v>
      </c>
      <c r="T150" s="16" t="s">
        <v>305</v>
      </c>
      <c r="U150" s="16" t="s">
        <v>185</v>
      </c>
      <c r="V150" s="16" t="s">
        <v>227</v>
      </c>
      <c r="W150" s="16" t="s">
        <v>101</v>
      </c>
      <c r="X150" s="16" t="s">
        <v>102</v>
      </c>
      <c r="Y150" s="16" t="s">
        <v>103</v>
      </c>
      <c r="Z150" s="16" t="s">
        <v>104</v>
      </c>
    </row>
    <row r="151" spans="1:26" ht="13.8" x14ac:dyDescent="0.25">
      <c r="A151" s="17" t="s">
        <v>224</v>
      </c>
      <c r="B151" s="17" t="s">
        <v>224</v>
      </c>
      <c r="C151" s="18">
        <v>148</v>
      </c>
      <c r="D151" s="16" t="s">
        <v>27</v>
      </c>
      <c r="E151" s="19">
        <v>81101512</v>
      </c>
      <c r="F151" s="16" t="s">
        <v>307</v>
      </c>
      <c r="G151" s="16" t="s">
        <v>70</v>
      </c>
      <c r="H151" s="16" t="s">
        <v>70</v>
      </c>
      <c r="I151" s="16">
        <v>4</v>
      </c>
      <c r="J151" s="16" t="s">
        <v>125</v>
      </c>
      <c r="K151" s="16" t="s">
        <v>31</v>
      </c>
      <c r="L151" s="16" t="s">
        <v>32</v>
      </c>
      <c r="M151" s="20">
        <v>32000000</v>
      </c>
      <c r="N151" s="20">
        <v>32000000</v>
      </c>
      <c r="O151" s="16" t="s">
        <v>97</v>
      </c>
      <c r="P151" s="16" t="s">
        <v>137</v>
      </c>
      <c r="Q151" s="21">
        <v>1</v>
      </c>
      <c r="R151" s="16" t="s">
        <v>35</v>
      </c>
      <c r="S151" s="16" t="s">
        <v>304</v>
      </c>
      <c r="T151" s="16" t="s">
        <v>305</v>
      </c>
      <c r="U151" s="16" t="s">
        <v>185</v>
      </c>
      <c r="V151" s="16" t="s">
        <v>227</v>
      </c>
      <c r="W151" s="16" t="s">
        <v>101</v>
      </c>
      <c r="X151" s="16" t="s">
        <v>102</v>
      </c>
      <c r="Y151" s="16" t="s">
        <v>103</v>
      </c>
      <c r="Z151" s="16" t="s">
        <v>104</v>
      </c>
    </row>
    <row r="152" spans="1:26" ht="13.8" x14ac:dyDescent="0.25">
      <c r="A152" s="17" t="s">
        <v>224</v>
      </c>
      <c r="B152" s="17" t="s">
        <v>224</v>
      </c>
      <c r="C152" s="18">
        <v>149</v>
      </c>
      <c r="D152" s="16" t="s">
        <v>27</v>
      </c>
      <c r="E152" s="19">
        <v>81101512</v>
      </c>
      <c r="F152" s="16" t="s">
        <v>308</v>
      </c>
      <c r="G152" s="16" t="s">
        <v>146</v>
      </c>
      <c r="H152" s="16" t="s">
        <v>146</v>
      </c>
      <c r="I152" s="16">
        <v>4</v>
      </c>
      <c r="J152" s="16" t="s">
        <v>125</v>
      </c>
      <c r="K152" s="16" t="s">
        <v>31</v>
      </c>
      <c r="L152" s="16" t="s">
        <v>32</v>
      </c>
      <c r="M152" s="20">
        <v>62208000</v>
      </c>
      <c r="N152" s="20">
        <v>62208000</v>
      </c>
      <c r="O152" s="16" t="s">
        <v>97</v>
      </c>
      <c r="P152" s="16" t="s">
        <v>137</v>
      </c>
      <c r="Q152" s="21">
        <v>2</v>
      </c>
      <c r="R152" s="16" t="s">
        <v>35</v>
      </c>
      <c r="S152" s="16" t="s">
        <v>304</v>
      </c>
      <c r="T152" s="16" t="s">
        <v>305</v>
      </c>
      <c r="U152" s="16" t="s">
        <v>185</v>
      </c>
      <c r="V152" s="16" t="s">
        <v>227</v>
      </c>
      <c r="W152" s="16" t="s">
        <v>101</v>
      </c>
      <c r="X152" s="16" t="s">
        <v>102</v>
      </c>
      <c r="Y152" s="16" t="s">
        <v>103</v>
      </c>
      <c r="Z152" s="16" t="s">
        <v>104</v>
      </c>
    </row>
    <row r="153" spans="1:26" ht="13.8" x14ac:dyDescent="0.25">
      <c r="A153" s="17" t="s">
        <v>224</v>
      </c>
      <c r="B153" s="17" t="s">
        <v>224</v>
      </c>
      <c r="C153" s="18">
        <v>150</v>
      </c>
      <c r="D153" s="16" t="s">
        <v>27</v>
      </c>
      <c r="E153" s="19">
        <v>81101512</v>
      </c>
      <c r="F153" s="16" t="s">
        <v>309</v>
      </c>
      <c r="G153" s="16" t="s">
        <v>146</v>
      </c>
      <c r="H153" s="16" t="s">
        <v>146</v>
      </c>
      <c r="I153" s="16">
        <v>4</v>
      </c>
      <c r="J153" s="16" t="s">
        <v>125</v>
      </c>
      <c r="K153" s="16" t="s">
        <v>31</v>
      </c>
      <c r="L153" s="16" t="s">
        <v>32</v>
      </c>
      <c r="M153" s="20">
        <v>32000000</v>
      </c>
      <c r="N153" s="20">
        <v>32000000</v>
      </c>
      <c r="O153" s="16" t="s">
        <v>97</v>
      </c>
      <c r="P153" s="16" t="s">
        <v>137</v>
      </c>
      <c r="Q153" s="21">
        <v>1</v>
      </c>
      <c r="R153" s="16" t="s">
        <v>35</v>
      </c>
      <c r="S153" s="16" t="s">
        <v>304</v>
      </c>
      <c r="T153" s="16" t="s">
        <v>305</v>
      </c>
      <c r="U153" s="16" t="s">
        <v>185</v>
      </c>
      <c r="V153" s="16" t="s">
        <v>227</v>
      </c>
      <c r="W153" s="16" t="s">
        <v>101</v>
      </c>
      <c r="X153" s="16" t="s">
        <v>102</v>
      </c>
      <c r="Y153" s="16" t="s">
        <v>103</v>
      </c>
      <c r="Z153" s="16" t="s">
        <v>104</v>
      </c>
    </row>
    <row r="154" spans="1:26" ht="13.8" x14ac:dyDescent="0.25">
      <c r="A154" s="17" t="s">
        <v>224</v>
      </c>
      <c r="B154" s="17" t="s">
        <v>224</v>
      </c>
      <c r="C154" s="18">
        <v>151</v>
      </c>
      <c r="D154" s="16" t="s">
        <v>27</v>
      </c>
      <c r="E154" s="19">
        <v>81101512</v>
      </c>
      <c r="F154" s="16" t="s">
        <v>310</v>
      </c>
      <c r="G154" s="16" t="s">
        <v>146</v>
      </c>
      <c r="H154" s="16" t="s">
        <v>146</v>
      </c>
      <c r="I154" s="16">
        <v>4</v>
      </c>
      <c r="J154" s="16" t="s">
        <v>125</v>
      </c>
      <c r="K154" s="16" t="s">
        <v>31</v>
      </c>
      <c r="L154" s="16" t="s">
        <v>32</v>
      </c>
      <c r="M154" s="20">
        <v>32000000</v>
      </c>
      <c r="N154" s="20">
        <v>32000000</v>
      </c>
      <c r="O154" s="16" t="s">
        <v>97</v>
      </c>
      <c r="P154" s="16" t="s">
        <v>137</v>
      </c>
      <c r="Q154" s="21">
        <v>1</v>
      </c>
      <c r="R154" s="16" t="s">
        <v>35</v>
      </c>
      <c r="S154" s="16" t="s">
        <v>304</v>
      </c>
      <c r="T154" s="16" t="s">
        <v>305</v>
      </c>
      <c r="U154" s="16" t="s">
        <v>185</v>
      </c>
      <c r="V154" s="16" t="s">
        <v>227</v>
      </c>
      <c r="W154" s="16" t="s">
        <v>101</v>
      </c>
      <c r="X154" s="16" t="s">
        <v>102</v>
      </c>
      <c r="Y154" s="16" t="s">
        <v>103</v>
      </c>
      <c r="Z154" s="16" t="s">
        <v>104</v>
      </c>
    </row>
    <row r="155" spans="1:26" ht="13.8" x14ac:dyDescent="0.25">
      <c r="A155" s="17" t="s">
        <v>224</v>
      </c>
      <c r="B155" s="17" t="s">
        <v>224</v>
      </c>
      <c r="C155" s="18">
        <v>152</v>
      </c>
      <c r="D155" s="16" t="s">
        <v>27</v>
      </c>
      <c r="E155" s="19">
        <v>81101512</v>
      </c>
      <c r="F155" s="16" t="s">
        <v>311</v>
      </c>
      <c r="G155" s="16" t="s">
        <v>146</v>
      </c>
      <c r="H155" s="16" t="s">
        <v>146</v>
      </c>
      <c r="I155" s="16">
        <v>4</v>
      </c>
      <c r="J155" s="16" t="s">
        <v>125</v>
      </c>
      <c r="K155" s="16" t="s">
        <v>31</v>
      </c>
      <c r="L155" s="16" t="s">
        <v>32</v>
      </c>
      <c r="M155" s="20">
        <v>31104000</v>
      </c>
      <c r="N155" s="20">
        <v>31104000</v>
      </c>
      <c r="O155" s="16" t="s">
        <v>97</v>
      </c>
      <c r="P155" s="16" t="s">
        <v>137</v>
      </c>
      <c r="Q155" s="21">
        <v>1</v>
      </c>
      <c r="R155" s="16" t="s">
        <v>35</v>
      </c>
      <c r="S155" s="16" t="s">
        <v>304</v>
      </c>
      <c r="T155" s="16" t="s">
        <v>305</v>
      </c>
      <c r="U155" s="16" t="s">
        <v>185</v>
      </c>
      <c r="V155" s="16" t="s">
        <v>227</v>
      </c>
      <c r="W155" s="16" t="s">
        <v>101</v>
      </c>
      <c r="X155" s="16" t="s">
        <v>102</v>
      </c>
      <c r="Y155" s="16" t="s">
        <v>103</v>
      </c>
      <c r="Z155" s="16" t="s">
        <v>104</v>
      </c>
    </row>
    <row r="156" spans="1:26" ht="13.8" x14ac:dyDescent="0.25">
      <c r="A156" s="17" t="s">
        <v>224</v>
      </c>
      <c r="B156" s="17" t="s">
        <v>224</v>
      </c>
      <c r="C156" s="18">
        <v>153</v>
      </c>
      <c r="D156" s="16" t="s">
        <v>27</v>
      </c>
      <c r="E156" s="19">
        <v>81101512</v>
      </c>
      <c r="F156" s="16" t="s">
        <v>312</v>
      </c>
      <c r="G156" s="16" t="s">
        <v>146</v>
      </c>
      <c r="H156" s="16" t="s">
        <v>146</v>
      </c>
      <c r="I156" s="16">
        <v>4</v>
      </c>
      <c r="J156" s="16" t="s">
        <v>125</v>
      </c>
      <c r="K156" s="16" t="s">
        <v>31</v>
      </c>
      <c r="L156" s="16" t="s">
        <v>32</v>
      </c>
      <c r="M156" s="20">
        <v>31104000</v>
      </c>
      <c r="N156" s="20">
        <v>31104000</v>
      </c>
      <c r="O156" s="16" t="s">
        <v>97</v>
      </c>
      <c r="P156" s="16" t="s">
        <v>137</v>
      </c>
      <c r="Q156" s="21">
        <v>1</v>
      </c>
      <c r="R156" s="16" t="s">
        <v>35</v>
      </c>
      <c r="S156" s="16" t="s">
        <v>304</v>
      </c>
      <c r="T156" s="16" t="s">
        <v>305</v>
      </c>
      <c r="U156" s="16" t="s">
        <v>185</v>
      </c>
      <c r="V156" s="16" t="s">
        <v>227</v>
      </c>
      <c r="W156" s="16" t="s">
        <v>101</v>
      </c>
      <c r="X156" s="16" t="s">
        <v>102</v>
      </c>
      <c r="Y156" s="16" t="s">
        <v>103</v>
      </c>
      <c r="Z156" s="16" t="s">
        <v>104</v>
      </c>
    </row>
    <row r="157" spans="1:26" ht="13.8" x14ac:dyDescent="0.25">
      <c r="A157" s="17" t="s">
        <v>224</v>
      </c>
      <c r="B157" s="17" t="s">
        <v>224</v>
      </c>
      <c r="C157" s="18">
        <v>154</v>
      </c>
      <c r="D157" s="16" t="s">
        <v>27</v>
      </c>
      <c r="E157" s="19">
        <v>81101512</v>
      </c>
      <c r="F157" s="16" t="s">
        <v>313</v>
      </c>
      <c r="G157" s="16" t="s">
        <v>146</v>
      </c>
      <c r="H157" s="16" t="s">
        <v>146</v>
      </c>
      <c r="I157" s="16">
        <v>4</v>
      </c>
      <c r="J157" s="16" t="s">
        <v>125</v>
      </c>
      <c r="K157" s="16" t="s">
        <v>31</v>
      </c>
      <c r="L157" s="16" t="s">
        <v>32</v>
      </c>
      <c r="M157" s="20">
        <v>31104000</v>
      </c>
      <c r="N157" s="20">
        <v>31104000</v>
      </c>
      <c r="O157" s="16" t="s">
        <v>97</v>
      </c>
      <c r="P157" s="16" t="s">
        <v>137</v>
      </c>
      <c r="Q157" s="21">
        <v>1</v>
      </c>
      <c r="R157" s="16" t="s">
        <v>35</v>
      </c>
      <c r="S157" s="16" t="s">
        <v>304</v>
      </c>
      <c r="T157" s="16" t="s">
        <v>305</v>
      </c>
      <c r="U157" s="16" t="s">
        <v>185</v>
      </c>
      <c r="V157" s="16" t="s">
        <v>227</v>
      </c>
      <c r="W157" s="16" t="s">
        <v>101</v>
      </c>
      <c r="X157" s="16" t="s">
        <v>102</v>
      </c>
      <c r="Y157" s="16" t="s">
        <v>103</v>
      </c>
      <c r="Z157" s="16" t="s">
        <v>104</v>
      </c>
    </row>
    <row r="158" spans="1:26" ht="13.8" x14ac:dyDescent="0.25">
      <c r="A158" s="17" t="s">
        <v>224</v>
      </c>
      <c r="B158" s="17" t="s">
        <v>224</v>
      </c>
      <c r="C158" s="18">
        <v>155</v>
      </c>
      <c r="D158" s="16" t="s">
        <v>27</v>
      </c>
      <c r="E158" s="19">
        <v>81101512</v>
      </c>
      <c r="F158" s="16" t="s">
        <v>314</v>
      </c>
      <c r="G158" s="16" t="s">
        <v>70</v>
      </c>
      <c r="H158" s="16" t="s">
        <v>70</v>
      </c>
      <c r="I158" s="16">
        <v>4</v>
      </c>
      <c r="J158" s="16" t="s">
        <v>125</v>
      </c>
      <c r="K158" s="16" t="s">
        <v>31</v>
      </c>
      <c r="L158" s="16" t="s">
        <v>32</v>
      </c>
      <c r="M158" s="20">
        <v>56000000</v>
      </c>
      <c r="N158" s="20">
        <v>56000000</v>
      </c>
      <c r="O158" s="16" t="s">
        <v>97</v>
      </c>
      <c r="P158" s="16" t="s">
        <v>137</v>
      </c>
      <c r="Q158" s="21">
        <v>2</v>
      </c>
      <c r="R158" s="16" t="s">
        <v>35</v>
      </c>
      <c r="S158" s="16" t="s">
        <v>304</v>
      </c>
      <c r="T158" s="16" t="s">
        <v>305</v>
      </c>
      <c r="U158" s="16" t="s">
        <v>185</v>
      </c>
      <c r="V158" s="16" t="s">
        <v>227</v>
      </c>
      <c r="W158" s="16" t="s">
        <v>101</v>
      </c>
      <c r="X158" s="16" t="s">
        <v>102</v>
      </c>
      <c r="Y158" s="16" t="s">
        <v>103</v>
      </c>
      <c r="Z158" s="16" t="s">
        <v>104</v>
      </c>
    </row>
    <row r="159" spans="1:26" ht="13.8" x14ac:dyDescent="0.25">
      <c r="A159" s="17" t="s">
        <v>315</v>
      </c>
      <c r="B159" s="17" t="s">
        <v>315</v>
      </c>
      <c r="C159" s="18">
        <v>156</v>
      </c>
      <c r="D159" s="16" t="s">
        <v>27</v>
      </c>
      <c r="E159" s="22">
        <v>80111701</v>
      </c>
      <c r="F159" s="16" t="s">
        <v>316</v>
      </c>
      <c r="G159" s="16" t="s">
        <v>70</v>
      </c>
      <c r="H159" s="16" t="s">
        <v>70</v>
      </c>
      <c r="I159" s="16">
        <v>4</v>
      </c>
      <c r="J159" s="16" t="s">
        <v>125</v>
      </c>
      <c r="K159" s="16" t="s">
        <v>317</v>
      </c>
      <c r="L159" s="16" t="s">
        <v>318</v>
      </c>
      <c r="M159" s="20">
        <v>36953166</v>
      </c>
      <c r="N159" s="20">
        <v>36953166</v>
      </c>
      <c r="O159" s="16" t="s">
        <v>33</v>
      </c>
      <c r="P159" s="16" t="s">
        <v>34</v>
      </c>
      <c r="Q159" s="21">
        <v>1</v>
      </c>
      <c r="R159" s="16" t="s">
        <v>35</v>
      </c>
      <c r="S159" s="16" t="s">
        <v>98</v>
      </c>
      <c r="T159" s="16" t="s">
        <v>319</v>
      </c>
      <c r="U159" s="16" t="s">
        <v>185</v>
      </c>
      <c r="V159" s="16" t="s">
        <v>319</v>
      </c>
      <c r="W159" s="16" t="s">
        <v>101</v>
      </c>
      <c r="X159" s="16" t="s">
        <v>102</v>
      </c>
      <c r="Y159" s="16" t="s">
        <v>320</v>
      </c>
      <c r="Z159" s="16" t="s">
        <v>321</v>
      </c>
    </row>
    <row r="160" spans="1:26" ht="13.8" x14ac:dyDescent="0.25">
      <c r="A160" s="17" t="s">
        <v>315</v>
      </c>
      <c r="B160" s="17" t="s">
        <v>315</v>
      </c>
      <c r="C160" s="18">
        <v>157</v>
      </c>
      <c r="D160" s="16" t="s">
        <v>27</v>
      </c>
      <c r="E160" s="22">
        <v>80111701</v>
      </c>
      <c r="F160" s="16" t="s">
        <v>322</v>
      </c>
      <c r="G160" s="16" t="s">
        <v>70</v>
      </c>
      <c r="H160" s="16" t="s">
        <v>70</v>
      </c>
      <c r="I160" s="16">
        <v>4</v>
      </c>
      <c r="J160" s="16" t="s">
        <v>125</v>
      </c>
      <c r="K160" s="16" t="s">
        <v>317</v>
      </c>
      <c r="L160" s="16" t="s">
        <v>318</v>
      </c>
      <c r="M160" s="20">
        <v>36953166</v>
      </c>
      <c r="N160" s="20">
        <v>36953166</v>
      </c>
      <c r="O160" s="16" t="s">
        <v>33</v>
      </c>
      <c r="P160" s="16" t="s">
        <v>34</v>
      </c>
      <c r="Q160" s="21">
        <v>1</v>
      </c>
      <c r="R160" s="16" t="s">
        <v>35</v>
      </c>
      <c r="S160" s="16" t="s">
        <v>98</v>
      </c>
      <c r="T160" s="16" t="s">
        <v>319</v>
      </c>
      <c r="U160" s="16" t="s">
        <v>185</v>
      </c>
      <c r="V160" s="16" t="s">
        <v>319</v>
      </c>
      <c r="W160" s="16" t="s">
        <v>101</v>
      </c>
      <c r="X160" s="16" t="s">
        <v>102</v>
      </c>
      <c r="Y160" s="16" t="s">
        <v>320</v>
      </c>
      <c r="Z160" s="16" t="s">
        <v>321</v>
      </c>
    </row>
    <row r="161" spans="1:26" ht="13.8" x14ac:dyDescent="0.25">
      <c r="A161" s="17" t="s">
        <v>315</v>
      </c>
      <c r="B161" s="17" t="s">
        <v>315</v>
      </c>
      <c r="C161" s="18">
        <v>158</v>
      </c>
      <c r="D161" s="16" t="s">
        <v>27</v>
      </c>
      <c r="E161" s="22">
        <v>80111701</v>
      </c>
      <c r="F161" s="16" t="s">
        <v>323</v>
      </c>
      <c r="G161" s="16" t="s">
        <v>70</v>
      </c>
      <c r="H161" s="16" t="s">
        <v>70</v>
      </c>
      <c r="I161" s="16">
        <v>4</v>
      </c>
      <c r="J161" s="16" t="s">
        <v>125</v>
      </c>
      <c r="K161" s="16" t="s">
        <v>317</v>
      </c>
      <c r="L161" s="16" t="s">
        <v>318</v>
      </c>
      <c r="M161" s="20">
        <v>42000000</v>
      </c>
      <c r="N161" s="20">
        <v>42000000</v>
      </c>
      <c r="O161" s="16" t="s">
        <v>33</v>
      </c>
      <c r="P161" s="16" t="s">
        <v>34</v>
      </c>
      <c r="Q161" s="21">
        <v>1</v>
      </c>
      <c r="R161" s="16" t="s">
        <v>35</v>
      </c>
      <c r="S161" s="16" t="s">
        <v>98</v>
      </c>
      <c r="T161" s="16" t="s">
        <v>319</v>
      </c>
      <c r="U161" s="16" t="s">
        <v>185</v>
      </c>
      <c r="V161" s="16" t="s">
        <v>319</v>
      </c>
      <c r="W161" s="16" t="s">
        <v>101</v>
      </c>
      <c r="X161" s="16" t="s">
        <v>102</v>
      </c>
      <c r="Y161" s="16" t="s">
        <v>320</v>
      </c>
      <c r="Z161" s="16" t="s">
        <v>321</v>
      </c>
    </row>
    <row r="162" spans="1:26" ht="13.8" x14ac:dyDescent="0.25">
      <c r="A162" s="17" t="s">
        <v>315</v>
      </c>
      <c r="B162" s="17" t="s">
        <v>315</v>
      </c>
      <c r="C162" s="18">
        <v>159</v>
      </c>
      <c r="D162" s="16" t="s">
        <v>27</v>
      </c>
      <c r="E162" s="22">
        <v>80111701</v>
      </c>
      <c r="F162" s="16" t="s">
        <v>324</v>
      </c>
      <c r="G162" s="16" t="s">
        <v>70</v>
      </c>
      <c r="H162" s="16" t="s">
        <v>70</v>
      </c>
      <c r="I162" s="16">
        <v>4</v>
      </c>
      <c r="J162" s="16" t="s">
        <v>125</v>
      </c>
      <c r="K162" s="16" t="s">
        <v>317</v>
      </c>
      <c r="L162" s="16" t="s">
        <v>318</v>
      </c>
      <c r="M162" s="20">
        <v>41864321</v>
      </c>
      <c r="N162" s="20">
        <v>41864321</v>
      </c>
      <c r="O162" s="16" t="s">
        <v>33</v>
      </c>
      <c r="P162" s="16" t="s">
        <v>34</v>
      </c>
      <c r="Q162" s="21">
        <v>1</v>
      </c>
      <c r="R162" s="16" t="s">
        <v>35</v>
      </c>
      <c r="S162" s="16" t="s">
        <v>98</v>
      </c>
      <c r="T162" s="16" t="s">
        <v>319</v>
      </c>
      <c r="U162" s="16" t="s">
        <v>185</v>
      </c>
      <c r="V162" s="16" t="s">
        <v>319</v>
      </c>
      <c r="W162" s="16" t="s">
        <v>101</v>
      </c>
      <c r="X162" s="16" t="s">
        <v>102</v>
      </c>
      <c r="Y162" s="16" t="s">
        <v>320</v>
      </c>
      <c r="Z162" s="16" t="s">
        <v>321</v>
      </c>
    </row>
    <row r="163" spans="1:26" ht="13.8" x14ac:dyDescent="0.25">
      <c r="A163" s="17" t="s">
        <v>315</v>
      </c>
      <c r="B163" s="17" t="s">
        <v>315</v>
      </c>
      <c r="C163" s="18">
        <v>160</v>
      </c>
      <c r="D163" s="16" t="s">
        <v>27</v>
      </c>
      <c r="E163" s="22">
        <v>80111701</v>
      </c>
      <c r="F163" s="16" t="s">
        <v>325</v>
      </c>
      <c r="G163" s="16" t="s">
        <v>70</v>
      </c>
      <c r="H163" s="16" t="s">
        <v>70</v>
      </c>
      <c r="I163" s="16">
        <v>4</v>
      </c>
      <c r="J163" s="16" t="s">
        <v>125</v>
      </c>
      <c r="K163" s="16" t="s">
        <v>317</v>
      </c>
      <c r="L163" s="16" t="s">
        <v>318</v>
      </c>
      <c r="M163" s="20">
        <v>36953166</v>
      </c>
      <c r="N163" s="20">
        <v>36953166</v>
      </c>
      <c r="O163" s="16" t="s">
        <v>33</v>
      </c>
      <c r="P163" s="16" t="s">
        <v>34</v>
      </c>
      <c r="Q163" s="21">
        <v>1</v>
      </c>
      <c r="R163" s="16" t="s">
        <v>35</v>
      </c>
      <c r="S163" s="16" t="s">
        <v>98</v>
      </c>
      <c r="T163" s="16" t="s">
        <v>319</v>
      </c>
      <c r="U163" s="16" t="s">
        <v>185</v>
      </c>
      <c r="V163" s="16" t="s">
        <v>319</v>
      </c>
      <c r="W163" s="16" t="s">
        <v>101</v>
      </c>
      <c r="X163" s="16" t="s">
        <v>102</v>
      </c>
      <c r="Y163" s="16" t="s">
        <v>320</v>
      </c>
      <c r="Z163" s="16" t="s">
        <v>321</v>
      </c>
    </row>
    <row r="164" spans="1:26" ht="13.8" x14ac:dyDescent="0.25">
      <c r="A164" s="17" t="s">
        <v>315</v>
      </c>
      <c r="B164" s="17" t="s">
        <v>315</v>
      </c>
      <c r="C164" s="18">
        <v>161</v>
      </c>
      <c r="D164" s="16" t="s">
        <v>27</v>
      </c>
      <c r="E164" s="22">
        <v>80111701</v>
      </c>
      <c r="F164" s="16" t="s">
        <v>326</v>
      </c>
      <c r="G164" s="16" t="s">
        <v>70</v>
      </c>
      <c r="H164" s="16" t="s">
        <v>70</v>
      </c>
      <c r="I164" s="16">
        <v>4</v>
      </c>
      <c r="J164" s="16" t="s">
        <v>125</v>
      </c>
      <c r="K164" s="16" t="s">
        <v>317</v>
      </c>
      <c r="L164" s="16" t="s">
        <v>318</v>
      </c>
      <c r="M164" s="20">
        <v>46775472</v>
      </c>
      <c r="N164" s="20">
        <v>46775472</v>
      </c>
      <c r="O164" s="16" t="s">
        <v>33</v>
      </c>
      <c r="P164" s="16" t="s">
        <v>34</v>
      </c>
      <c r="Q164" s="21">
        <v>1</v>
      </c>
      <c r="R164" s="16" t="s">
        <v>35</v>
      </c>
      <c r="S164" s="16" t="s">
        <v>98</v>
      </c>
      <c r="T164" s="16" t="s">
        <v>319</v>
      </c>
      <c r="U164" s="16" t="s">
        <v>185</v>
      </c>
      <c r="V164" s="16" t="s">
        <v>319</v>
      </c>
      <c r="W164" s="16" t="s">
        <v>101</v>
      </c>
      <c r="X164" s="16" t="s">
        <v>102</v>
      </c>
      <c r="Y164" s="16" t="s">
        <v>320</v>
      </c>
      <c r="Z164" s="16" t="s">
        <v>321</v>
      </c>
    </row>
    <row r="165" spans="1:26" ht="13.8" x14ac:dyDescent="0.25">
      <c r="A165" s="17" t="s">
        <v>315</v>
      </c>
      <c r="B165" s="17" t="s">
        <v>315</v>
      </c>
      <c r="C165" s="18">
        <v>162</v>
      </c>
      <c r="D165" s="16" t="s">
        <v>27</v>
      </c>
      <c r="E165" s="22">
        <v>80111701</v>
      </c>
      <c r="F165" s="16" t="s">
        <v>327</v>
      </c>
      <c r="G165" s="16" t="s">
        <v>70</v>
      </c>
      <c r="H165" s="16" t="s">
        <v>70</v>
      </c>
      <c r="I165" s="16">
        <v>4</v>
      </c>
      <c r="J165" s="16" t="s">
        <v>125</v>
      </c>
      <c r="K165" s="16" t="s">
        <v>317</v>
      </c>
      <c r="L165" s="16" t="s">
        <v>318</v>
      </c>
      <c r="M165" s="20">
        <v>46775472</v>
      </c>
      <c r="N165" s="20">
        <v>46775472</v>
      </c>
      <c r="O165" s="16" t="s">
        <v>33</v>
      </c>
      <c r="P165" s="16" t="s">
        <v>34</v>
      </c>
      <c r="Q165" s="21">
        <v>1</v>
      </c>
      <c r="R165" s="16" t="s">
        <v>35</v>
      </c>
      <c r="S165" s="16" t="s">
        <v>98</v>
      </c>
      <c r="T165" s="16" t="s">
        <v>319</v>
      </c>
      <c r="U165" s="16" t="s">
        <v>185</v>
      </c>
      <c r="V165" s="16" t="s">
        <v>319</v>
      </c>
      <c r="W165" s="16" t="s">
        <v>101</v>
      </c>
      <c r="X165" s="16" t="s">
        <v>102</v>
      </c>
      <c r="Y165" s="16" t="s">
        <v>320</v>
      </c>
      <c r="Z165" s="16" t="s">
        <v>321</v>
      </c>
    </row>
    <row r="166" spans="1:26" ht="13.8" x14ac:dyDescent="0.25">
      <c r="A166" s="17" t="s">
        <v>315</v>
      </c>
      <c r="B166" s="17" t="s">
        <v>315</v>
      </c>
      <c r="C166" s="18">
        <v>163</v>
      </c>
      <c r="D166" s="16" t="s">
        <v>27</v>
      </c>
      <c r="E166" s="22">
        <v>80111701</v>
      </c>
      <c r="F166" s="16" t="s">
        <v>328</v>
      </c>
      <c r="G166" s="16" t="s">
        <v>70</v>
      </c>
      <c r="H166" s="16" t="s">
        <v>70</v>
      </c>
      <c r="I166" s="16">
        <v>4</v>
      </c>
      <c r="J166" s="16" t="s">
        <v>125</v>
      </c>
      <c r="K166" s="16" t="s">
        <v>317</v>
      </c>
      <c r="L166" s="16" t="s">
        <v>318</v>
      </c>
      <c r="M166" s="20">
        <v>15301680</v>
      </c>
      <c r="N166" s="20">
        <v>15301680</v>
      </c>
      <c r="O166" s="16" t="s">
        <v>33</v>
      </c>
      <c r="P166" s="16" t="s">
        <v>34</v>
      </c>
      <c r="Q166" s="21">
        <v>1</v>
      </c>
      <c r="R166" s="16" t="s">
        <v>35</v>
      </c>
      <c r="S166" s="16" t="s">
        <v>98</v>
      </c>
      <c r="T166" s="16" t="s">
        <v>319</v>
      </c>
      <c r="U166" s="16" t="s">
        <v>185</v>
      </c>
      <c r="V166" s="16" t="s">
        <v>319</v>
      </c>
      <c r="W166" s="16" t="s">
        <v>101</v>
      </c>
      <c r="X166" s="16" t="s">
        <v>102</v>
      </c>
      <c r="Y166" s="16" t="s">
        <v>320</v>
      </c>
      <c r="Z166" s="16" t="s">
        <v>321</v>
      </c>
    </row>
    <row r="167" spans="1:26" ht="13.8" x14ac:dyDescent="0.25">
      <c r="A167" s="17" t="s">
        <v>315</v>
      </c>
      <c r="B167" s="17" t="s">
        <v>315</v>
      </c>
      <c r="C167" s="18">
        <v>164</v>
      </c>
      <c r="D167" s="16" t="s">
        <v>27</v>
      </c>
      <c r="E167" s="22">
        <v>80111701</v>
      </c>
      <c r="F167" s="16" t="s">
        <v>329</v>
      </c>
      <c r="G167" s="16" t="s">
        <v>70</v>
      </c>
      <c r="H167" s="16" t="s">
        <v>70</v>
      </c>
      <c r="I167" s="16">
        <v>4</v>
      </c>
      <c r="J167" s="16" t="s">
        <v>125</v>
      </c>
      <c r="K167" s="16" t="s">
        <v>317</v>
      </c>
      <c r="L167" s="16" t="s">
        <v>318</v>
      </c>
      <c r="M167" s="20">
        <v>15301680</v>
      </c>
      <c r="N167" s="20">
        <v>15301680</v>
      </c>
      <c r="O167" s="16" t="s">
        <v>33</v>
      </c>
      <c r="P167" s="16" t="s">
        <v>34</v>
      </c>
      <c r="Q167" s="21">
        <v>1</v>
      </c>
      <c r="R167" s="16" t="s">
        <v>35</v>
      </c>
      <c r="S167" s="16" t="s">
        <v>98</v>
      </c>
      <c r="T167" s="16" t="s">
        <v>319</v>
      </c>
      <c r="U167" s="16" t="s">
        <v>185</v>
      </c>
      <c r="V167" s="16" t="s">
        <v>319</v>
      </c>
      <c r="W167" s="16" t="s">
        <v>101</v>
      </c>
      <c r="X167" s="16" t="s">
        <v>102</v>
      </c>
      <c r="Y167" s="16" t="s">
        <v>320</v>
      </c>
      <c r="Z167" s="16" t="s">
        <v>321</v>
      </c>
    </row>
    <row r="168" spans="1:26" ht="13.8" x14ac:dyDescent="0.25">
      <c r="A168" s="17" t="s">
        <v>315</v>
      </c>
      <c r="B168" s="17" t="s">
        <v>315</v>
      </c>
      <c r="C168" s="18">
        <v>165</v>
      </c>
      <c r="D168" s="16" t="s">
        <v>27</v>
      </c>
      <c r="E168" s="22">
        <v>80111701</v>
      </c>
      <c r="F168" s="16" t="s">
        <v>330</v>
      </c>
      <c r="G168" s="16" t="s">
        <v>70</v>
      </c>
      <c r="H168" s="16" t="s">
        <v>70</v>
      </c>
      <c r="I168" s="16">
        <v>4</v>
      </c>
      <c r="J168" s="16" t="s">
        <v>125</v>
      </c>
      <c r="K168" s="16" t="s">
        <v>317</v>
      </c>
      <c r="L168" s="16" t="s">
        <v>318</v>
      </c>
      <c r="M168" s="20">
        <v>46775472</v>
      </c>
      <c r="N168" s="20">
        <v>46775472</v>
      </c>
      <c r="O168" s="16" t="s">
        <v>33</v>
      </c>
      <c r="P168" s="16" t="s">
        <v>34</v>
      </c>
      <c r="Q168" s="21">
        <v>1</v>
      </c>
      <c r="R168" s="16" t="s">
        <v>35</v>
      </c>
      <c r="S168" s="16" t="s">
        <v>98</v>
      </c>
      <c r="T168" s="16" t="s">
        <v>319</v>
      </c>
      <c r="U168" s="16" t="s">
        <v>185</v>
      </c>
      <c r="V168" s="16" t="s">
        <v>319</v>
      </c>
      <c r="W168" s="16" t="s">
        <v>101</v>
      </c>
      <c r="X168" s="16" t="s">
        <v>102</v>
      </c>
      <c r="Y168" s="16" t="s">
        <v>320</v>
      </c>
      <c r="Z168" s="16" t="s">
        <v>321</v>
      </c>
    </row>
    <row r="169" spans="1:26" ht="13.8" x14ac:dyDescent="0.25">
      <c r="A169" s="17" t="s">
        <v>315</v>
      </c>
      <c r="B169" s="17" t="s">
        <v>315</v>
      </c>
      <c r="C169" s="18">
        <v>166</v>
      </c>
      <c r="D169" s="16" t="s">
        <v>27</v>
      </c>
      <c r="E169" s="22">
        <v>80111701</v>
      </c>
      <c r="F169" s="16" t="s">
        <v>331</v>
      </c>
      <c r="G169" s="16" t="s">
        <v>70</v>
      </c>
      <c r="H169" s="16" t="s">
        <v>70</v>
      </c>
      <c r="I169" s="16">
        <v>4</v>
      </c>
      <c r="J169" s="16" t="s">
        <v>125</v>
      </c>
      <c r="K169" s="16" t="s">
        <v>317</v>
      </c>
      <c r="L169" s="16" t="s">
        <v>318</v>
      </c>
      <c r="M169" s="20">
        <v>46775472</v>
      </c>
      <c r="N169" s="20">
        <v>46775472</v>
      </c>
      <c r="O169" s="16" t="s">
        <v>33</v>
      </c>
      <c r="P169" s="16" t="s">
        <v>34</v>
      </c>
      <c r="Q169" s="21">
        <v>1</v>
      </c>
      <c r="R169" s="16" t="s">
        <v>35</v>
      </c>
      <c r="S169" s="16" t="s">
        <v>98</v>
      </c>
      <c r="T169" s="16" t="s">
        <v>319</v>
      </c>
      <c r="U169" s="16" t="s">
        <v>185</v>
      </c>
      <c r="V169" s="16" t="s">
        <v>319</v>
      </c>
      <c r="W169" s="16" t="s">
        <v>101</v>
      </c>
      <c r="X169" s="16" t="s">
        <v>102</v>
      </c>
      <c r="Y169" s="16" t="s">
        <v>320</v>
      </c>
      <c r="Z169" s="16" t="s">
        <v>321</v>
      </c>
    </row>
    <row r="170" spans="1:26" ht="13.8" x14ac:dyDescent="0.25">
      <c r="A170" s="17" t="s">
        <v>315</v>
      </c>
      <c r="B170" s="17" t="s">
        <v>315</v>
      </c>
      <c r="C170" s="18">
        <v>167</v>
      </c>
      <c r="D170" s="16" t="s">
        <v>27</v>
      </c>
      <c r="E170" s="22">
        <v>80111701</v>
      </c>
      <c r="F170" s="16" t="s">
        <v>332</v>
      </c>
      <c r="G170" s="16" t="s">
        <v>70</v>
      </c>
      <c r="H170" s="16" t="s">
        <v>70</v>
      </c>
      <c r="I170" s="16">
        <v>4</v>
      </c>
      <c r="J170" s="16" t="s">
        <v>125</v>
      </c>
      <c r="K170" s="16" t="s">
        <v>317</v>
      </c>
      <c r="L170" s="16" t="s">
        <v>318</v>
      </c>
      <c r="M170" s="20">
        <v>46775472</v>
      </c>
      <c r="N170" s="20">
        <v>46775472</v>
      </c>
      <c r="O170" s="16" t="s">
        <v>33</v>
      </c>
      <c r="P170" s="16" t="s">
        <v>34</v>
      </c>
      <c r="Q170" s="21">
        <v>1</v>
      </c>
      <c r="R170" s="16" t="s">
        <v>35</v>
      </c>
      <c r="S170" s="16" t="s">
        <v>98</v>
      </c>
      <c r="T170" s="16" t="s">
        <v>319</v>
      </c>
      <c r="U170" s="16" t="s">
        <v>185</v>
      </c>
      <c r="V170" s="16" t="s">
        <v>319</v>
      </c>
      <c r="W170" s="16" t="s">
        <v>101</v>
      </c>
      <c r="X170" s="16" t="s">
        <v>102</v>
      </c>
      <c r="Y170" s="16" t="s">
        <v>320</v>
      </c>
      <c r="Z170" s="16" t="s">
        <v>321</v>
      </c>
    </row>
    <row r="171" spans="1:26" ht="13.8" x14ac:dyDescent="0.25">
      <c r="A171" s="17" t="s">
        <v>333</v>
      </c>
      <c r="B171" s="17" t="s">
        <v>333</v>
      </c>
      <c r="C171" s="18">
        <v>168</v>
      </c>
      <c r="D171" s="16" t="s">
        <v>27</v>
      </c>
      <c r="E171" s="19">
        <v>81151600</v>
      </c>
      <c r="F171" s="16" t="s">
        <v>334</v>
      </c>
      <c r="G171" s="16" t="s">
        <v>70</v>
      </c>
      <c r="H171" s="16" t="s">
        <v>70</v>
      </c>
      <c r="I171" s="16">
        <v>4</v>
      </c>
      <c r="J171" s="16" t="s">
        <v>125</v>
      </c>
      <c r="K171" s="16" t="s">
        <v>31</v>
      </c>
      <c r="L171" s="16" t="s">
        <v>32</v>
      </c>
      <c r="M171" s="20">
        <v>24433772</v>
      </c>
      <c r="N171" s="20">
        <v>24433772</v>
      </c>
      <c r="O171" s="16" t="s">
        <v>97</v>
      </c>
      <c r="P171" s="16" t="s">
        <v>137</v>
      </c>
      <c r="Q171" s="21">
        <v>1</v>
      </c>
      <c r="R171" s="16" t="s">
        <v>35</v>
      </c>
      <c r="S171" s="16" t="s">
        <v>333</v>
      </c>
      <c r="T171" s="16" t="s">
        <v>335</v>
      </c>
      <c r="U171" s="16" t="s">
        <v>36</v>
      </c>
      <c r="V171" s="16" t="s">
        <v>336</v>
      </c>
      <c r="W171" s="16" t="s">
        <v>337</v>
      </c>
      <c r="X171" s="16" t="s">
        <v>338</v>
      </c>
      <c r="Y171" s="16" t="s">
        <v>339</v>
      </c>
      <c r="Z171" s="16" t="s">
        <v>340</v>
      </c>
    </row>
    <row r="172" spans="1:26" ht="13.8" x14ac:dyDescent="0.25">
      <c r="A172" s="17" t="s">
        <v>333</v>
      </c>
      <c r="B172" s="17" t="s">
        <v>333</v>
      </c>
      <c r="C172" s="18">
        <v>169</v>
      </c>
      <c r="D172" s="16" t="s">
        <v>27</v>
      </c>
      <c r="E172" s="19">
        <v>81151600</v>
      </c>
      <c r="F172" s="16" t="s">
        <v>341</v>
      </c>
      <c r="G172" s="16" t="s">
        <v>70</v>
      </c>
      <c r="H172" s="16" t="s">
        <v>70</v>
      </c>
      <c r="I172" s="16">
        <v>4</v>
      </c>
      <c r="J172" s="16" t="s">
        <v>125</v>
      </c>
      <c r="K172" s="16" t="s">
        <v>31</v>
      </c>
      <c r="L172" s="16" t="s">
        <v>32</v>
      </c>
      <c r="M172" s="20">
        <v>13260112</v>
      </c>
      <c r="N172" s="20">
        <v>13260112</v>
      </c>
      <c r="O172" s="16" t="s">
        <v>97</v>
      </c>
      <c r="P172" s="16" t="s">
        <v>137</v>
      </c>
      <c r="Q172" s="21">
        <v>1</v>
      </c>
      <c r="R172" s="16" t="s">
        <v>35</v>
      </c>
      <c r="S172" s="16" t="s">
        <v>333</v>
      </c>
      <c r="T172" s="16" t="s">
        <v>335</v>
      </c>
      <c r="U172" s="16" t="s">
        <v>36</v>
      </c>
      <c r="V172" s="16" t="s">
        <v>336</v>
      </c>
      <c r="W172" s="16" t="s">
        <v>337</v>
      </c>
      <c r="X172" s="16" t="s">
        <v>338</v>
      </c>
      <c r="Y172" s="16" t="s">
        <v>339</v>
      </c>
      <c r="Z172" s="16" t="s">
        <v>340</v>
      </c>
    </row>
    <row r="173" spans="1:26" ht="13.8" x14ac:dyDescent="0.25">
      <c r="A173" s="17" t="s">
        <v>333</v>
      </c>
      <c r="B173" s="17" t="s">
        <v>333</v>
      </c>
      <c r="C173" s="18">
        <v>170</v>
      </c>
      <c r="D173" s="16" t="s">
        <v>27</v>
      </c>
      <c r="E173" s="19">
        <v>81151600</v>
      </c>
      <c r="F173" s="16" t="s">
        <v>342</v>
      </c>
      <c r="G173" s="16" t="s">
        <v>70</v>
      </c>
      <c r="H173" s="16" t="s">
        <v>70</v>
      </c>
      <c r="I173" s="16">
        <v>4</v>
      </c>
      <c r="J173" s="16" t="s">
        <v>125</v>
      </c>
      <c r="K173" s="16" t="s">
        <v>31</v>
      </c>
      <c r="L173" s="16" t="s">
        <v>32</v>
      </c>
      <c r="M173" s="20">
        <v>18092684</v>
      </c>
      <c r="N173" s="20">
        <v>18092684</v>
      </c>
      <c r="O173" s="16" t="s">
        <v>97</v>
      </c>
      <c r="P173" s="16" t="s">
        <v>137</v>
      </c>
      <c r="Q173" s="21">
        <v>1</v>
      </c>
      <c r="R173" s="16" t="s">
        <v>35</v>
      </c>
      <c r="S173" s="16" t="s">
        <v>333</v>
      </c>
      <c r="T173" s="16" t="s">
        <v>335</v>
      </c>
      <c r="U173" s="16" t="s">
        <v>36</v>
      </c>
      <c r="V173" s="16" t="s">
        <v>336</v>
      </c>
      <c r="W173" s="16" t="s">
        <v>337</v>
      </c>
      <c r="X173" s="16" t="s">
        <v>338</v>
      </c>
      <c r="Y173" s="16" t="s">
        <v>339</v>
      </c>
      <c r="Z173" s="16" t="s">
        <v>340</v>
      </c>
    </row>
    <row r="174" spans="1:26" ht="13.8" x14ac:dyDescent="0.25">
      <c r="A174" s="17" t="s">
        <v>333</v>
      </c>
      <c r="B174" s="17" t="s">
        <v>333</v>
      </c>
      <c r="C174" s="18">
        <v>171</v>
      </c>
      <c r="D174" s="16" t="s">
        <v>27</v>
      </c>
      <c r="E174" s="19">
        <v>81151600</v>
      </c>
      <c r="F174" s="16" t="s">
        <v>343</v>
      </c>
      <c r="G174" s="16" t="s">
        <v>70</v>
      </c>
      <c r="H174" s="16" t="s">
        <v>70</v>
      </c>
      <c r="I174" s="16">
        <v>4</v>
      </c>
      <c r="J174" s="16" t="s">
        <v>125</v>
      </c>
      <c r="K174" s="16" t="s">
        <v>31</v>
      </c>
      <c r="L174" s="16" t="s">
        <v>32</v>
      </c>
      <c r="M174" s="20">
        <v>21117956</v>
      </c>
      <c r="N174" s="20">
        <v>21117956</v>
      </c>
      <c r="O174" s="16" t="s">
        <v>97</v>
      </c>
      <c r="P174" s="16" t="s">
        <v>137</v>
      </c>
      <c r="Q174" s="21">
        <v>1</v>
      </c>
      <c r="R174" s="16" t="s">
        <v>35</v>
      </c>
      <c r="S174" s="16" t="s">
        <v>333</v>
      </c>
      <c r="T174" s="16" t="s">
        <v>335</v>
      </c>
      <c r="U174" s="16" t="s">
        <v>36</v>
      </c>
      <c r="V174" s="16" t="s">
        <v>336</v>
      </c>
      <c r="W174" s="16" t="s">
        <v>337</v>
      </c>
      <c r="X174" s="16" t="s">
        <v>338</v>
      </c>
      <c r="Y174" s="16" t="s">
        <v>339</v>
      </c>
      <c r="Z174" s="16" t="s">
        <v>340</v>
      </c>
    </row>
    <row r="175" spans="1:26" ht="13.8" x14ac:dyDescent="0.25">
      <c r="A175" s="17" t="s">
        <v>333</v>
      </c>
      <c r="B175" s="17" t="s">
        <v>333</v>
      </c>
      <c r="C175" s="18">
        <v>172</v>
      </c>
      <c r="D175" s="16" t="s">
        <v>27</v>
      </c>
      <c r="E175" s="19">
        <v>81151600</v>
      </c>
      <c r="F175" s="16" t="s">
        <v>344</v>
      </c>
      <c r="G175" s="16" t="s">
        <v>70</v>
      </c>
      <c r="H175" s="16" t="s">
        <v>70</v>
      </c>
      <c r="I175" s="16">
        <v>4</v>
      </c>
      <c r="J175" s="16" t="s">
        <v>125</v>
      </c>
      <c r="K175" s="16" t="s">
        <v>31</v>
      </c>
      <c r="L175" s="16" t="s">
        <v>32</v>
      </c>
      <c r="M175" s="20">
        <v>12483736</v>
      </c>
      <c r="N175" s="20">
        <v>12483736</v>
      </c>
      <c r="O175" s="16" t="s">
        <v>97</v>
      </c>
      <c r="P175" s="16" t="s">
        <v>137</v>
      </c>
      <c r="Q175" s="21">
        <v>1</v>
      </c>
      <c r="R175" s="16" t="s">
        <v>35</v>
      </c>
      <c r="S175" s="16" t="s">
        <v>333</v>
      </c>
      <c r="T175" s="16" t="s">
        <v>335</v>
      </c>
      <c r="U175" s="16" t="s">
        <v>36</v>
      </c>
      <c r="V175" s="16" t="s">
        <v>336</v>
      </c>
      <c r="W175" s="16" t="s">
        <v>337</v>
      </c>
      <c r="X175" s="16" t="s">
        <v>338</v>
      </c>
      <c r="Y175" s="16" t="s">
        <v>339</v>
      </c>
      <c r="Z175" s="16" t="s">
        <v>340</v>
      </c>
    </row>
    <row r="176" spans="1:26" ht="13.8" x14ac:dyDescent="0.25">
      <c r="A176" s="17" t="s">
        <v>333</v>
      </c>
      <c r="B176" s="17" t="s">
        <v>333</v>
      </c>
      <c r="C176" s="18">
        <v>173</v>
      </c>
      <c r="D176" s="16" t="s">
        <v>27</v>
      </c>
      <c r="E176" s="19">
        <v>81151600</v>
      </c>
      <c r="F176" s="16" t="s">
        <v>345</v>
      </c>
      <c r="G176" s="16" t="s">
        <v>70</v>
      </c>
      <c r="H176" s="16" t="s">
        <v>70</v>
      </c>
      <c r="I176" s="16">
        <v>4</v>
      </c>
      <c r="J176" s="16" t="s">
        <v>125</v>
      </c>
      <c r="K176" s="16" t="s">
        <v>31</v>
      </c>
      <c r="L176" s="16" t="s">
        <v>32</v>
      </c>
      <c r="M176" s="20">
        <v>24967472</v>
      </c>
      <c r="N176" s="20">
        <v>24967472</v>
      </c>
      <c r="O176" s="16" t="s">
        <v>97</v>
      </c>
      <c r="P176" s="16" t="s">
        <v>137</v>
      </c>
      <c r="Q176" s="21">
        <v>2</v>
      </c>
      <c r="R176" s="16" t="s">
        <v>35</v>
      </c>
      <c r="S176" s="16" t="s">
        <v>333</v>
      </c>
      <c r="T176" s="16" t="s">
        <v>335</v>
      </c>
      <c r="U176" s="16" t="s">
        <v>36</v>
      </c>
      <c r="V176" s="16" t="s">
        <v>336</v>
      </c>
      <c r="W176" s="16" t="s">
        <v>337</v>
      </c>
      <c r="X176" s="16" t="s">
        <v>338</v>
      </c>
      <c r="Y176" s="16" t="s">
        <v>339</v>
      </c>
      <c r="Z176" s="16" t="s">
        <v>340</v>
      </c>
    </row>
    <row r="177" spans="1:26" ht="13.8" x14ac:dyDescent="0.25">
      <c r="A177" s="17" t="s">
        <v>333</v>
      </c>
      <c r="B177" s="17" t="s">
        <v>333</v>
      </c>
      <c r="C177" s="18">
        <v>174</v>
      </c>
      <c r="D177" s="16" t="s">
        <v>27</v>
      </c>
      <c r="E177" s="19">
        <v>81151600</v>
      </c>
      <c r="F177" s="16" t="s">
        <v>346</v>
      </c>
      <c r="G177" s="16" t="s">
        <v>70</v>
      </c>
      <c r="H177" s="16" t="s">
        <v>70</v>
      </c>
      <c r="I177" s="16">
        <v>4</v>
      </c>
      <c r="J177" s="16" t="s">
        <v>125</v>
      </c>
      <c r="K177" s="16" t="s">
        <v>31</v>
      </c>
      <c r="L177" s="16" t="s">
        <v>32</v>
      </c>
      <c r="M177" s="20">
        <v>24967472</v>
      </c>
      <c r="N177" s="20">
        <v>24967472</v>
      </c>
      <c r="O177" s="16" t="s">
        <v>97</v>
      </c>
      <c r="P177" s="16" t="s">
        <v>137</v>
      </c>
      <c r="Q177" s="21">
        <v>2</v>
      </c>
      <c r="R177" s="16" t="s">
        <v>35</v>
      </c>
      <c r="S177" s="16" t="s">
        <v>333</v>
      </c>
      <c r="T177" s="16" t="s">
        <v>335</v>
      </c>
      <c r="U177" s="16" t="s">
        <v>36</v>
      </c>
      <c r="V177" s="16" t="s">
        <v>336</v>
      </c>
      <c r="W177" s="16" t="s">
        <v>337</v>
      </c>
      <c r="X177" s="16" t="s">
        <v>338</v>
      </c>
      <c r="Y177" s="16" t="s">
        <v>339</v>
      </c>
      <c r="Z177" s="16" t="s">
        <v>340</v>
      </c>
    </row>
    <row r="178" spans="1:26" ht="13.8" x14ac:dyDescent="0.25">
      <c r="A178" s="17" t="s">
        <v>333</v>
      </c>
      <c r="B178" s="17" t="s">
        <v>333</v>
      </c>
      <c r="C178" s="18">
        <v>175</v>
      </c>
      <c r="D178" s="16" t="s">
        <v>27</v>
      </c>
      <c r="E178" s="19">
        <v>81151600</v>
      </c>
      <c r="F178" s="16" t="s">
        <v>347</v>
      </c>
      <c r="G178" s="16" t="s">
        <v>70</v>
      </c>
      <c r="H178" s="16" t="s">
        <v>70</v>
      </c>
      <c r="I178" s="16">
        <v>4</v>
      </c>
      <c r="J178" s="16" t="s">
        <v>125</v>
      </c>
      <c r="K178" s="16" t="s">
        <v>31</v>
      </c>
      <c r="L178" s="16" t="s">
        <v>32</v>
      </c>
      <c r="M178" s="20">
        <v>30895411</v>
      </c>
      <c r="N178" s="20">
        <v>30895411</v>
      </c>
      <c r="O178" s="16" t="s">
        <v>97</v>
      </c>
      <c r="P178" s="16" t="s">
        <v>137</v>
      </c>
      <c r="Q178" s="21">
        <v>2</v>
      </c>
      <c r="R178" s="16" t="s">
        <v>35</v>
      </c>
      <c r="S178" s="16" t="s">
        <v>333</v>
      </c>
      <c r="T178" s="16" t="s">
        <v>335</v>
      </c>
      <c r="U178" s="16" t="s">
        <v>36</v>
      </c>
      <c r="V178" s="16" t="s">
        <v>336</v>
      </c>
      <c r="W178" s="16" t="s">
        <v>337</v>
      </c>
      <c r="X178" s="16" t="s">
        <v>338</v>
      </c>
      <c r="Y178" s="16" t="s">
        <v>339</v>
      </c>
      <c r="Z178" s="16" t="s">
        <v>340</v>
      </c>
    </row>
    <row r="179" spans="1:26" ht="13.8" x14ac:dyDescent="0.25">
      <c r="A179" s="17" t="s">
        <v>333</v>
      </c>
      <c r="B179" s="17" t="s">
        <v>333</v>
      </c>
      <c r="C179" s="18">
        <v>176</v>
      </c>
      <c r="D179" s="16" t="s">
        <v>27</v>
      </c>
      <c r="E179" s="19">
        <v>81151600</v>
      </c>
      <c r="F179" s="16" t="s">
        <v>348</v>
      </c>
      <c r="G179" s="16" t="s">
        <v>70</v>
      </c>
      <c r="H179" s="16" t="s">
        <v>70</v>
      </c>
      <c r="I179" s="16">
        <v>4</v>
      </c>
      <c r="J179" s="16" t="s">
        <v>125</v>
      </c>
      <c r="K179" s="16" t="s">
        <v>31</v>
      </c>
      <c r="L179" s="16" t="s">
        <v>32</v>
      </c>
      <c r="M179" s="20">
        <v>30895411</v>
      </c>
      <c r="N179" s="20">
        <v>30895411</v>
      </c>
      <c r="O179" s="16" t="s">
        <v>97</v>
      </c>
      <c r="P179" s="16" t="s">
        <v>137</v>
      </c>
      <c r="Q179" s="21">
        <v>2</v>
      </c>
      <c r="R179" s="16" t="s">
        <v>35</v>
      </c>
      <c r="S179" s="16" t="s">
        <v>333</v>
      </c>
      <c r="T179" s="16" t="s">
        <v>335</v>
      </c>
      <c r="U179" s="16" t="s">
        <v>36</v>
      </c>
      <c r="V179" s="16" t="s">
        <v>336</v>
      </c>
      <c r="W179" s="16" t="s">
        <v>337</v>
      </c>
      <c r="X179" s="16" t="s">
        <v>338</v>
      </c>
      <c r="Y179" s="16" t="s">
        <v>339</v>
      </c>
      <c r="Z179" s="16" t="s">
        <v>340</v>
      </c>
    </row>
    <row r="180" spans="1:26" ht="13.8" x14ac:dyDescent="0.25">
      <c r="A180" s="17" t="s">
        <v>333</v>
      </c>
      <c r="B180" s="17" t="s">
        <v>333</v>
      </c>
      <c r="C180" s="18">
        <v>177</v>
      </c>
      <c r="D180" s="16" t="s">
        <v>27</v>
      </c>
      <c r="E180" s="19">
        <v>81151600</v>
      </c>
      <c r="F180" s="16" t="s">
        <v>349</v>
      </c>
      <c r="G180" s="16" t="s">
        <v>70</v>
      </c>
      <c r="H180" s="16" t="s">
        <v>70</v>
      </c>
      <c r="I180" s="16">
        <v>4</v>
      </c>
      <c r="J180" s="16" t="s">
        <v>125</v>
      </c>
      <c r="K180" s="16" t="s">
        <v>31</v>
      </c>
      <c r="L180" s="16" t="s">
        <v>32</v>
      </c>
      <c r="M180" s="20">
        <v>18092684</v>
      </c>
      <c r="N180" s="20">
        <v>18092684</v>
      </c>
      <c r="O180" s="16" t="s">
        <v>97</v>
      </c>
      <c r="P180" s="16" t="s">
        <v>137</v>
      </c>
      <c r="Q180" s="21">
        <v>1</v>
      </c>
      <c r="R180" s="16" t="s">
        <v>35</v>
      </c>
      <c r="S180" s="16" t="s">
        <v>333</v>
      </c>
      <c r="T180" s="16" t="s">
        <v>335</v>
      </c>
      <c r="U180" s="16" t="s">
        <v>36</v>
      </c>
      <c r="V180" s="16" t="s">
        <v>336</v>
      </c>
      <c r="W180" s="16" t="s">
        <v>337</v>
      </c>
      <c r="X180" s="16" t="s">
        <v>338</v>
      </c>
      <c r="Y180" s="16" t="s">
        <v>339</v>
      </c>
      <c r="Z180" s="16" t="s">
        <v>340</v>
      </c>
    </row>
    <row r="181" spans="1:26" ht="13.8" x14ac:dyDescent="0.25">
      <c r="A181" s="17" t="s">
        <v>333</v>
      </c>
      <c r="B181" s="17" t="s">
        <v>333</v>
      </c>
      <c r="C181" s="18">
        <v>178</v>
      </c>
      <c r="D181" s="16" t="s">
        <v>27</v>
      </c>
      <c r="E181" s="19">
        <v>81151600</v>
      </c>
      <c r="F181" s="16" t="s">
        <v>350</v>
      </c>
      <c r="G181" s="16" t="s">
        <v>70</v>
      </c>
      <c r="H181" s="16" t="s">
        <v>70</v>
      </c>
      <c r="I181" s="16">
        <v>4</v>
      </c>
      <c r="J181" s="16" t="s">
        <v>125</v>
      </c>
      <c r="K181" s="16" t="s">
        <v>31</v>
      </c>
      <c r="L181" s="16" t="s">
        <v>32</v>
      </c>
      <c r="M181" s="20">
        <v>30895411</v>
      </c>
      <c r="N181" s="20">
        <v>30895411</v>
      </c>
      <c r="O181" s="16" t="s">
        <v>97</v>
      </c>
      <c r="P181" s="16" t="s">
        <v>137</v>
      </c>
      <c r="Q181" s="21">
        <v>2</v>
      </c>
      <c r="R181" s="16" t="s">
        <v>35</v>
      </c>
      <c r="S181" s="16" t="s">
        <v>333</v>
      </c>
      <c r="T181" s="16" t="s">
        <v>335</v>
      </c>
      <c r="U181" s="16" t="s">
        <v>36</v>
      </c>
      <c r="V181" s="16" t="s">
        <v>336</v>
      </c>
      <c r="W181" s="16" t="s">
        <v>337</v>
      </c>
      <c r="X181" s="16" t="s">
        <v>338</v>
      </c>
      <c r="Y181" s="16" t="s">
        <v>339</v>
      </c>
      <c r="Z181" s="16" t="s">
        <v>340</v>
      </c>
    </row>
    <row r="182" spans="1:26" ht="13.8" x14ac:dyDescent="0.25">
      <c r="A182" s="17" t="s">
        <v>333</v>
      </c>
      <c r="B182" s="17" t="s">
        <v>333</v>
      </c>
      <c r="C182" s="18">
        <v>179</v>
      </c>
      <c r="D182" s="16" t="s">
        <v>27</v>
      </c>
      <c r="E182" s="19">
        <v>81151600</v>
      </c>
      <c r="F182" s="16" t="s">
        <v>351</v>
      </c>
      <c r="G182" s="16" t="s">
        <v>70</v>
      </c>
      <c r="H182" s="16" t="s">
        <v>70</v>
      </c>
      <c r="I182" s="16">
        <v>4</v>
      </c>
      <c r="J182" s="16" t="s">
        <v>125</v>
      </c>
      <c r="K182" s="16" t="s">
        <v>31</v>
      </c>
      <c r="L182" s="16" t="s">
        <v>32</v>
      </c>
      <c r="M182" s="20">
        <v>11336704</v>
      </c>
      <c r="N182" s="20">
        <v>11336704</v>
      </c>
      <c r="O182" s="16" t="s">
        <v>97</v>
      </c>
      <c r="P182" s="16" t="s">
        <v>137</v>
      </c>
      <c r="Q182" s="21">
        <v>1</v>
      </c>
      <c r="R182" s="16" t="s">
        <v>35</v>
      </c>
      <c r="S182" s="16" t="s">
        <v>333</v>
      </c>
      <c r="T182" s="16" t="s">
        <v>335</v>
      </c>
      <c r="U182" s="16" t="s">
        <v>36</v>
      </c>
      <c r="V182" s="16" t="s">
        <v>336</v>
      </c>
      <c r="W182" s="16" t="s">
        <v>337</v>
      </c>
      <c r="X182" s="16" t="s">
        <v>338</v>
      </c>
      <c r="Y182" s="16" t="s">
        <v>339</v>
      </c>
      <c r="Z182" s="16" t="s">
        <v>340</v>
      </c>
    </row>
    <row r="183" spans="1:26" ht="13.8" x14ac:dyDescent="0.25">
      <c r="A183" s="17" t="s">
        <v>333</v>
      </c>
      <c r="B183" s="17" t="s">
        <v>333</v>
      </c>
      <c r="C183" s="18">
        <v>180</v>
      </c>
      <c r="D183" s="16" t="s">
        <v>27</v>
      </c>
      <c r="E183" s="19">
        <v>81151600</v>
      </c>
      <c r="F183" s="16" t="s">
        <v>352</v>
      </c>
      <c r="G183" s="16" t="s">
        <v>70</v>
      </c>
      <c r="H183" s="16" t="s">
        <v>70</v>
      </c>
      <c r="I183" s="16">
        <v>4</v>
      </c>
      <c r="J183" s="16" t="s">
        <v>125</v>
      </c>
      <c r="K183" s="16" t="s">
        <v>31</v>
      </c>
      <c r="L183" s="16" t="s">
        <v>32</v>
      </c>
      <c r="M183" s="20">
        <v>15447705</v>
      </c>
      <c r="N183" s="20">
        <v>15447705</v>
      </c>
      <c r="O183" s="16" t="s">
        <v>97</v>
      </c>
      <c r="P183" s="16" t="s">
        <v>137</v>
      </c>
      <c r="Q183" s="21">
        <v>1</v>
      </c>
      <c r="R183" s="16" t="s">
        <v>35</v>
      </c>
      <c r="S183" s="16" t="s">
        <v>333</v>
      </c>
      <c r="T183" s="16" t="s">
        <v>335</v>
      </c>
      <c r="U183" s="16" t="s">
        <v>36</v>
      </c>
      <c r="V183" s="16" t="s">
        <v>336</v>
      </c>
      <c r="W183" s="16" t="s">
        <v>337</v>
      </c>
      <c r="X183" s="16" t="s">
        <v>338</v>
      </c>
      <c r="Y183" s="16" t="s">
        <v>339</v>
      </c>
      <c r="Z183" s="16" t="s">
        <v>340</v>
      </c>
    </row>
    <row r="184" spans="1:26" ht="13.8" x14ac:dyDescent="0.25">
      <c r="A184" s="17" t="s">
        <v>333</v>
      </c>
      <c r="B184" s="17" t="s">
        <v>333</v>
      </c>
      <c r="C184" s="18">
        <v>181</v>
      </c>
      <c r="D184" s="16" t="s">
        <v>27</v>
      </c>
      <c r="E184" s="19">
        <v>81151600</v>
      </c>
      <c r="F184" s="16" t="s">
        <v>353</v>
      </c>
      <c r="G184" s="16" t="s">
        <v>70</v>
      </c>
      <c r="H184" s="16" t="s">
        <v>70</v>
      </c>
      <c r="I184" s="16">
        <v>4</v>
      </c>
      <c r="J184" s="16" t="s">
        <v>125</v>
      </c>
      <c r="K184" s="16" t="s">
        <v>31</v>
      </c>
      <c r="L184" s="16" t="s">
        <v>32</v>
      </c>
      <c r="M184" s="20">
        <v>15447705</v>
      </c>
      <c r="N184" s="20">
        <v>15447705</v>
      </c>
      <c r="O184" s="16" t="s">
        <v>97</v>
      </c>
      <c r="P184" s="16" t="s">
        <v>137</v>
      </c>
      <c r="Q184" s="21">
        <v>1</v>
      </c>
      <c r="R184" s="16" t="s">
        <v>35</v>
      </c>
      <c r="S184" s="16" t="s">
        <v>333</v>
      </c>
      <c r="T184" s="16" t="s">
        <v>335</v>
      </c>
      <c r="U184" s="16" t="s">
        <v>36</v>
      </c>
      <c r="V184" s="16" t="s">
        <v>336</v>
      </c>
      <c r="W184" s="16" t="s">
        <v>337</v>
      </c>
      <c r="X184" s="16" t="s">
        <v>338</v>
      </c>
      <c r="Y184" s="16" t="s">
        <v>339</v>
      </c>
      <c r="Z184" s="16" t="s">
        <v>340</v>
      </c>
    </row>
    <row r="185" spans="1:26" ht="13.8" x14ac:dyDescent="0.25">
      <c r="A185" s="17" t="s">
        <v>333</v>
      </c>
      <c r="B185" s="17" t="s">
        <v>333</v>
      </c>
      <c r="C185" s="18">
        <v>182</v>
      </c>
      <c r="D185" s="16" t="s">
        <v>27</v>
      </c>
      <c r="E185" s="19">
        <v>81151600</v>
      </c>
      <c r="F185" s="16" t="s">
        <v>354</v>
      </c>
      <c r="G185" s="16" t="s">
        <v>70</v>
      </c>
      <c r="H185" s="16" t="s">
        <v>70</v>
      </c>
      <c r="I185" s="16">
        <v>4</v>
      </c>
      <c r="J185" s="16" t="s">
        <v>125</v>
      </c>
      <c r="K185" s="16" t="s">
        <v>31</v>
      </c>
      <c r="L185" s="16" t="s">
        <v>32</v>
      </c>
      <c r="M185" s="20">
        <v>48867544</v>
      </c>
      <c r="N185" s="20">
        <v>48867544</v>
      </c>
      <c r="O185" s="16" t="s">
        <v>97</v>
      </c>
      <c r="P185" s="16" t="s">
        <v>137</v>
      </c>
      <c r="Q185" s="21">
        <v>2</v>
      </c>
      <c r="R185" s="16" t="s">
        <v>35</v>
      </c>
      <c r="S185" s="16" t="s">
        <v>333</v>
      </c>
      <c r="T185" s="16" t="s">
        <v>335</v>
      </c>
      <c r="U185" s="16" t="s">
        <v>36</v>
      </c>
      <c r="V185" s="16" t="s">
        <v>336</v>
      </c>
      <c r="W185" s="16" t="s">
        <v>337</v>
      </c>
      <c r="X185" s="16" t="s">
        <v>338</v>
      </c>
      <c r="Y185" s="16" t="s">
        <v>355</v>
      </c>
      <c r="Z185" s="16" t="s">
        <v>340</v>
      </c>
    </row>
    <row r="186" spans="1:26" ht="13.8" x14ac:dyDescent="0.25">
      <c r="A186" s="17" t="s">
        <v>333</v>
      </c>
      <c r="B186" s="17" t="s">
        <v>333</v>
      </c>
      <c r="C186" s="18">
        <v>183</v>
      </c>
      <c r="D186" s="16" t="s">
        <v>27</v>
      </c>
      <c r="E186" s="19">
        <v>81151600</v>
      </c>
      <c r="F186" s="16" t="s">
        <v>356</v>
      </c>
      <c r="G186" s="16" t="s">
        <v>70</v>
      </c>
      <c r="H186" s="16" t="s">
        <v>70</v>
      </c>
      <c r="I186" s="16">
        <v>4</v>
      </c>
      <c r="J186" s="16" t="s">
        <v>125</v>
      </c>
      <c r="K186" s="16" t="s">
        <v>31</v>
      </c>
      <c r="L186" s="16" t="s">
        <v>32</v>
      </c>
      <c r="M186" s="20">
        <v>26520224</v>
      </c>
      <c r="N186" s="20">
        <v>26520224</v>
      </c>
      <c r="O186" s="16" t="s">
        <v>97</v>
      </c>
      <c r="P186" s="16" t="s">
        <v>137</v>
      </c>
      <c r="Q186" s="21">
        <v>2</v>
      </c>
      <c r="R186" s="16" t="s">
        <v>35</v>
      </c>
      <c r="S186" s="16" t="s">
        <v>333</v>
      </c>
      <c r="T186" s="16" t="s">
        <v>335</v>
      </c>
      <c r="U186" s="16" t="s">
        <v>36</v>
      </c>
      <c r="V186" s="16" t="s">
        <v>336</v>
      </c>
      <c r="W186" s="16" t="s">
        <v>337</v>
      </c>
      <c r="X186" s="16" t="s">
        <v>338</v>
      </c>
      <c r="Y186" s="16" t="s">
        <v>355</v>
      </c>
      <c r="Z186" s="16" t="s">
        <v>340</v>
      </c>
    </row>
    <row r="187" spans="1:26" ht="13.8" x14ac:dyDescent="0.25">
      <c r="A187" s="17" t="s">
        <v>333</v>
      </c>
      <c r="B187" s="17" t="s">
        <v>333</v>
      </c>
      <c r="C187" s="18">
        <v>184</v>
      </c>
      <c r="D187" s="16" t="s">
        <v>27</v>
      </c>
      <c r="E187" s="19">
        <v>81151600</v>
      </c>
      <c r="F187" s="16" t="s">
        <v>357</v>
      </c>
      <c r="G187" s="16" t="s">
        <v>143</v>
      </c>
      <c r="H187" s="16" t="s">
        <v>143</v>
      </c>
      <c r="I187" s="16">
        <v>3</v>
      </c>
      <c r="J187" s="16" t="s">
        <v>125</v>
      </c>
      <c r="K187" s="16" t="s">
        <v>358</v>
      </c>
      <c r="L187" s="16" t="s">
        <v>32</v>
      </c>
      <c r="M187" s="20">
        <v>24000000</v>
      </c>
      <c r="N187" s="20">
        <v>24000000</v>
      </c>
      <c r="O187" s="16" t="s">
        <v>97</v>
      </c>
      <c r="P187" s="16" t="s">
        <v>137</v>
      </c>
      <c r="Q187" s="21">
        <v>1</v>
      </c>
      <c r="R187" s="16" t="s">
        <v>35</v>
      </c>
      <c r="S187" s="16" t="s">
        <v>333</v>
      </c>
      <c r="T187" s="16" t="s">
        <v>335</v>
      </c>
      <c r="U187" s="16" t="s">
        <v>36</v>
      </c>
      <c r="V187" s="16" t="s">
        <v>336</v>
      </c>
      <c r="W187" s="16" t="s">
        <v>337</v>
      </c>
      <c r="X187" s="16" t="s">
        <v>338</v>
      </c>
      <c r="Y187" s="16" t="s">
        <v>339</v>
      </c>
      <c r="Z187" s="16" t="s">
        <v>340</v>
      </c>
    </row>
    <row r="188" spans="1:26" ht="13.8" x14ac:dyDescent="0.25">
      <c r="A188" s="17" t="s">
        <v>333</v>
      </c>
      <c r="B188" s="17" t="s">
        <v>333</v>
      </c>
      <c r="C188" s="18">
        <v>185</v>
      </c>
      <c r="D188" s="16" t="s">
        <v>27</v>
      </c>
      <c r="E188" s="19">
        <v>81151600</v>
      </c>
      <c r="F188" s="16" t="s">
        <v>359</v>
      </c>
      <c r="G188" s="16" t="s">
        <v>301</v>
      </c>
      <c r="H188" s="16" t="s">
        <v>301</v>
      </c>
      <c r="I188" s="16">
        <v>2</v>
      </c>
      <c r="J188" s="16" t="s">
        <v>125</v>
      </c>
      <c r="K188" s="16" t="s">
        <v>31</v>
      </c>
      <c r="L188" s="16" t="s">
        <v>32</v>
      </c>
      <c r="M188" s="20">
        <v>1500000</v>
      </c>
      <c r="N188" s="20">
        <v>1500000</v>
      </c>
      <c r="O188" s="16" t="s">
        <v>97</v>
      </c>
      <c r="P188" s="16" t="s">
        <v>137</v>
      </c>
      <c r="Q188" s="21">
        <v>1</v>
      </c>
      <c r="R188" s="16" t="s">
        <v>35</v>
      </c>
      <c r="S188" s="16" t="s">
        <v>333</v>
      </c>
      <c r="T188" s="16" t="s">
        <v>335</v>
      </c>
      <c r="U188" s="16" t="s">
        <v>36</v>
      </c>
      <c r="V188" s="16" t="s">
        <v>336</v>
      </c>
      <c r="W188" s="16" t="s">
        <v>337</v>
      </c>
      <c r="X188" s="16" t="s">
        <v>338</v>
      </c>
      <c r="Y188" s="16" t="s">
        <v>339</v>
      </c>
      <c r="Z188" s="16" t="s">
        <v>340</v>
      </c>
    </row>
    <row r="189" spans="1:26" ht="13.8" x14ac:dyDescent="0.25">
      <c r="A189" s="17" t="s">
        <v>333</v>
      </c>
      <c r="B189" s="17" t="s">
        <v>333</v>
      </c>
      <c r="C189" s="18">
        <v>186</v>
      </c>
      <c r="D189" s="16" t="s">
        <v>27</v>
      </c>
      <c r="E189" s="19">
        <v>81151600</v>
      </c>
      <c r="F189" s="16" t="s">
        <v>360</v>
      </c>
      <c r="G189" s="16" t="s">
        <v>146</v>
      </c>
      <c r="H189" s="16" t="s">
        <v>146</v>
      </c>
      <c r="I189" s="16">
        <v>2</v>
      </c>
      <c r="J189" s="16" t="s">
        <v>125</v>
      </c>
      <c r="K189" s="16" t="s">
        <v>31</v>
      </c>
      <c r="L189" s="16" t="s">
        <v>32</v>
      </c>
      <c r="M189" s="20">
        <v>3000000</v>
      </c>
      <c r="N189" s="20">
        <v>3000000</v>
      </c>
      <c r="O189" s="16" t="s">
        <v>97</v>
      </c>
      <c r="P189" s="16" t="s">
        <v>137</v>
      </c>
      <c r="Q189" s="21">
        <v>1</v>
      </c>
      <c r="R189" s="16" t="s">
        <v>35</v>
      </c>
      <c r="S189" s="16" t="s">
        <v>333</v>
      </c>
      <c r="T189" s="16" t="s">
        <v>335</v>
      </c>
      <c r="U189" s="16" t="s">
        <v>36</v>
      </c>
      <c r="V189" s="16" t="s">
        <v>336</v>
      </c>
      <c r="W189" s="16" t="s">
        <v>337</v>
      </c>
      <c r="X189" s="16" t="s">
        <v>338</v>
      </c>
      <c r="Y189" s="16" t="s">
        <v>339</v>
      </c>
      <c r="Z189" s="16" t="s">
        <v>340</v>
      </c>
    </row>
    <row r="190" spans="1:26" ht="13.8" x14ac:dyDescent="0.25">
      <c r="A190" s="17" t="s">
        <v>333</v>
      </c>
      <c r="B190" s="17" t="s">
        <v>333</v>
      </c>
      <c r="C190" s="18">
        <v>187</v>
      </c>
      <c r="D190" s="16" t="s">
        <v>27</v>
      </c>
      <c r="E190" s="19">
        <v>81151601</v>
      </c>
      <c r="F190" s="16" t="s">
        <v>361</v>
      </c>
      <c r="G190" s="16" t="s">
        <v>219</v>
      </c>
      <c r="H190" s="16" t="s">
        <v>219</v>
      </c>
      <c r="I190" s="16">
        <v>45</v>
      </c>
      <c r="J190" s="16" t="s">
        <v>362</v>
      </c>
      <c r="K190" s="16" t="s">
        <v>363</v>
      </c>
      <c r="L190" s="16" t="s">
        <v>32</v>
      </c>
      <c r="M190" s="20">
        <v>800000000</v>
      </c>
      <c r="N190" s="20">
        <v>800000000</v>
      </c>
      <c r="O190" s="16" t="s">
        <v>97</v>
      </c>
      <c r="P190" s="16" t="s">
        <v>137</v>
      </c>
      <c r="Q190" s="21">
        <v>1</v>
      </c>
      <c r="R190" s="16" t="s">
        <v>35</v>
      </c>
      <c r="S190" s="16" t="s">
        <v>333</v>
      </c>
      <c r="T190" s="16" t="s">
        <v>335</v>
      </c>
      <c r="U190" s="16" t="s">
        <v>36</v>
      </c>
      <c r="V190" s="16" t="s">
        <v>336</v>
      </c>
      <c r="W190" s="16" t="s">
        <v>337</v>
      </c>
      <c r="X190" s="16" t="s">
        <v>338</v>
      </c>
      <c r="Y190" s="16" t="s">
        <v>339</v>
      </c>
      <c r="Z190" s="16" t="s">
        <v>340</v>
      </c>
    </row>
    <row r="191" spans="1:26" ht="13.8" x14ac:dyDescent="0.25">
      <c r="A191" s="17" t="s">
        <v>333</v>
      </c>
      <c r="B191" s="17" t="s">
        <v>333</v>
      </c>
      <c r="C191" s="18">
        <v>188</v>
      </c>
      <c r="D191" s="16" t="s">
        <v>27</v>
      </c>
      <c r="E191" s="19">
        <v>81151601</v>
      </c>
      <c r="F191" s="16" t="s">
        <v>364</v>
      </c>
      <c r="G191" s="16" t="s">
        <v>70</v>
      </c>
      <c r="H191" s="16" t="s">
        <v>70</v>
      </c>
      <c r="I191" s="16">
        <v>12</v>
      </c>
      <c r="J191" s="16" t="s">
        <v>125</v>
      </c>
      <c r="K191" s="16" t="s">
        <v>363</v>
      </c>
      <c r="L191" s="16" t="s">
        <v>32</v>
      </c>
      <c r="M191" s="20">
        <v>1900000000</v>
      </c>
      <c r="N191" s="20">
        <v>1900000000</v>
      </c>
      <c r="O191" s="16" t="s">
        <v>97</v>
      </c>
      <c r="P191" s="16" t="s">
        <v>137</v>
      </c>
      <c r="Q191" s="21">
        <v>1</v>
      </c>
      <c r="R191" s="16" t="s">
        <v>35</v>
      </c>
      <c r="S191" s="16" t="s">
        <v>333</v>
      </c>
      <c r="T191" s="16" t="s">
        <v>335</v>
      </c>
      <c r="U191" s="16" t="s">
        <v>36</v>
      </c>
      <c r="V191" s="16" t="s">
        <v>336</v>
      </c>
      <c r="W191" s="16" t="s">
        <v>337</v>
      </c>
      <c r="X191" s="16" t="s">
        <v>338</v>
      </c>
      <c r="Y191" s="16" t="s">
        <v>339</v>
      </c>
      <c r="Z191" s="16" t="s">
        <v>340</v>
      </c>
    </row>
    <row r="192" spans="1:26" ht="13.8" x14ac:dyDescent="0.25">
      <c r="A192" s="17" t="s">
        <v>333</v>
      </c>
      <c r="B192" s="17" t="s">
        <v>333</v>
      </c>
      <c r="C192" s="18">
        <v>189</v>
      </c>
      <c r="D192" s="16" t="s">
        <v>27</v>
      </c>
      <c r="E192" s="19">
        <v>81151600</v>
      </c>
      <c r="F192" s="16" t="s">
        <v>365</v>
      </c>
      <c r="G192" s="16" t="s">
        <v>219</v>
      </c>
      <c r="H192" s="16" t="s">
        <v>219</v>
      </c>
      <c r="I192" s="16">
        <v>1</v>
      </c>
      <c r="J192" s="16" t="s">
        <v>125</v>
      </c>
      <c r="K192" s="16" t="s">
        <v>31</v>
      </c>
      <c r="L192" s="16" t="s">
        <v>32</v>
      </c>
      <c r="M192" s="20">
        <v>150000000</v>
      </c>
      <c r="N192" s="20">
        <v>150000000</v>
      </c>
      <c r="O192" s="16" t="s">
        <v>97</v>
      </c>
      <c r="P192" s="16" t="s">
        <v>137</v>
      </c>
      <c r="Q192" s="21">
        <v>1</v>
      </c>
      <c r="R192" s="16" t="s">
        <v>35</v>
      </c>
      <c r="S192" s="16" t="s">
        <v>333</v>
      </c>
      <c r="T192" s="16" t="s">
        <v>335</v>
      </c>
      <c r="U192" s="16" t="s">
        <v>36</v>
      </c>
      <c r="V192" s="16" t="s">
        <v>336</v>
      </c>
      <c r="W192" s="16" t="s">
        <v>337</v>
      </c>
      <c r="X192" s="16" t="s">
        <v>338</v>
      </c>
      <c r="Y192" s="16" t="s">
        <v>339</v>
      </c>
      <c r="Z192" s="16" t="s">
        <v>340</v>
      </c>
    </row>
    <row r="193" spans="1:26" ht="13.8" x14ac:dyDescent="0.25">
      <c r="A193" s="17" t="s">
        <v>333</v>
      </c>
      <c r="B193" s="17" t="s">
        <v>333</v>
      </c>
      <c r="C193" s="18">
        <v>190</v>
      </c>
      <c r="D193" s="16" t="s">
        <v>27</v>
      </c>
      <c r="E193" s="19">
        <v>81151601</v>
      </c>
      <c r="F193" s="16" t="s">
        <v>366</v>
      </c>
      <c r="G193" s="16" t="s">
        <v>219</v>
      </c>
      <c r="H193" s="16" t="s">
        <v>219</v>
      </c>
      <c r="I193" s="16">
        <v>3</v>
      </c>
      <c r="J193" s="16" t="s">
        <v>125</v>
      </c>
      <c r="K193" s="16" t="s">
        <v>363</v>
      </c>
      <c r="L193" s="16" t="s">
        <v>32</v>
      </c>
      <c r="M193" s="20">
        <v>1050000000</v>
      </c>
      <c r="N193" s="20">
        <v>1050000000</v>
      </c>
      <c r="O193" s="16" t="s">
        <v>97</v>
      </c>
      <c r="P193" s="16" t="s">
        <v>137</v>
      </c>
      <c r="Q193" s="21">
        <v>1</v>
      </c>
      <c r="R193" s="16" t="s">
        <v>35</v>
      </c>
      <c r="S193" s="16" t="s">
        <v>333</v>
      </c>
      <c r="T193" s="16" t="s">
        <v>335</v>
      </c>
      <c r="U193" s="16" t="s">
        <v>36</v>
      </c>
      <c r="V193" s="16" t="s">
        <v>336</v>
      </c>
      <c r="W193" s="16" t="s">
        <v>337</v>
      </c>
      <c r="X193" s="16" t="s">
        <v>338</v>
      </c>
      <c r="Y193" s="16" t="s">
        <v>339</v>
      </c>
      <c r="Z193" s="16" t="s">
        <v>340</v>
      </c>
    </row>
    <row r="194" spans="1:26" ht="13.8" x14ac:dyDescent="0.25">
      <c r="A194" s="17" t="s">
        <v>333</v>
      </c>
      <c r="B194" s="17" t="s">
        <v>333</v>
      </c>
      <c r="C194" s="18">
        <v>191</v>
      </c>
      <c r="D194" s="16" t="s">
        <v>27</v>
      </c>
      <c r="E194" s="19">
        <v>81151601</v>
      </c>
      <c r="F194" s="16" t="s">
        <v>367</v>
      </c>
      <c r="G194" s="16" t="s">
        <v>146</v>
      </c>
      <c r="H194" s="16" t="s">
        <v>146</v>
      </c>
      <c r="I194" s="16">
        <v>2</v>
      </c>
      <c r="J194" s="16" t="s">
        <v>125</v>
      </c>
      <c r="K194" s="16" t="s">
        <v>363</v>
      </c>
      <c r="L194" s="16" t="s">
        <v>32</v>
      </c>
      <c r="M194" s="20">
        <v>185600000</v>
      </c>
      <c r="N194" s="20">
        <v>185600000</v>
      </c>
      <c r="O194" s="16" t="s">
        <v>97</v>
      </c>
      <c r="P194" s="16" t="s">
        <v>137</v>
      </c>
      <c r="Q194" s="21">
        <v>1</v>
      </c>
      <c r="R194" s="16" t="s">
        <v>35</v>
      </c>
      <c r="S194" s="16" t="s">
        <v>333</v>
      </c>
      <c r="T194" s="16" t="s">
        <v>335</v>
      </c>
      <c r="U194" s="16" t="s">
        <v>36</v>
      </c>
      <c r="V194" s="16" t="s">
        <v>336</v>
      </c>
      <c r="W194" s="16" t="s">
        <v>337</v>
      </c>
      <c r="X194" s="16" t="s">
        <v>338</v>
      </c>
      <c r="Y194" s="16" t="s">
        <v>339</v>
      </c>
      <c r="Z194" s="16" t="s">
        <v>340</v>
      </c>
    </row>
    <row r="195" spans="1:26" ht="13.8" x14ac:dyDescent="0.25">
      <c r="A195" s="17" t="s">
        <v>333</v>
      </c>
      <c r="B195" s="17" t="s">
        <v>333</v>
      </c>
      <c r="C195" s="18">
        <v>192</v>
      </c>
      <c r="D195" s="16" t="s">
        <v>27</v>
      </c>
      <c r="E195" s="19">
        <v>81151601</v>
      </c>
      <c r="F195" s="16" t="s">
        <v>368</v>
      </c>
      <c r="G195" s="16" t="s">
        <v>219</v>
      </c>
      <c r="H195" s="16" t="s">
        <v>219</v>
      </c>
      <c r="I195" s="16">
        <v>45</v>
      </c>
      <c r="J195" s="16" t="s">
        <v>362</v>
      </c>
      <c r="K195" s="16" t="s">
        <v>363</v>
      </c>
      <c r="L195" s="16" t="s">
        <v>32</v>
      </c>
      <c r="M195" s="20">
        <v>37600020</v>
      </c>
      <c r="N195" s="20">
        <v>37600020</v>
      </c>
      <c r="O195" s="16" t="s">
        <v>97</v>
      </c>
      <c r="P195" s="16" t="s">
        <v>137</v>
      </c>
      <c r="Q195" s="21">
        <v>1</v>
      </c>
      <c r="R195" s="16" t="s">
        <v>35</v>
      </c>
      <c r="S195" s="16" t="s">
        <v>333</v>
      </c>
      <c r="T195" s="16" t="s">
        <v>335</v>
      </c>
      <c r="U195" s="16" t="s">
        <v>36</v>
      </c>
      <c r="V195" s="16" t="s">
        <v>336</v>
      </c>
      <c r="W195" s="16" t="s">
        <v>337</v>
      </c>
      <c r="X195" s="16" t="s">
        <v>338</v>
      </c>
      <c r="Y195" s="16" t="s">
        <v>339</v>
      </c>
      <c r="Z195" s="16" t="s">
        <v>340</v>
      </c>
    </row>
    <row r="196" spans="1:26" ht="13.8" x14ac:dyDescent="0.25">
      <c r="A196" s="17" t="s">
        <v>333</v>
      </c>
      <c r="B196" s="17" t="s">
        <v>333</v>
      </c>
      <c r="C196" s="18">
        <v>193</v>
      </c>
      <c r="D196" s="16" t="s">
        <v>27</v>
      </c>
      <c r="E196" s="19">
        <v>81151601</v>
      </c>
      <c r="F196" s="16" t="s">
        <v>369</v>
      </c>
      <c r="G196" s="16" t="s">
        <v>219</v>
      </c>
      <c r="H196" s="16" t="s">
        <v>219</v>
      </c>
      <c r="I196" s="16">
        <v>2</v>
      </c>
      <c r="J196" s="16" t="s">
        <v>125</v>
      </c>
      <c r="K196" s="16" t="s">
        <v>363</v>
      </c>
      <c r="L196" s="16" t="s">
        <v>32</v>
      </c>
      <c r="M196" s="20">
        <v>930000000</v>
      </c>
      <c r="N196" s="20">
        <v>930000000</v>
      </c>
      <c r="O196" s="16" t="s">
        <v>97</v>
      </c>
      <c r="P196" s="16" t="s">
        <v>137</v>
      </c>
      <c r="Q196" s="21">
        <v>1</v>
      </c>
      <c r="R196" s="16" t="s">
        <v>35</v>
      </c>
      <c r="S196" s="16" t="s">
        <v>333</v>
      </c>
      <c r="T196" s="16" t="s">
        <v>335</v>
      </c>
      <c r="U196" s="16" t="s">
        <v>36</v>
      </c>
      <c r="V196" s="16" t="s">
        <v>336</v>
      </c>
      <c r="W196" s="16" t="s">
        <v>337</v>
      </c>
      <c r="X196" s="16" t="s">
        <v>338</v>
      </c>
      <c r="Y196" s="16" t="s">
        <v>355</v>
      </c>
      <c r="Z196" s="16" t="s">
        <v>340</v>
      </c>
    </row>
    <row r="197" spans="1:26" ht="13.8" x14ac:dyDescent="0.25">
      <c r="A197" s="17" t="s">
        <v>333</v>
      </c>
      <c r="B197" s="17" t="s">
        <v>333</v>
      </c>
      <c r="C197" s="18">
        <v>194</v>
      </c>
      <c r="D197" s="16" t="s">
        <v>27</v>
      </c>
      <c r="E197" s="19">
        <v>81151601</v>
      </c>
      <c r="F197" s="16" t="s">
        <v>370</v>
      </c>
      <c r="G197" s="16" t="s">
        <v>219</v>
      </c>
      <c r="H197" s="16" t="s">
        <v>219</v>
      </c>
      <c r="I197" s="16">
        <v>3</v>
      </c>
      <c r="J197" s="16" t="s">
        <v>125</v>
      </c>
      <c r="K197" s="16" t="s">
        <v>363</v>
      </c>
      <c r="L197" s="16" t="s">
        <v>32</v>
      </c>
      <c r="M197" s="20">
        <v>500000000</v>
      </c>
      <c r="N197" s="20">
        <v>500000000</v>
      </c>
      <c r="O197" s="16" t="s">
        <v>97</v>
      </c>
      <c r="P197" s="16" t="s">
        <v>137</v>
      </c>
      <c r="Q197" s="21">
        <v>1</v>
      </c>
      <c r="R197" s="16" t="s">
        <v>35</v>
      </c>
      <c r="S197" s="16" t="s">
        <v>333</v>
      </c>
      <c r="T197" s="16" t="s">
        <v>335</v>
      </c>
      <c r="U197" s="16" t="s">
        <v>36</v>
      </c>
      <c r="V197" s="16" t="s">
        <v>336</v>
      </c>
      <c r="W197" s="16" t="s">
        <v>337</v>
      </c>
      <c r="X197" s="16" t="s">
        <v>338</v>
      </c>
      <c r="Y197" s="16" t="s">
        <v>371</v>
      </c>
      <c r="Z197" s="16" t="s">
        <v>340</v>
      </c>
    </row>
    <row r="198" spans="1:26" ht="13.8" x14ac:dyDescent="0.25">
      <c r="A198" s="17" t="s">
        <v>333</v>
      </c>
      <c r="B198" s="17" t="s">
        <v>333</v>
      </c>
      <c r="C198" s="18">
        <v>195</v>
      </c>
      <c r="D198" s="16" t="s">
        <v>27</v>
      </c>
      <c r="E198" s="19">
        <v>25191500</v>
      </c>
      <c r="F198" s="16" t="s">
        <v>372</v>
      </c>
      <c r="G198" s="16" t="s">
        <v>70</v>
      </c>
      <c r="H198" s="16" t="s">
        <v>70</v>
      </c>
      <c r="I198" s="16">
        <v>11</v>
      </c>
      <c r="J198" s="16" t="s">
        <v>125</v>
      </c>
      <c r="K198" s="16" t="s">
        <v>31</v>
      </c>
      <c r="L198" s="16" t="s">
        <v>32</v>
      </c>
      <c r="M198" s="20">
        <v>88000000</v>
      </c>
      <c r="N198" s="20">
        <v>88000000</v>
      </c>
      <c r="O198" s="16" t="s">
        <v>97</v>
      </c>
      <c r="P198" s="16" t="s">
        <v>137</v>
      </c>
      <c r="Q198" s="21">
        <v>1</v>
      </c>
      <c r="R198" s="16" t="s">
        <v>35</v>
      </c>
      <c r="S198" s="16" t="s">
        <v>333</v>
      </c>
      <c r="T198" s="16" t="s">
        <v>335</v>
      </c>
      <c r="U198" s="16" t="s">
        <v>36</v>
      </c>
      <c r="V198" s="16" t="s">
        <v>336</v>
      </c>
      <c r="W198" s="16" t="s">
        <v>337</v>
      </c>
      <c r="X198" s="16" t="s">
        <v>338</v>
      </c>
      <c r="Y198" s="16" t="s">
        <v>339</v>
      </c>
      <c r="Z198" s="16" t="s">
        <v>340</v>
      </c>
    </row>
    <row r="199" spans="1:26" ht="13.8" x14ac:dyDescent="0.25">
      <c r="A199" s="17" t="s">
        <v>333</v>
      </c>
      <c r="B199" s="17" t="s">
        <v>333</v>
      </c>
      <c r="C199" s="18">
        <v>196</v>
      </c>
      <c r="D199" s="16" t="s">
        <v>27</v>
      </c>
      <c r="E199" s="19">
        <v>81151600</v>
      </c>
      <c r="F199" s="16" t="s">
        <v>373</v>
      </c>
      <c r="G199" s="16" t="s">
        <v>70</v>
      </c>
      <c r="H199" s="16" t="s">
        <v>70</v>
      </c>
      <c r="I199" s="16">
        <v>4</v>
      </c>
      <c r="J199" s="16" t="s">
        <v>125</v>
      </c>
      <c r="K199" s="16" t="s">
        <v>31</v>
      </c>
      <c r="L199" s="16" t="s">
        <v>32</v>
      </c>
      <c r="M199" s="20">
        <v>22673408</v>
      </c>
      <c r="N199" s="20">
        <v>22673408</v>
      </c>
      <c r="O199" s="16" t="s">
        <v>97</v>
      </c>
      <c r="P199" s="16" t="s">
        <v>137</v>
      </c>
      <c r="Q199" s="21">
        <v>2</v>
      </c>
      <c r="R199" s="16" t="s">
        <v>35</v>
      </c>
      <c r="S199" s="16" t="s">
        <v>333</v>
      </c>
      <c r="T199" s="16" t="s">
        <v>335</v>
      </c>
      <c r="U199" s="16" t="s">
        <v>36</v>
      </c>
      <c r="V199" s="16" t="s">
        <v>374</v>
      </c>
      <c r="W199" s="16" t="s">
        <v>337</v>
      </c>
      <c r="X199" s="16" t="s">
        <v>375</v>
      </c>
      <c r="Y199" s="16" t="s">
        <v>376</v>
      </c>
      <c r="Z199" s="16" t="s">
        <v>377</v>
      </c>
    </row>
    <row r="200" spans="1:26" ht="13.8" x14ac:dyDescent="0.25">
      <c r="A200" s="17" t="s">
        <v>333</v>
      </c>
      <c r="B200" s="17" t="s">
        <v>333</v>
      </c>
      <c r="C200" s="18">
        <v>197</v>
      </c>
      <c r="D200" s="16" t="s">
        <v>27</v>
      </c>
      <c r="E200" s="19">
        <v>86101610</v>
      </c>
      <c r="F200" s="16" t="s">
        <v>378</v>
      </c>
      <c r="G200" s="16" t="s">
        <v>70</v>
      </c>
      <c r="H200" s="16" t="s">
        <v>70</v>
      </c>
      <c r="I200" s="16">
        <v>4</v>
      </c>
      <c r="J200" s="16" t="s">
        <v>125</v>
      </c>
      <c r="K200" s="16" t="s">
        <v>31</v>
      </c>
      <c r="L200" s="16" t="s">
        <v>32</v>
      </c>
      <c r="M200" s="20">
        <v>24019044</v>
      </c>
      <c r="N200" s="20">
        <v>24019044</v>
      </c>
      <c r="O200" s="16" t="s">
        <v>97</v>
      </c>
      <c r="P200" s="16" t="s">
        <v>137</v>
      </c>
      <c r="Q200" s="21">
        <v>1</v>
      </c>
      <c r="R200" s="16" t="s">
        <v>35</v>
      </c>
      <c r="S200" s="16" t="s">
        <v>333</v>
      </c>
      <c r="T200" s="16" t="s">
        <v>335</v>
      </c>
      <c r="U200" s="16" t="s">
        <v>36</v>
      </c>
      <c r="V200" s="16" t="s">
        <v>374</v>
      </c>
      <c r="W200" s="16" t="s">
        <v>337</v>
      </c>
      <c r="X200" s="16" t="s">
        <v>375</v>
      </c>
      <c r="Y200" s="16" t="s">
        <v>376</v>
      </c>
      <c r="Z200" s="16" t="s">
        <v>377</v>
      </c>
    </row>
    <row r="201" spans="1:26" ht="13.8" x14ac:dyDescent="0.25">
      <c r="A201" s="17" t="s">
        <v>333</v>
      </c>
      <c r="B201" s="17" t="s">
        <v>333</v>
      </c>
      <c r="C201" s="18">
        <v>198</v>
      </c>
      <c r="D201" s="16" t="s">
        <v>27</v>
      </c>
      <c r="E201" s="19">
        <v>86101610</v>
      </c>
      <c r="F201" s="16" t="s">
        <v>379</v>
      </c>
      <c r="G201" s="16" t="s">
        <v>70</v>
      </c>
      <c r="H201" s="16" t="s">
        <v>70</v>
      </c>
      <c r="I201" s="16">
        <v>4</v>
      </c>
      <c r="J201" s="16" t="s">
        <v>125</v>
      </c>
      <c r="K201" s="16" t="s">
        <v>31</v>
      </c>
      <c r="L201" s="16" t="s">
        <v>32</v>
      </c>
      <c r="M201" s="20">
        <v>55166800</v>
      </c>
      <c r="N201" s="20">
        <v>55166800</v>
      </c>
      <c r="O201" s="16" t="s">
        <v>97</v>
      </c>
      <c r="P201" s="16" t="s">
        <v>137</v>
      </c>
      <c r="Q201" s="21">
        <v>1</v>
      </c>
      <c r="R201" s="16" t="s">
        <v>35</v>
      </c>
      <c r="S201" s="16" t="s">
        <v>333</v>
      </c>
      <c r="T201" s="16" t="s">
        <v>335</v>
      </c>
      <c r="U201" s="16" t="s">
        <v>36</v>
      </c>
      <c r="V201" s="16" t="s">
        <v>374</v>
      </c>
      <c r="W201" s="16" t="s">
        <v>337</v>
      </c>
      <c r="X201" s="16" t="s">
        <v>375</v>
      </c>
      <c r="Y201" s="16" t="s">
        <v>376</v>
      </c>
      <c r="Z201" s="16" t="s">
        <v>377</v>
      </c>
    </row>
    <row r="202" spans="1:26" ht="13.8" x14ac:dyDescent="0.25">
      <c r="A202" s="17" t="s">
        <v>333</v>
      </c>
      <c r="B202" s="17" t="s">
        <v>333</v>
      </c>
      <c r="C202" s="18">
        <v>199</v>
      </c>
      <c r="D202" s="16" t="s">
        <v>27</v>
      </c>
      <c r="E202" s="19">
        <v>86101610</v>
      </c>
      <c r="F202" s="16" t="s">
        <v>380</v>
      </c>
      <c r="G202" s="16" t="s">
        <v>70</v>
      </c>
      <c r="H202" s="16" t="s">
        <v>70</v>
      </c>
      <c r="I202" s="16">
        <v>4</v>
      </c>
      <c r="J202" s="16" t="s">
        <v>125</v>
      </c>
      <c r="K202" s="16" t="s">
        <v>31</v>
      </c>
      <c r="L202" s="16" t="s">
        <v>32</v>
      </c>
      <c r="M202" s="20">
        <v>34797520</v>
      </c>
      <c r="N202" s="20">
        <v>34797520</v>
      </c>
      <c r="O202" s="16" t="s">
        <v>97</v>
      </c>
      <c r="P202" s="16" t="s">
        <v>137</v>
      </c>
      <c r="Q202" s="21">
        <v>1</v>
      </c>
      <c r="R202" s="16" t="s">
        <v>35</v>
      </c>
      <c r="S202" s="16" t="s">
        <v>333</v>
      </c>
      <c r="T202" s="16" t="s">
        <v>335</v>
      </c>
      <c r="U202" s="16" t="s">
        <v>36</v>
      </c>
      <c r="V202" s="16" t="s">
        <v>374</v>
      </c>
      <c r="W202" s="16" t="s">
        <v>337</v>
      </c>
      <c r="X202" s="16" t="s">
        <v>375</v>
      </c>
      <c r="Y202" s="16" t="s">
        <v>376</v>
      </c>
      <c r="Z202" s="16" t="s">
        <v>377</v>
      </c>
    </row>
    <row r="203" spans="1:26" ht="13.8" x14ac:dyDescent="0.25">
      <c r="A203" s="17" t="s">
        <v>333</v>
      </c>
      <c r="B203" s="17" t="s">
        <v>333</v>
      </c>
      <c r="C203" s="18">
        <v>200</v>
      </c>
      <c r="D203" s="16" t="s">
        <v>27</v>
      </c>
      <c r="E203" s="19">
        <v>81151600</v>
      </c>
      <c r="F203" s="16" t="s">
        <v>381</v>
      </c>
      <c r="G203" s="16" t="s">
        <v>70</v>
      </c>
      <c r="H203" s="16" t="s">
        <v>70</v>
      </c>
      <c r="I203" s="16">
        <v>4</v>
      </c>
      <c r="J203" s="16" t="s">
        <v>125</v>
      </c>
      <c r="K203" s="16" t="s">
        <v>31</v>
      </c>
      <c r="L203" s="16" t="s">
        <v>32</v>
      </c>
      <c r="M203" s="20">
        <v>46343112</v>
      </c>
      <c r="N203" s="20">
        <v>46343112</v>
      </c>
      <c r="O203" s="16" t="s">
        <v>97</v>
      </c>
      <c r="P203" s="16" t="s">
        <v>137</v>
      </c>
      <c r="Q203" s="21">
        <v>3</v>
      </c>
      <c r="R203" s="16" t="s">
        <v>35</v>
      </c>
      <c r="S203" s="16" t="s">
        <v>333</v>
      </c>
      <c r="T203" s="16" t="s">
        <v>335</v>
      </c>
      <c r="U203" s="16" t="s">
        <v>36</v>
      </c>
      <c r="V203" s="16" t="s">
        <v>374</v>
      </c>
      <c r="W203" s="16" t="s">
        <v>337</v>
      </c>
      <c r="X203" s="16" t="s">
        <v>375</v>
      </c>
      <c r="Y203" s="16" t="s">
        <v>382</v>
      </c>
      <c r="Z203" s="16" t="s">
        <v>383</v>
      </c>
    </row>
    <row r="204" spans="1:26" ht="13.8" x14ac:dyDescent="0.25">
      <c r="A204" s="17" t="s">
        <v>333</v>
      </c>
      <c r="B204" s="17" t="s">
        <v>333</v>
      </c>
      <c r="C204" s="18">
        <v>201</v>
      </c>
      <c r="D204" s="16" t="s">
        <v>27</v>
      </c>
      <c r="E204" s="19">
        <v>81151600</v>
      </c>
      <c r="F204" s="16" t="s">
        <v>384</v>
      </c>
      <c r="G204" s="16" t="s">
        <v>70</v>
      </c>
      <c r="H204" s="16" t="s">
        <v>70</v>
      </c>
      <c r="I204" s="16">
        <v>4</v>
      </c>
      <c r="J204" s="16" t="s">
        <v>125</v>
      </c>
      <c r="K204" s="16" t="s">
        <v>31</v>
      </c>
      <c r="L204" s="16" t="s">
        <v>32</v>
      </c>
      <c r="M204" s="20">
        <v>22673407</v>
      </c>
      <c r="N204" s="20">
        <v>22673407</v>
      </c>
      <c r="O204" s="16" t="s">
        <v>97</v>
      </c>
      <c r="P204" s="16" t="s">
        <v>137</v>
      </c>
      <c r="Q204" s="21">
        <v>2</v>
      </c>
      <c r="R204" s="16" t="s">
        <v>35</v>
      </c>
      <c r="S204" s="16" t="s">
        <v>333</v>
      </c>
      <c r="T204" s="16" t="s">
        <v>335</v>
      </c>
      <c r="U204" s="16" t="s">
        <v>36</v>
      </c>
      <c r="V204" s="16" t="s">
        <v>374</v>
      </c>
      <c r="W204" s="16" t="s">
        <v>337</v>
      </c>
      <c r="X204" s="16" t="s">
        <v>375</v>
      </c>
      <c r="Y204" s="16" t="s">
        <v>382</v>
      </c>
      <c r="Z204" s="16" t="s">
        <v>383</v>
      </c>
    </row>
    <row r="205" spans="1:26" ht="13.8" x14ac:dyDescent="0.25">
      <c r="A205" s="17" t="s">
        <v>333</v>
      </c>
      <c r="B205" s="17" t="s">
        <v>333</v>
      </c>
      <c r="C205" s="18">
        <v>202</v>
      </c>
      <c r="D205" s="16" t="s">
        <v>27</v>
      </c>
      <c r="E205" s="19">
        <v>81151600</v>
      </c>
      <c r="F205" s="16" t="s">
        <v>385</v>
      </c>
      <c r="G205" s="16" t="s">
        <v>70</v>
      </c>
      <c r="H205" s="16" t="s">
        <v>70</v>
      </c>
      <c r="I205" s="16">
        <v>4</v>
      </c>
      <c r="J205" s="16" t="s">
        <v>125</v>
      </c>
      <c r="K205" s="16" t="s">
        <v>31</v>
      </c>
      <c r="L205" s="16" t="s">
        <v>32</v>
      </c>
      <c r="M205" s="20">
        <v>110859498</v>
      </c>
      <c r="N205" s="20">
        <v>110859498</v>
      </c>
      <c r="O205" s="16" t="s">
        <v>97</v>
      </c>
      <c r="P205" s="16" t="s">
        <v>137</v>
      </c>
      <c r="Q205" s="21">
        <v>3</v>
      </c>
      <c r="R205" s="16" t="s">
        <v>35</v>
      </c>
      <c r="S205" s="16" t="s">
        <v>333</v>
      </c>
      <c r="T205" s="16" t="s">
        <v>335</v>
      </c>
      <c r="U205" s="16" t="s">
        <v>36</v>
      </c>
      <c r="V205" s="16" t="s">
        <v>374</v>
      </c>
      <c r="W205" s="16" t="s">
        <v>337</v>
      </c>
      <c r="X205" s="16" t="s">
        <v>375</v>
      </c>
      <c r="Y205" s="16" t="s">
        <v>382</v>
      </c>
      <c r="Z205" s="16" t="s">
        <v>383</v>
      </c>
    </row>
    <row r="206" spans="1:26" ht="13.8" x14ac:dyDescent="0.25">
      <c r="A206" s="17" t="s">
        <v>333</v>
      </c>
      <c r="B206" s="17" t="s">
        <v>333</v>
      </c>
      <c r="C206" s="18">
        <v>203</v>
      </c>
      <c r="D206" s="16" t="s">
        <v>27</v>
      </c>
      <c r="E206" s="19">
        <v>81151600</v>
      </c>
      <c r="F206" s="16" t="s">
        <v>386</v>
      </c>
      <c r="G206" s="16" t="s">
        <v>70</v>
      </c>
      <c r="H206" s="16" t="s">
        <v>70</v>
      </c>
      <c r="I206" s="16">
        <v>4</v>
      </c>
      <c r="J206" s="16" t="s">
        <v>125</v>
      </c>
      <c r="K206" s="16" t="s">
        <v>31</v>
      </c>
      <c r="L206" s="16" t="s">
        <v>32</v>
      </c>
      <c r="M206" s="20">
        <v>96121068</v>
      </c>
      <c r="N206" s="20">
        <v>96121068</v>
      </c>
      <c r="O206" s="16" t="s">
        <v>97</v>
      </c>
      <c r="P206" s="16" t="s">
        <v>137</v>
      </c>
      <c r="Q206" s="21">
        <v>3</v>
      </c>
      <c r="R206" s="16" t="s">
        <v>35</v>
      </c>
      <c r="S206" s="16" t="s">
        <v>333</v>
      </c>
      <c r="T206" s="16" t="s">
        <v>335</v>
      </c>
      <c r="U206" s="16" t="s">
        <v>36</v>
      </c>
      <c r="V206" s="16" t="s">
        <v>374</v>
      </c>
      <c r="W206" s="16" t="s">
        <v>337</v>
      </c>
      <c r="X206" s="16" t="s">
        <v>375</v>
      </c>
      <c r="Y206" s="16" t="s">
        <v>387</v>
      </c>
      <c r="Z206" s="16" t="s">
        <v>383</v>
      </c>
    </row>
    <row r="207" spans="1:26" ht="13.8" x14ac:dyDescent="0.25">
      <c r="A207" s="17" t="s">
        <v>333</v>
      </c>
      <c r="B207" s="17" t="s">
        <v>333</v>
      </c>
      <c r="C207" s="18">
        <v>204</v>
      </c>
      <c r="D207" s="16" t="s">
        <v>27</v>
      </c>
      <c r="E207" s="19">
        <v>81151600</v>
      </c>
      <c r="F207" s="16" t="s">
        <v>388</v>
      </c>
      <c r="G207" s="16" t="s">
        <v>70</v>
      </c>
      <c r="H207" s="16" t="s">
        <v>70</v>
      </c>
      <c r="I207" s="16">
        <v>4</v>
      </c>
      <c r="J207" s="16" t="s">
        <v>125</v>
      </c>
      <c r="K207" s="16" t="s">
        <v>31</v>
      </c>
      <c r="L207" s="16" t="s">
        <v>32</v>
      </c>
      <c r="M207" s="20">
        <v>538876252</v>
      </c>
      <c r="N207" s="20">
        <v>538876252</v>
      </c>
      <c r="O207" s="16" t="s">
        <v>97</v>
      </c>
      <c r="P207" s="16" t="s">
        <v>137</v>
      </c>
      <c r="Q207" s="21">
        <v>19</v>
      </c>
      <c r="R207" s="16" t="s">
        <v>35</v>
      </c>
      <c r="S207" s="16" t="s">
        <v>333</v>
      </c>
      <c r="T207" s="16" t="s">
        <v>335</v>
      </c>
      <c r="U207" s="16" t="s">
        <v>36</v>
      </c>
      <c r="V207" s="16" t="s">
        <v>374</v>
      </c>
      <c r="W207" s="16" t="s">
        <v>337</v>
      </c>
      <c r="X207" s="16" t="s">
        <v>375</v>
      </c>
      <c r="Y207" s="16" t="s">
        <v>387</v>
      </c>
      <c r="Z207" s="16" t="s">
        <v>383</v>
      </c>
    </row>
    <row r="208" spans="1:26" ht="13.8" x14ac:dyDescent="0.25">
      <c r="A208" s="17" t="s">
        <v>333</v>
      </c>
      <c r="B208" s="17" t="s">
        <v>333</v>
      </c>
      <c r="C208" s="18">
        <v>205</v>
      </c>
      <c r="D208" s="16" t="s">
        <v>27</v>
      </c>
      <c r="E208" s="19">
        <v>81151600</v>
      </c>
      <c r="F208" s="16" t="s">
        <v>389</v>
      </c>
      <c r="G208" s="16" t="s">
        <v>70</v>
      </c>
      <c r="H208" s="16" t="s">
        <v>70</v>
      </c>
      <c r="I208" s="16">
        <v>4</v>
      </c>
      <c r="J208" s="16" t="s">
        <v>125</v>
      </c>
      <c r="K208" s="16" t="s">
        <v>31</v>
      </c>
      <c r="L208" s="16" t="s">
        <v>32</v>
      </c>
      <c r="M208" s="20">
        <v>50535755</v>
      </c>
      <c r="N208" s="20">
        <v>50535755</v>
      </c>
      <c r="O208" s="16" t="s">
        <v>97</v>
      </c>
      <c r="P208" s="16" t="s">
        <v>137</v>
      </c>
      <c r="Q208" s="21">
        <v>7</v>
      </c>
      <c r="R208" s="16" t="s">
        <v>35</v>
      </c>
      <c r="S208" s="16" t="s">
        <v>333</v>
      </c>
      <c r="T208" s="16" t="s">
        <v>335</v>
      </c>
      <c r="U208" s="16" t="s">
        <v>36</v>
      </c>
      <c r="V208" s="16" t="s">
        <v>374</v>
      </c>
      <c r="W208" s="16" t="s">
        <v>337</v>
      </c>
      <c r="X208" s="16" t="s">
        <v>375</v>
      </c>
      <c r="Y208" s="16" t="s">
        <v>382</v>
      </c>
      <c r="Z208" s="16" t="s">
        <v>383</v>
      </c>
    </row>
    <row r="209" spans="1:26" ht="13.8" x14ac:dyDescent="0.25">
      <c r="A209" s="17" t="s">
        <v>333</v>
      </c>
      <c r="B209" s="17" t="s">
        <v>333</v>
      </c>
      <c r="C209" s="18">
        <v>206</v>
      </c>
      <c r="D209" s="16" t="s">
        <v>27</v>
      </c>
      <c r="E209" s="19">
        <v>81151600</v>
      </c>
      <c r="F209" s="16" t="s">
        <v>390</v>
      </c>
      <c r="G209" s="16" t="s">
        <v>70</v>
      </c>
      <c r="H209" s="16" t="s">
        <v>70</v>
      </c>
      <c r="I209" s="16">
        <v>4</v>
      </c>
      <c r="J209" s="16" t="s">
        <v>125</v>
      </c>
      <c r="K209" s="16" t="s">
        <v>31</v>
      </c>
      <c r="L209" s="16" t="s">
        <v>32</v>
      </c>
      <c r="M209" s="20">
        <v>50535755</v>
      </c>
      <c r="N209" s="20">
        <v>50535755</v>
      </c>
      <c r="O209" s="16" t="s">
        <v>97</v>
      </c>
      <c r="P209" s="16" t="s">
        <v>137</v>
      </c>
      <c r="Q209" s="21">
        <v>7</v>
      </c>
      <c r="R209" s="16" t="s">
        <v>35</v>
      </c>
      <c r="S209" s="16" t="s">
        <v>333</v>
      </c>
      <c r="T209" s="16" t="s">
        <v>335</v>
      </c>
      <c r="U209" s="16" t="s">
        <v>36</v>
      </c>
      <c r="V209" s="16" t="s">
        <v>374</v>
      </c>
      <c r="W209" s="16" t="s">
        <v>337</v>
      </c>
      <c r="X209" s="16" t="s">
        <v>338</v>
      </c>
      <c r="Y209" s="16" t="s">
        <v>355</v>
      </c>
      <c r="Z209" s="16" t="s">
        <v>340</v>
      </c>
    </row>
    <row r="210" spans="1:26" ht="13.8" x14ac:dyDescent="0.25">
      <c r="A210" s="17" t="s">
        <v>333</v>
      </c>
      <c r="B210" s="17" t="s">
        <v>333</v>
      </c>
      <c r="C210" s="18">
        <v>207</v>
      </c>
      <c r="D210" s="16" t="s">
        <v>27</v>
      </c>
      <c r="E210" s="19">
        <v>81151600</v>
      </c>
      <c r="F210" s="16" t="s">
        <v>391</v>
      </c>
      <c r="G210" s="16" t="s">
        <v>70</v>
      </c>
      <c r="H210" s="16" t="s">
        <v>70</v>
      </c>
      <c r="I210" s="16">
        <v>4</v>
      </c>
      <c r="J210" s="16" t="s">
        <v>125</v>
      </c>
      <c r="K210" s="16" t="s">
        <v>31</v>
      </c>
      <c r="L210" s="16" t="s">
        <v>32</v>
      </c>
      <c r="M210" s="20">
        <v>43316362</v>
      </c>
      <c r="N210" s="20">
        <v>43316362</v>
      </c>
      <c r="O210" s="16" t="s">
        <v>97</v>
      </c>
      <c r="P210" s="16" t="s">
        <v>137</v>
      </c>
      <c r="Q210" s="21">
        <v>6</v>
      </c>
      <c r="R210" s="16" t="s">
        <v>35</v>
      </c>
      <c r="S210" s="16" t="s">
        <v>333</v>
      </c>
      <c r="T210" s="16" t="s">
        <v>392</v>
      </c>
      <c r="U210" s="16" t="s">
        <v>36</v>
      </c>
      <c r="V210" s="16" t="s">
        <v>374</v>
      </c>
      <c r="W210" s="16" t="s">
        <v>393</v>
      </c>
      <c r="X210" s="16" t="s">
        <v>394</v>
      </c>
      <c r="Y210" s="16" t="s">
        <v>395</v>
      </c>
      <c r="Z210" s="16" t="s">
        <v>396</v>
      </c>
    </row>
    <row r="211" spans="1:26" ht="13.8" x14ac:dyDescent="0.25">
      <c r="A211" s="17" t="s">
        <v>333</v>
      </c>
      <c r="B211" s="17" t="s">
        <v>333</v>
      </c>
      <c r="C211" s="18">
        <v>208</v>
      </c>
      <c r="D211" s="16" t="s">
        <v>27</v>
      </c>
      <c r="E211" s="19">
        <v>81151600</v>
      </c>
      <c r="F211" s="16" t="s">
        <v>397</v>
      </c>
      <c r="G211" s="16" t="s">
        <v>70</v>
      </c>
      <c r="H211" s="16" t="s">
        <v>70</v>
      </c>
      <c r="I211" s="16">
        <v>4</v>
      </c>
      <c r="J211" s="16" t="s">
        <v>125</v>
      </c>
      <c r="K211" s="16" t="s">
        <v>31</v>
      </c>
      <c r="L211" s="16" t="s">
        <v>32</v>
      </c>
      <c r="M211" s="20">
        <v>61790816</v>
      </c>
      <c r="N211" s="20">
        <v>61790816</v>
      </c>
      <c r="O211" s="16" t="s">
        <v>97</v>
      </c>
      <c r="P211" s="16" t="s">
        <v>137</v>
      </c>
      <c r="Q211" s="21">
        <v>4</v>
      </c>
      <c r="R211" s="16" t="s">
        <v>35</v>
      </c>
      <c r="S211" s="16" t="s">
        <v>333</v>
      </c>
      <c r="T211" s="16" t="s">
        <v>335</v>
      </c>
      <c r="U211" s="16" t="s">
        <v>36</v>
      </c>
      <c r="V211" s="16" t="s">
        <v>374</v>
      </c>
      <c r="W211" s="16" t="s">
        <v>337</v>
      </c>
      <c r="X211" s="16" t="s">
        <v>375</v>
      </c>
      <c r="Y211" s="16" t="s">
        <v>382</v>
      </c>
      <c r="Z211" s="16" t="s">
        <v>383</v>
      </c>
    </row>
    <row r="212" spans="1:26" ht="13.8" x14ac:dyDescent="0.25">
      <c r="A212" s="17" t="s">
        <v>333</v>
      </c>
      <c r="B212" s="17" t="s">
        <v>333</v>
      </c>
      <c r="C212" s="18">
        <v>209</v>
      </c>
      <c r="D212" s="16" t="s">
        <v>27</v>
      </c>
      <c r="E212" s="19">
        <v>81151600</v>
      </c>
      <c r="F212" s="16" t="s">
        <v>398</v>
      </c>
      <c r="G212" s="16" t="s">
        <v>70</v>
      </c>
      <c r="H212" s="16" t="s">
        <v>70</v>
      </c>
      <c r="I212" s="16">
        <v>4</v>
      </c>
      <c r="J212" s="16" t="s">
        <v>125</v>
      </c>
      <c r="K212" s="16" t="s">
        <v>31</v>
      </c>
      <c r="L212" s="16" t="s">
        <v>32</v>
      </c>
      <c r="M212" s="20">
        <v>84471824</v>
      </c>
      <c r="N212" s="20">
        <v>84471824</v>
      </c>
      <c r="O212" s="16" t="s">
        <v>97</v>
      </c>
      <c r="P212" s="16" t="s">
        <v>137</v>
      </c>
      <c r="Q212" s="21">
        <v>4</v>
      </c>
      <c r="R212" s="16" t="s">
        <v>35</v>
      </c>
      <c r="S212" s="16" t="s">
        <v>333</v>
      </c>
      <c r="T212" s="16" t="s">
        <v>335</v>
      </c>
      <c r="U212" s="16" t="s">
        <v>36</v>
      </c>
      <c r="V212" s="16" t="s">
        <v>374</v>
      </c>
      <c r="W212" s="16" t="s">
        <v>337</v>
      </c>
      <c r="X212" s="16" t="s">
        <v>375</v>
      </c>
      <c r="Y212" s="16" t="s">
        <v>382</v>
      </c>
      <c r="Z212" s="16" t="s">
        <v>383</v>
      </c>
    </row>
    <row r="213" spans="1:26" ht="13.8" x14ac:dyDescent="0.25">
      <c r="A213" s="17" t="s">
        <v>333</v>
      </c>
      <c r="B213" s="17" t="s">
        <v>333</v>
      </c>
      <c r="C213" s="18">
        <v>210</v>
      </c>
      <c r="D213" s="16" t="s">
        <v>27</v>
      </c>
      <c r="E213" s="19">
        <v>81151600</v>
      </c>
      <c r="F213" s="16" t="s">
        <v>399</v>
      </c>
      <c r="G213" s="16" t="s">
        <v>70</v>
      </c>
      <c r="H213" s="16" t="s">
        <v>70</v>
      </c>
      <c r="I213" s="16">
        <v>4</v>
      </c>
      <c r="J213" s="16" t="s">
        <v>125</v>
      </c>
      <c r="K213" s="16" t="s">
        <v>31</v>
      </c>
      <c r="L213" s="16" t="s">
        <v>32</v>
      </c>
      <c r="M213" s="20">
        <v>190061604</v>
      </c>
      <c r="N213" s="20">
        <v>190061604</v>
      </c>
      <c r="O213" s="16" t="s">
        <v>97</v>
      </c>
      <c r="P213" s="16" t="s">
        <v>137</v>
      </c>
      <c r="Q213" s="21">
        <v>9</v>
      </c>
      <c r="R213" s="16" t="s">
        <v>35</v>
      </c>
      <c r="S213" s="16" t="s">
        <v>333</v>
      </c>
      <c r="T213" s="16" t="s">
        <v>335</v>
      </c>
      <c r="U213" s="16" t="s">
        <v>36</v>
      </c>
      <c r="V213" s="16" t="s">
        <v>374</v>
      </c>
      <c r="W213" s="16" t="s">
        <v>337</v>
      </c>
      <c r="X213" s="16" t="s">
        <v>375</v>
      </c>
      <c r="Y213" s="16" t="s">
        <v>382</v>
      </c>
      <c r="Z213" s="16" t="s">
        <v>383</v>
      </c>
    </row>
    <row r="214" spans="1:26" ht="13.8" x14ac:dyDescent="0.25">
      <c r="A214" s="17" t="s">
        <v>333</v>
      </c>
      <c r="B214" s="17" t="s">
        <v>333</v>
      </c>
      <c r="C214" s="18">
        <v>211</v>
      </c>
      <c r="D214" s="16" t="s">
        <v>27</v>
      </c>
      <c r="E214" s="19">
        <v>81151600</v>
      </c>
      <c r="F214" s="16" t="s">
        <v>400</v>
      </c>
      <c r="G214" s="16" t="s">
        <v>70</v>
      </c>
      <c r="H214" s="16" t="s">
        <v>70</v>
      </c>
      <c r="I214" s="16">
        <v>4</v>
      </c>
      <c r="J214" s="16" t="s">
        <v>125</v>
      </c>
      <c r="K214" s="16" t="s">
        <v>31</v>
      </c>
      <c r="L214" s="16" t="s">
        <v>32</v>
      </c>
      <c r="M214" s="20">
        <v>361853680</v>
      </c>
      <c r="N214" s="20">
        <v>361853680</v>
      </c>
      <c r="O214" s="16" t="s">
        <v>97</v>
      </c>
      <c r="P214" s="16" t="s">
        <v>137</v>
      </c>
      <c r="Q214" s="21">
        <v>20</v>
      </c>
      <c r="R214" s="16" t="s">
        <v>35</v>
      </c>
      <c r="S214" s="16" t="s">
        <v>333</v>
      </c>
      <c r="T214" s="16" t="s">
        <v>335</v>
      </c>
      <c r="U214" s="16" t="s">
        <v>36</v>
      </c>
      <c r="V214" s="16" t="s">
        <v>374</v>
      </c>
      <c r="W214" s="16" t="s">
        <v>337</v>
      </c>
      <c r="X214" s="16" t="s">
        <v>375</v>
      </c>
      <c r="Y214" s="16" t="s">
        <v>382</v>
      </c>
      <c r="Z214" s="16" t="s">
        <v>383</v>
      </c>
    </row>
    <row r="215" spans="1:26" ht="13.8" x14ac:dyDescent="0.25">
      <c r="A215" s="17" t="s">
        <v>333</v>
      </c>
      <c r="B215" s="17" t="s">
        <v>333</v>
      </c>
      <c r="C215" s="18">
        <v>212</v>
      </c>
      <c r="D215" s="16" t="s">
        <v>27</v>
      </c>
      <c r="E215" s="19">
        <v>81151600</v>
      </c>
      <c r="F215" s="16" t="s">
        <v>401</v>
      </c>
      <c r="G215" s="16" t="s">
        <v>70</v>
      </c>
      <c r="H215" s="16" t="s">
        <v>70</v>
      </c>
      <c r="I215" s="16">
        <v>4</v>
      </c>
      <c r="J215" s="16" t="s">
        <v>125</v>
      </c>
      <c r="K215" s="16" t="s">
        <v>31</v>
      </c>
      <c r="L215" s="16" t="s">
        <v>32</v>
      </c>
      <c r="M215" s="20">
        <v>386192600</v>
      </c>
      <c r="N215" s="20">
        <v>386192600</v>
      </c>
      <c r="O215" s="16" t="s">
        <v>97</v>
      </c>
      <c r="P215" s="16" t="s">
        <v>137</v>
      </c>
      <c r="Q215" s="21">
        <v>25</v>
      </c>
      <c r="R215" s="16" t="s">
        <v>35</v>
      </c>
      <c r="S215" s="16" t="s">
        <v>333</v>
      </c>
      <c r="T215" s="16" t="s">
        <v>335</v>
      </c>
      <c r="U215" s="16" t="s">
        <v>36</v>
      </c>
      <c r="V215" s="16" t="s">
        <v>374</v>
      </c>
      <c r="W215" s="16" t="s">
        <v>337</v>
      </c>
      <c r="X215" s="16" t="s">
        <v>375</v>
      </c>
      <c r="Y215" s="16" t="s">
        <v>382</v>
      </c>
      <c r="Z215" s="16" t="s">
        <v>383</v>
      </c>
    </row>
    <row r="216" spans="1:26" ht="13.8" x14ac:dyDescent="0.25">
      <c r="A216" s="17" t="s">
        <v>333</v>
      </c>
      <c r="B216" s="17" t="s">
        <v>333</v>
      </c>
      <c r="C216" s="18">
        <v>213</v>
      </c>
      <c r="D216" s="16" t="s">
        <v>27</v>
      </c>
      <c r="E216" s="19">
        <v>81151600</v>
      </c>
      <c r="F216" s="16" t="s">
        <v>402</v>
      </c>
      <c r="G216" s="16" t="s">
        <v>70</v>
      </c>
      <c r="H216" s="16" t="s">
        <v>70</v>
      </c>
      <c r="I216" s="16">
        <v>4</v>
      </c>
      <c r="J216" s="16" t="s">
        <v>125</v>
      </c>
      <c r="K216" s="16" t="s">
        <v>31</v>
      </c>
      <c r="L216" s="16" t="s">
        <v>32</v>
      </c>
      <c r="M216" s="20">
        <v>113367033</v>
      </c>
      <c r="N216" s="20">
        <v>113367033</v>
      </c>
      <c r="O216" s="16" t="s">
        <v>97</v>
      </c>
      <c r="P216" s="16" t="s">
        <v>137</v>
      </c>
      <c r="Q216" s="21">
        <v>10</v>
      </c>
      <c r="R216" s="16" t="s">
        <v>35</v>
      </c>
      <c r="S216" s="16" t="s">
        <v>333</v>
      </c>
      <c r="T216" s="16" t="s">
        <v>335</v>
      </c>
      <c r="U216" s="16" t="s">
        <v>36</v>
      </c>
      <c r="V216" s="16" t="s">
        <v>374</v>
      </c>
      <c r="W216" s="16" t="s">
        <v>337</v>
      </c>
      <c r="X216" s="16" t="s">
        <v>375</v>
      </c>
      <c r="Y216" s="16" t="s">
        <v>382</v>
      </c>
      <c r="Z216" s="16" t="s">
        <v>383</v>
      </c>
    </row>
    <row r="217" spans="1:26" ht="13.8" x14ac:dyDescent="0.25">
      <c r="A217" s="17" t="s">
        <v>333</v>
      </c>
      <c r="B217" s="17" t="s">
        <v>333</v>
      </c>
      <c r="C217" s="18">
        <v>214</v>
      </c>
      <c r="D217" s="16" t="s">
        <v>27</v>
      </c>
      <c r="E217" s="19">
        <v>81151600</v>
      </c>
      <c r="F217" s="16" t="s">
        <v>403</v>
      </c>
      <c r="G217" s="16" t="s">
        <v>70</v>
      </c>
      <c r="H217" s="16" t="s">
        <v>70</v>
      </c>
      <c r="I217" s="16">
        <v>4</v>
      </c>
      <c r="J217" s="16" t="s">
        <v>125</v>
      </c>
      <c r="K217" s="16" t="s">
        <v>31</v>
      </c>
      <c r="L217" s="16" t="s">
        <v>32</v>
      </c>
      <c r="M217" s="20">
        <v>105589780</v>
      </c>
      <c r="N217" s="20">
        <v>105589780</v>
      </c>
      <c r="O217" s="16" t="s">
        <v>97</v>
      </c>
      <c r="P217" s="16" t="s">
        <v>137</v>
      </c>
      <c r="Q217" s="21">
        <v>5</v>
      </c>
      <c r="R217" s="16" t="s">
        <v>35</v>
      </c>
      <c r="S217" s="16" t="s">
        <v>333</v>
      </c>
      <c r="T217" s="16" t="s">
        <v>335</v>
      </c>
      <c r="U217" s="16" t="s">
        <v>36</v>
      </c>
      <c r="V217" s="16" t="s">
        <v>374</v>
      </c>
      <c r="W217" s="16" t="s">
        <v>337</v>
      </c>
      <c r="X217" s="16" t="s">
        <v>375</v>
      </c>
      <c r="Y217" s="16" t="s">
        <v>382</v>
      </c>
      <c r="Z217" s="16" t="s">
        <v>383</v>
      </c>
    </row>
    <row r="218" spans="1:26" ht="13.8" x14ac:dyDescent="0.25">
      <c r="A218" s="17" t="s">
        <v>333</v>
      </c>
      <c r="B218" s="17" t="s">
        <v>333</v>
      </c>
      <c r="C218" s="18">
        <v>215</v>
      </c>
      <c r="D218" s="16" t="s">
        <v>27</v>
      </c>
      <c r="E218" s="19">
        <v>81151600</v>
      </c>
      <c r="F218" s="16" t="s">
        <v>404</v>
      </c>
      <c r="G218" s="16" t="s">
        <v>70</v>
      </c>
      <c r="H218" s="16" t="s">
        <v>70</v>
      </c>
      <c r="I218" s="16">
        <v>4</v>
      </c>
      <c r="J218" s="16" t="s">
        <v>125</v>
      </c>
      <c r="K218" s="16" t="s">
        <v>31</v>
      </c>
      <c r="L218" s="16" t="s">
        <v>32</v>
      </c>
      <c r="M218" s="20">
        <v>527948900</v>
      </c>
      <c r="N218" s="20">
        <v>527948900</v>
      </c>
      <c r="O218" s="16" t="s">
        <v>97</v>
      </c>
      <c r="P218" s="16" t="s">
        <v>137</v>
      </c>
      <c r="Q218" s="21">
        <v>25</v>
      </c>
      <c r="R218" s="16" t="s">
        <v>35</v>
      </c>
      <c r="S218" s="16" t="s">
        <v>333</v>
      </c>
      <c r="T218" s="16" t="s">
        <v>335</v>
      </c>
      <c r="U218" s="16" t="s">
        <v>36</v>
      </c>
      <c r="V218" s="16" t="s">
        <v>374</v>
      </c>
      <c r="W218" s="16" t="s">
        <v>337</v>
      </c>
      <c r="X218" s="16" t="s">
        <v>375</v>
      </c>
      <c r="Y218" s="16" t="s">
        <v>387</v>
      </c>
      <c r="Z218" s="16" t="s">
        <v>377</v>
      </c>
    </row>
    <row r="219" spans="1:26" ht="13.8" x14ac:dyDescent="0.25">
      <c r="A219" s="17" t="s">
        <v>333</v>
      </c>
      <c r="B219" s="17" t="s">
        <v>333</v>
      </c>
      <c r="C219" s="18">
        <v>216</v>
      </c>
      <c r="D219" s="16" t="s">
        <v>27</v>
      </c>
      <c r="E219" s="19">
        <v>81151600</v>
      </c>
      <c r="F219" s="16" t="s">
        <v>405</v>
      </c>
      <c r="G219" s="16" t="s">
        <v>70</v>
      </c>
      <c r="H219" s="16" t="s">
        <v>70</v>
      </c>
      <c r="I219" s="16">
        <v>4</v>
      </c>
      <c r="J219" s="16" t="s">
        <v>125</v>
      </c>
      <c r="K219" s="16" t="s">
        <v>31</v>
      </c>
      <c r="L219" s="16" t="s">
        <v>32</v>
      </c>
      <c r="M219" s="20">
        <v>811495432</v>
      </c>
      <c r="N219" s="20">
        <v>811495432</v>
      </c>
      <c r="O219" s="16" t="s">
        <v>97</v>
      </c>
      <c r="P219" s="16" t="s">
        <v>137</v>
      </c>
      <c r="Q219" s="21">
        <v>22</v>
      </c>
      <c r="R219" s="16" t="s">
        <v>35</v>
      </c>
      <c r="S219" s="16" t="s">
        <v>333</v>
      </c>
      <c r="T219" s="16" t="s">
        <v>335</v>
      </c>
      <c r="U219" s="16" t="s">
        <v>36</v>
      </c>
      <c r="V219" s="16" t="s">
        <v>374</v>
      </c>
      <c r="W219" s="16" t="s">
        <v>337</v>
      </c>
      <c r="X219" s="16" t="s">
        <v>375</v>
      </c>
      <c r="Y219" s="16" t="s">
        <v>382</v>
      </c>
      <c r="Z219" s="16" t="s">
        <v>383</v>
      </c>
    </row>
    <row r="220" spans="1:26" ht="13.8" x14ac:dyDescent="0.25">
      <c r="A220" s="17" t="s">
        <v>333</v>
      </c>
      <c r="B220" s="17" t="s">
        <v>333</v>
      </c>
      <c r="C220" s="18">
        <v>217</v>
      </c>
      <c r="D220" s="16" t="s">
        <v>27</v>
      </c>
      <c r="E220" s="19">
        <v>81151600</v>
      </c>
      <c r="F220" s="16" t="s">
        <v>406</v>
      </c>
      <c r="G220" s="16" t="s">
        <v>70</v>
      </c>
      <c r="H220" s="16" t="s">
        <v>70</v>
      </c>
      <c r="I220" s="16">
        <v>4</v>
      </c>
      <c r="J220" s="16" t="s">
        <v>125</v>
      </c>
      <c r="K220" s="16" t="s">
        <v>31</v>
      </c>
      <c r="L220" s="16" t="s">
        <v>32</v>
      </c>
      <c r="M220" s="20">
        <v>79356923</v>
      </c>
      <c r="N220" s="20">
        <v>79356923</v>
      </c>
      <c r="O220" s="16" t="s">
        <v>97</v>
      </c>
      <c r="P220" s="16" t="s">
        <v>137</v>
      </c>
      <c r="Q220" s="21">
        <v>7</v>
      </c>
      <c r="R220" s="16" t="s">
        <v>35</v>
      </c>
      <c r="S220" s="16" t="s">
        <v>333</v>
      </c>
      <c r="T220" s="16" t="s">
        <v>335</v>
      </c>
      <c r="U220" s="16" t="s">
        <v>36</v>
      </c>
      <c r="V220" s="16" t="s">
        <v>374</v>
      </c>
      <c r="W220" s="16" t="s">
        <v>337</v>
      </c>
      <c r="X220" s="16" t="s">
        <v>375</v>
      </c>
      <c r="Y220" s="16" t="s">
        <v>382</v>
      </c>
      <c r="Z220" s="16" t="s">
        <v>383</v>
      </c>
    </row>
    <row r="221" spans="1:26" s="14" customFormat="1" ht="13.8" x14ac:dyDescent="0.25">
      <c r="A221" s="17" t="s">
        <v>333</v>
      </c>
      <c r="B221" s="17" t="s">
        <v>333</v>
      </c>
      <c r="C221" s="18">
        <v>218</v>
      </c>
      <c r="D221" s="16" t="s">
        <v>27</v>
      </c>
      <c r="E221" s="19">
        <v>25191500</v>
      </c>
      <c r="F221" s="16" t="s">
        <v>407</v>
      </c>
      <c r="G221" s="16" t="s">
        <v>70</v>
      </c>
      <c r="H221" s="16" t="s">
        <v>70</v>
      </c>
      <c r="I221" s="16">
        <v>11</v>
      </c>
      <c r="J221" s="16" t="s">
        <v>125</v>
      </c>
      <c r="K221" s="16" t="s">
        <v>31</v>
      </c>
      <c r="L221" s="16" t="s">
        <v>32</v>
      </c>
      <c r="M221" s="20">
        <v>600000000</v>
      </c>
      <c r="N221" s="20">
        <v>600000000</v>
      </c>
      <c r="O221" s="16" t="s">
        <v>97</v>
      </c>
      <c r="P221" s="16" t="s">
        <v>137</v>
      </c>
      <c r="Q221" s="21">
        <v>1</v>
      </c>
      <c r="R221" s="16" t="s">
        <v>35</v>
      </c>
      <c r="S221" s="16" t="s">
        <v>333</v>
      </c>
      <c r="T221" s="16" t="s">
        <v>335</v>
      </c>
      <c r="U221" s="16" t="s">
        <v>36</v>
      </c>
      <c r="V221" s="16" t="s">
        <v>374</v>
      </c>
      <c r="W221" s="16" t="s">
        <v>337</v>
      </c>
      <c r="X221" s="16" t="s">
        <v>375</v>
      </c>
      <c r="Y221" s="16" t="s">
        <v>376</v>
      </c>
      <c r="Z221" s="16" t="s">
        <v>377</v>
      </c>
    </row>
    <row r="222" spans="1:26" ht="13.8" x14ac:dyDescent="0.25">
      <c r="A222" s="17" t="s">
        <v>333</v>
      </c>
      <c r="B222" s="17" t="s">
        <v>333</v>
      </c>
      <c r="C222" s="18">
        <v>219</v>
      </c>
      <c r="D222" s="16" t="s">
        <v>27</v>
      </c>
      <c r="E222" s="19">
        <v>25191500</v>
      </c>
      <c r="F222" s="16" t="s">
        <v>408</v>
      </c>
      <c r="G222" s="16" t="s">
        <v>70</v>
      </c>
      <c r="H222" s="16" t="s">
        <v>70</v>
      </c>
      <c r="I222" s="16">
        <v>11</v>
      </c>
      <c r="J222" s="16" t="s">
        <v>125</v>
      </c>
      <c r="K222" s="16" t="s">
        <v>31</v>
      </c>
      <c r="L222" s="16" t="s">
        <v>32</v>
      </c>
      <c r="M222" s="20">
        <v>350000000</v>
      </c>
      <c r="N222" s="20">
        <v>350000000</v>
      </c>
      <c r="O222" s="16" t="s">
        <v>97</v>
      </c>
      <c r="P222" s="16" t="s">
        <v>137</v>
      </c>
      <c r="Q222" s="21">
        <v>1</v>
      </c>
      <c r="R222" s="16" t="s">
        <v>35</v>
      </c>
      <c r="S222" s="16" t="s">
        <v>333</v>
      </c>
      <c r="T222" s="16" t="s">
        <v>335</v>
      </c>
      <c r="U222" s="16" t="s">
        <v>36</v>
      </c>
      <c r="V222" s="16" t="s">
        <v>374</v>
      </c>
      <c r="W222" s="16" t="s">
        <v>337</v>
      </c>
      <c r="X222" s="16" t="s">
        <v>375</v>
      </c>
      <c r="Y222" s="16" t="s">
        <v>376</v>
      </c>
      <c r="Z222" s="16" t="s">
        <v>377</v>
      </c>
    </row>
    <row r="223" spans="1:26" ht="13.8" x14ac:dyDescent="0.25">
      <c r="A223" s="17" t="s">
        <v>333</v>
      </c>
      <c r="B223" s="17" t="s">
        <v>333</v>
      </c>
      <c r="C223" s="18">
        <v>220</v>
      </c>
      <c r="D223" s="16" t="s">
        <v>27</v>
      </c>
      <c r="E223" s="19">
        <v>81151601</v>
      </c>
      <c r="F223" s="16" t="s">
        <v>409</v>
      </c>
      <c r="G223" s="16" t="s">
        <v>146</v>
      </c>
      <c r="H223" s="16" t="s">
        <v>146</v>
      </c>
      <c r="I223" s="16">
        <v>6</v>
      </c>
      <c r="J223" s="16" t="s">
        <v>125</v>
      </c>
      <c r="K223" s="16" t="s">
        <v>410</v>
      </c>
      <c r="L223" s="16" t="s">
        <v>32</v>
      </c>
      <c r="M223" s="20">
        <v>2200232647</v>
      </c>
      <c r="N223" s="20">
        <v>2200232647</v>
      </c>
      <c r="O223" s="16" t="s">
        <v>97</v>
      </c>
      <c r="P223" s="16" t="s">
        <v>137</v>
      </c>
      <c r="Q223" s="21">
        <v>1</v>
      </c>
      <c r="R223" s="16" t="s">
        <v>35</v>
      </c>
      <c r="S223" s="16" t="s">
        <v>333</v>
      </c>
      <c r="T223" s="16" t="s">
        <v>335</v>
      </c>
      <c r="U223" s="16" t="s">
        <v>36</v>
      </c>
      <c r="V223" s="16" t="s">
        <v>374</v>
      </c>
      <c r="W223" s="16" t="s">
        <v>411</v>
      </c>
      <c r="X223" s="16" t="s">
        <v>375</v>
      </c>
      <c r="Y223" s="16" t="s">
        <v>376</v>
      </c>
      <c r="Z223" s="16" t="s">
        <v>377</v>
      </c>
    </row>
    <row r="224" spans="1:26" ht="13.8" x14ac:dyDescent="0.25">
      <c r="A224" s="17" t="s">
        <v>333</v>
      </c>
      <c r="B224" s="17" t="s">
        <v>333</v>
      </c>
      <c r="C224" s="18">
        <v>221</v>
      </c>
      <c r="D224" s="16" t="s">
        <v>27</v>
      </c>
      <c r="E224" s="19">
        <v>81151600</v>
      </c>
      <c r="F224" s="16" t="s">
        <v>412</v>
      </c>
      <c r="G224" s="16" t="s">
        <v>70</v>
      </c>
      <c r="H224" s="16" t="s">
        <v>70</v>
      </c>
      <c r="I224" s="16">
        <v>11</v>
      </c>
      <c r="J224" s="16" t="s">
        <v>125</v>
      </c>
      <c r="K224" s="16" t="s">
        <v>413</v>
      </c>
      <c r="L224" s="16" t="s">
        <v>32</v>
      </c>
      <c r="M224" s="20">
        <v>750000000</v>
      </c>
      <c r="N224" s="20">
        <v>750000000</v>
      </c>
      <c r="O224" s="16" t="s">
        <v>97</v>
      </c>
      <c r="P224" s="16" t="s">
        <v>137</v>
      </c>
      <c r="Q224" s="21">
        <v>1</v>
      </c>
      <c r="R224" s="16" t="s">
        <v>35</v>
      </c>
      <c r="S224" s="16" t="s">
        <v>333</v>
      </c>
      <c r="T224" s="16" t="s">
        <v>335</v>
      </c>
      <c r="U224" s="16" t="s">
        <v>36</v>
      </c>
      <c r="V224" s="16" t="s">
        <v>374</v>
      </c>
      <c r="W224" s="16" t="s">
        <v>337</v>
      </c>
      <c r="X224" s="16" t="s">
        <v>375</v>
      </c>
      <c r="Y224" s="16" t="s">
        <v>376</v>
      </c>
      <c r="Z224" s="16" t="s">
        <v>377</v>
      </c>
    </row>
    <row r="225" spans="1:26" ht="13.8" x14ac:dyDescent="0.25">
      <c r="A225" s="17" t="s">
        <v>333</v>
      </c>
      <c r="B225" s="17" t="s">
        <v>333</v>
      </c>
      <c r="C225" s="18">
        <v>222</v>
      </c>
      <c r="D225" s="16" t="s">
        <v>27</v>
      </c>
      <c r="E225" s="19">
        <v>81151600</v>
      </c>
      <c r="F225" s="16" t="s">
        <v>414</v>
      </c>
      <c r="G225" s="16" t="s">
        <v>70</v>
      </c>
      <c r="H225" s="16" t="s">
        <v>70</v>
      </c>
      <c r="I225" s="16">
        <v>11</v>
      </c>
      <c r="J225" s="16" t="s">
        <v>125</v>
      </c>
      <c r="K225" s="16" t="s">
        <v>413</v>
      </c>
      <c r="L225" s="16" t="s">
        <v>32</v>
      </c>
      <c r="M225" s="20">
        <v>15000000</v>
      </c>
      <c r="N225" s="20">
        <v>15000000</v>
      </c>
      <c r="O225" s="16" t="s">
        <v>97</v>
      </c>
      <c r="P225" s="16" t="s">
        <v>137</v>
      </c>
      <c r="Q225" s="21">
        <v>1</v>
      </c>
      <c r="R225" s="16" t="s">
        <v>35</v>
      </c>
      <c r="S225" s="16" t="s">
        <v>333</v>
      </c>
      <c r="T225" s="16" t="s">
        <v>335</v>
      </c>
      <c r="U225" s="16" t="s">
        <v>36</v>
      </c>
      <c r="V225" s="16" t="s">
        <v>374</v>
      </c>
      <c r="W225" s="16" t="s">
        <v>337</v>
      </c>
      <c r="X225" s="16" t="s">
        <v>375</v>
      </c>
      <c r="Y225" s="16" t="s">
        <v>376</v>
      </c>
      <c r="Z225" s="16" t="s">
        <v>377</v>
      </c>
    </row>
    <row r="226" spans="1:26" ht="13.8" x14ac:dyDescent="0.25">
      <c r="A226" s="17" t="s">
        <v>333</v>
      </c>
      <c r="B226" s="17" t="s">
        <v>333</v>
      </c>
      <c r="C226" s="18">
        <v>223</v>
      </c>
      <c r="D226" s="16" t="s">
        <v>27</v>
      </c>
      <c r="E226" s="19">
        <v>81151600</v>
      </c>
      <c r="F226" s="16" t="s">
        <v>415</v>
      </c>
      <c r="G226" s="16" t="s">
        <v>70</v>
      </c>
      <c r="H226" s="16" t="s">
        <v>70</v>
      </c>
      <c r="I226" s="16">
        <v>11</v>
      </c>
      <c r="J226" s="16" t="s">
        <v>125</v>
      </c>
      <c r="K226" s="16" t="s">
        <v>413</v>
      </c>
      <c r="L226" s="16" t="s">
        <v>32</v>
      </c>
      <c r="M226" s="20">
        <v>20000000</v>
      </c>
      <c r="N226" s="20">
        <v>20000000</v>
      </c>
      <c r="O226" s="16" t="s">
        <v>97</v>
      </c>
      <c r="P226" s="16" t="s">
        <v>137</v>
      </c>
      <c r="Q226" s="21">
        <v>1</v>
      </c>
      <c r="R226" s="16" t="s">
        <v>35</v>
      </c>
      <c r="S226" s="16" t="s">
        <v>333</v>
      </c>
      <c r="T226" s="16" t="s">
        <v>335</v>
      </c>
      <c r="U226" s="16" t="s">
        <v>36</v>
      </c>
      <c r="V226" s="16" t="s">
        <v>374</v>
      </c>
      <c r="W226" s="16" t="s">
        <v>337</v>
      </c>
      <c r="X226" s="16" t="s">
        <v>375</v>
      </c>
      <c r="Y226" s="16" t="s">
        <v>376</v>
      </c>
      <c r="Z226" s="16" t="s">
        <v>377</v>
      </c>
    </row>
    <row r="227" spans="1:26" ht="13.8" x14ac:dyDescent="0.25">
      <c r="A227" s="17" t="s">
        <v>333</v>
      </c>
      <c r="B227" s="17" t="s">
        <v>333</v>
      </c>
      <c r="C227" s="18">
        <v>224</v>
      </c>
      <c r="D227" s="16" t="s">
        <v>27</v>
      </c>
      <c r="E227" s="19">
        <v>81151601</v>
      </c>
      <c r="F227" s="16" t="s">
        <v>416</v>
      </c>
      <c r="G227" s="16" t="s">
        <v>219</v>
      </c>
      <c r="H227" s="16" t="s">
        <v>219</v>
      </c>
      <c r="I227" s="16">
        <v>4</v>
      </c>
      <c r="J227" s="16" t="s">
        <v>125</v>
      </c>
      <c r="K227" s="16" t="s">
        <v>31</v>
      </c>
      <c r="L227" s="16" t="s">
        <v>32</v>
      </c>
      <c r="M227" s="20">
        <v>1320995280</v>
      </c>
      <c r="N227" s="20">
        <v>1320995280</v>
      </c>
      <c r="O227" s="16" t="s">
        <v>97</v>
      </c>
      <c r="P227" s="16" t="s">
        <v>137</v>
      </c>
      <c r="Q227" s="21">
        <v>1</v>
      </c>
      <c r="R227" s="16" t="s">
        <v>35</v>
      </c>
      <c r="S227" s="16" t="s">
        <v>333</v>
      </c>
      <c r="T227" s="16" t="s">
        <v>335</v>
      </c>
      <c r="U227" s="16" t="s">
        <v>36</v>
      </c>
      <c r="V227" s="16" t="s">
        <v>374</v>
      </c>
      <c r="W227" s="16" t="s">
        <v>337</v>
      </c>
      <c r="X227" s="16" t="s">
        <v>375</v>
      </c>
      <c r="Y227" s="16" t="s">
        <v>382</v>
      </c>
      <c r="Z227" s="16" t="s">
        <v>383</v>
      </c>
    </row>
    <row r="228" spans="1:26" ht="13.8" x14ac:dyDescent="0.25">
      <c r="A228" s="17" t="s">
        <v>333</v>
      </c>
      <c r="B228" s="17" t="s">
        <v>333</v>
      </c>
      <c r="C228" s="18">
        <v>225</v>
      </c>
      <c r="D228" s="16" t="s">
        <v>27</v>
      </c>
      <c r="E228" s="19">
        <v>81151601</v>
      </c>
      <c r="F228" s="16" t="s">
        <v>417</v>
      </c>
      <c r="G228" s="16" t="s">
        <v>219</v>
      </c>
      <c r="H228" s="16" t="s">
        <v>219</v>
      </c>
      <c r="I228" s="16">
        <v>4</v>
      </c>
      <c r="J228" s="16" t="s">
        <v>125</v>
      </c>
      <c r="K228" s="16" t="s">
        <v>31</v>
      </c>
      <c r="L228" s="16" t="s">
        <v>32</v>
      </c>
      <c r="M228" s="20">
        <v>94938200</v>
      </c>
      <c r="N228" s="20">
        <v>94938200</v>
      </c>
      <c r="O228" s="16" t="s">
        <v>97</v>
      </c>
      <c r="P228" s="16" t="s">
        <v>137</v>
      </c>
      <c r="Q228" s="21">
        <v>1</v>
      </c>
      <c r="R228" s="16" t="s">
        <v>35</v>
      </c>
      <c r="S228" s="16" t="s">
        <v>333</v>
      </c>
      <c r="T228" s="16" t="s">
        <v>335</v>
      </c>
      <c r="U228" s="16" t="s">
        <v>36</v>
      </c>
      <c r="V228" s="16" t="s">
        <v>374</v>
      </c>
      <c r="W228" s="16" t="s">
        <v>337</v>
      </c>
      <c r="X228" s="16" t="s">
        <v>375</v>
      </c>
      <c r="Y228" s="16" t="s">
        <v>382</v>
      </c>
      <c r="Z228" s="16" t="s">
        <v>383</v>
      </c>
    </row>
    <row r="229" spans="1:26" ht="13.8" x14ac:dyDescent="0.25">
      <c r="A229" s="17" t="s">
        <v>333</v>
      </c>
      <c r="B229" s="17" t="s">
        <v>333</v>
      </c>
      <c r="C229" s="18">
        <v>226</v>
      </c>
      <c r="D229" s="16" t="s">
        <v>27</v>
      </c>
      <c r="E229" s="19">
        <v>81151601</v>
      </c>
      <c r="F229" s="16" t="s">
        <v>418</v>
      </c>
      <c r="G229" s="16" t="s">
        <v>219</v>
      </c>
      <c r="H229" s="16" t="s">
        <v>219</v>
      </c>
      <c r="I229" s="16">
        <v>4</v>
      </c>
      <c r="J229" s="16" t="s">
        <v>125</v>
      </c>
      <c r="K229" s="16" t="s">
        <v>31</v>
      </c>
      <c r="L229" s="16" t="s">
        <v>32</v>
      </c>
      <c r="M229" s="20">
        <v>2347548500</v>
      </c>
      <c r="N229" s="20">
        <v>2347548500</v>
      </c>
      <c r="O229" s="16" t="s">
        <v>97</v>
      </c>
      <c r="P229" s="16" t="s">
        <v>137</v>
      </c>
      <c r="Q229" s="21">
        <v>1</v>
      </c>
      <c r="R229" s="16" t="s">
        <v>35</v>
      </c>
      <c r="S229" s="16" t="s">
        <v>333</v>
      </c>
      <c r="T229" s="16" t="s">
        <v>335</v>
      </c>
      <c r="U229" s="16" t="s">
        <v>36</v>
      </c>
      <c r="V229" s="16" t="s">
        <v>374</v>
      </c>
      <c r="W229" s="16" t="s">
        <v>337</v>
      </c>
      <c r="X229" s="16" t="s">
        <v>375</v>
      </c>
      <c r="Y229" s="16" t="s">
        <v>382</v>
      </c>
      <c r="Z229" s="16" t="s">
        <v>383</v>
      </c>
    </row>
    <row r="230" spans="1:26" ht="13.8" x14ac:dyDescent="0.25">
      <c r="A230" s="17" t="s">
        <v>333</v>
      </c>
      <c r="B230" s="17" t="s">
        <v>333</v>
      </c>
      <c r="C230" s="18">
        <v>227</v>
      </c>
      <c r="D230" s="16" t="s">
        <v>27</v>
      </c>
      <c r="E230" s="19">
        <v>81151601</v>
      </c>
      <c r="F230" s="16" t="s">
        <v>419</v>
      </c>
      <c r="G230" s="16" t="s">
        <v>219</v>
      </c>
      <c r="H230" s="16" t="s">
        <v>219</v>
      </c>
      <c r="I230" s="16">
        <v>4</v>
      </c>
      <c r="J230" s="16" t="s">
        <v>125</v>
      </c>
      <c r="K230" s="16" t="s">
        <v>31</v>
      </c>
      <c r="L230" s="16" t="s">
        <v>32</v>
      </c>
      <c r="M230" s="20">
        <v>280000000</v>
      </c>
      <c r="N230" s="20">
        <v>280000000</v>
      </c>
      <c r="O230" s="16" t="s">
        <v>97</v>
      </c>
      <c r="P230" s="16" t="s">
        <v>137</v>
      </c>
      <c r="Q230" s="21">
        <v>1</v>
      </c>
      <c r="R230" s="16" t="s">
        <v>35</v>
      </c>
      <c r="S230" s="16" t="s">
        <v>333</v>
      </c>
      <c r="T230" s="16" t="s">
        <v>335</v>
      </c>
      <c r="U230" s="16" t="s">
        <v>36</v>
      </c>
      <c r="V230" s="16" t="s">
        <v>374</v>
      </c>
      <c r="W230" s="16" t="s">
        <v>337</v>
      </c>
      <c r="X230" s="16" t="s">
        <v>375</v>
      </c>
      <c r="Y230" s="16" t="s">
        <v>382</v>
      </c>
      <c r="Z230" s="16" t="s">
        <v>383</v>
      </c>
    </row>
    <row r="231" spans="1:26" ht="13.8" x14ac:dyDescent="0.25">
      <c r="A231" s="17" t="s">
        <v>333</v>
      </c>
      <c r="B231" s="17" t="s">
        <v>333</v>
      </c>
      <c r="C231" s="18">
        <v>228</v>
      </c>
      <c r="D231" s="16" t="s">
        <v>27</v>
      </c>
      <c r="E231" s="19">
        <v>81151600</v>
      </c>
      <c r="F231" s="16" t="s">
        <v>420</v>
      </c>
      <c r="G231" s="16" t="s">
        <v>70</v>
      </c>
      <c r="H231" s="16" t="s">
        <v>70</v>
      </c>
      <c r="I231" s="16">
        <v>4</v>
      </c>
      <c r="J231" s="16" t="s">
        <v>125</v>
      </c>
      <c r="K231" s="16" t="s">
        <v>31</v>
      </c>
      <c r="L231" s="16" t="s">
        <v>32</v>
      </c>
      <c r="M231" s="20">
        <v>24433772</v>
      </c>
      <c r="N231" s="20">
        <v>24433772</v>
      </c>
      <c r="O231" s="16" t="s">
        <v>97</v>
      </c>
      <c r="P231" s="16" t="s">
        <v>137</v>
      </c>
      <c r="Q231" s="21">
        <v>1</v>
      </c>
      <c r="R231" s="16" t="s">
        <v>35</v>
      </c>
      <c r="S231" s="16" t="s">
        <v>333</v>
      </c>
      <c r="T231" s="16" t="s">
        <v>421</v>
      </c>
      <c r="U231" s="16" t="s">
        <v>36</v>
      </c>
      <c r="V231" s="16" t="s">
        <v>422</v>
      </c>
      <c r="W231" s="16" t="s">
        <v>423</v>
      </c>
      <c r="X231" s="16" t="s">
        <v>424</v>
      </c>
      <c r="Y231" s="16" t="s">
        <v>425</v>
      </c>
      <c r="Z231" s="16" t="s">
        <v>426</v>
      </c>
    </row>
    <row r="232" spans="1:26" ht="13.8" x14ac:dyDescent="0.25">
      <c r="A232" s="17" t="s">
        <v>333</v>
      </c>
      <c r="B232" s="17" t="s">
        <v>333</v>
      </c>
      <c r="C232" s="18">
        <v>229</v>
      </c>
      <c r="D232" s="16" t="s">
        <v>27</v>
      </c>
      <c r="E232" s="19">
        <v>81151600</v>
      </c>
      <c r="F232" s="16" t="s">
        <v>427</v>
      </c>
      <c r="G232" s="16" t="s">
        <v>70</v>
      </c>
      <c r="H232" s="16" t="s">
        <v>70</v>
      </c>
      <c r="I232" s="16">
        <v>4</v>
      </c>
      <c r="J232" s="16" t="s">
        <v>125</v>
      </c>
      <c r="K232" s="16" t="s">
        <v>31</v>
      </c>
      <c r="L232" s="16" t="s">
        <v>32</v>
      </c>
      <c r="M232" s="20">
        <v>105589780</v>
      </c>
      <c r="N232" s="20">
        <v>105589780</v>
      </c>
      <c r="O232" s="16" t="s">
        <v>97</v>
      </c>
      <c r="P232" s="16" t="s">
        <v>137</v>
      </c>
      <c r="Q232" s="21">
        <v>5</v>
      </c>
      <c r="R232" s="16" t="s">
        <v>35</v>
      </c>
      <c r="S232" s="16" t="s">
        <v>333</v>
      </c>
      <c r="T232" s="16" t="s">
        <v>421</v>
      </c>
      <c r="U232" s="16" t="s">
        <v>36</v>
      </c>
      <c r="V232" s="16" t="s">
        <v>422</v>
      </c>
      <c r="W232" s="16" t="s">
        <v>423</v>
      </c>
      <c r="X232" s="16" t="s">
        <v>424</v>
      </c>
      <c r="Y232" s="16" t="s">
        <v>425</v>
      </c>
      <c r="Z232" s="16" t="s">
        <v>426</v>
      </c>
    </row>
    <row r="233" spans="1:26" ht="13.8" x14ac:dyDescent="0.25">
      <c r="A233" s="17" t="s">
        <v>333</v>
      </c>
      <c r="B233" s="17" t="s">
        <v>333</v>
      </c>
      <c r="C233" s="18">
        <v>230</v>
      </c>
      <c r="D233" s="16" t="s">
        <v>27</v>
      </c>
      <c r="E233" s="19">
        <v>81151600</v>
      </c>
      <c r="F233" s="16" t="s">
        <v>428</v>
      </c>
      <c r="G233" s="16" t="s">
        <v>70</v>
      </c>
      <c r="H233" s="16" t="s">
        <v>70</v>
      </c>
      <c r="I233" s="16">
        <v>4</v>
      </c>
      <c r="J233" s="16" t="s">
        <v>125</v>
      </c>
      <c r="K233" s="16" t="s">
        <v>31</v>
      </c>
      <c r="L233" s="16" t="s">
        <v>32</v>
      </c>
      <c r="M233" s="20">
        <v>73301316</v>
      </c>
      <c r="N233" s="20">
        <v>73301316</v>
      </c>
      <c r="O233" s="16" t="s">
        <v>97</v>
      </c>
      <c r="P233" s="16" t="s">
        <v>137</v>
      </c>
      <c r="Q233" s="21">
        <v>3</v>
      </c>
      <c r="R233" s="16" t="s">
        <v>35</v>
      </c>
      <c r="S233" s="16" t="s">
        <v>333</v>
      </c>
      <c r="T233" s="16" t="s">
        <v>421</v>
      </c>
      <c r="U233" s="16" t="s">
        <v>36</v>
      </c>
      <c r="V233" s="16" t="s">
        <v>422</v>
      </c>
      <c r="W233" s="16" t="s">
        <v>423</v>
      </c>
      <c r="X233" s="16" t="s">
        <v>424</v>
      </c>
      <c r="Y233" s="16" t="s">
        <v>425</v>
      </c>
      <c r="Z233" s="16" t="s">
        <v>426</v>
      </c>
    </row>
    <row r="234" spans="1:26" ht="13.8" x14ac:dyDescent="0.25">
      <c r="A234" s="17" t="s">
        <v>333</v>
      </c>
      <c r="B234" s="17" t="s">
        <v>333</v>
      </c>
      <c r="C234" s="18">
        <v>231</v>
      </c>
      <c r="D234" s="16" t="s">
        <v>27</v>
      </c>
      <c r="E234" s="19">
        <v>81151600</v>
      </c>
      <c r="F234" s="16" t="s">
        <v>429</v>
      </c>
      <c r="G234" s="16" t="s">
        <v>70</v>
      </c>
      <c r="H234" s="16" t="s">
        <v>70</v>
      </c>
      <c r="I234" s="16">
        <v>4</v>
      </c>
      <c r="J234" s="16" t="s">
        <v>125</v>
      </c>
      <c r="K234" s="16" t="s">
        <v>31</v>
      </c>
      <c r="L234" s="16" t="s">
        <v>32</v>
      </c>
      <c r="M234" s="20">
        <v>168943648</v>
      </c>
      <c r="N234" s="20">
        <v>168943648</v>
      </c>
      <c r="O234" s="16" t="s">
        <v>97</v>
      </c>
      <c r="P234" s="16" t="s">
        <v>137</v>
      </c>
      <c r="Q234" s="21">
        <v>8</v>
      </c>
      <c r="R234" s="16" t="s">
        <v>35</v>
      </c>
      <c r="S234" s="16" t="s">
        <v>333</v>
      </c>
      <c r="T234" s="16" t="s">
        <v>421</v>
      </c>
      <c r="U234" s="16" t="s">
        <v>36</v>
      </c>
      <c r="V234" s="16" t="s">
        <v>422</v>
      </c>
      <c r="W234" s="16" t="s">
        <v>423</v>
      </c>
      <c r="X234" s="16" t="s">
        <v>424</v>
      </c>
      <c r="Y234" s="16" t="s">
        <v>425</v>
      </c>
      <c r="Z234" s="16" t="s">
        <v>426</v>
      </c>
    </row>
    <row r="235" spans="1:26" ht="13.8" x14ac:dyDescent="0.25">
      <c r="A235" s="17" t="s">
        <v>333</v>
      </c>
      <c r="B235" s="17" t="s">
        <v>333</v>
      </c>
      <c r="C235" s="18">
        <v>232</v>
      </c>
      <c r="D235" s="16" t="s">
        <v>27</v>
      </c>
      <c r="E235" s="19">
        <v>81151600</v>
      </c>
      <c r="F235" s="16" t="s">
        <v>430</v>
      </c>
      <c r="G235" s="16" t="s">
        <v>70</v>
      </c>
      <c r="H235" s="16" t="s">
        <v>70</v>
      </c>
      <c r="I235" s="16">
        <v>4</v>
      </c>
      <c r="J235" s="16" t="s">
        <v>125</v>
      </c>
      <c r="K235" s="16" t="s">
        <v>31</v>
      </c>
      <c r="L235" s="16" t="s">
        <v>32</v>
      </c>
      <c r="M235" s="20">
        <v>73301316</v>
      </c>
      <c r="N235" s="20">
        <v>73301316</v>
      </c>
      <c r="O235" s="16" t="s">
        <v>97</v>
      </c>
      <c r="P235" s="16" t="s">
        <v>137</v>
      </c>
      <c r="Q235" s="21">
        <v>3</v>
      </c>
      <c r="R235" s="16" t="s">
        <v>35</v>
      </c>
      <c r="S235" s="16" t="s">
        <v>333</v>
      </c>
      <c r="T235" s="16" t="s">
        <v>421</v>
      </c>
      <c r="U235" s="16" t="s">
        <v>36</v>
      </c>
      <c r="V235" s="16" t="s">
        <v>422</v>
      </c>
      <c r="W235" s="16" t="s">
        <v>423</v>
      </c>
      <c r="X235" s="16" t="s">
        <v>431</v>
      </c>
      <c r="Y235" s="16" t="s">
        <v>432</v>
      </c>
      <c r="Z235" s="16" t="s">
        <v>433</v>
      </c>
    </row>
    <row r="236" spans="1:26" ht="13.8" x14ac:dyDescent="0.25">
      <c r="A236" s="17" t="s">
        <v>333</v>
      </c>
      <c r="B236" s="17" t="s">
        <v>333</v>
      </c>
      <c r="C236" s="18">
        <v>233</v>
      </c>
      <c r="D236" s="16" t="s">
        <v>27</v>
      </c>
      <c r="E236" s="19">
        <v>81151600</v>
      </c>
      <c r="F236" s="16" t="s">
        <v>434</v>
      </c>
      <c r="G236" s="16" t="s">
        <v>70</v>
      </c>
      <c r="H236" s="16" t="s">
        <v>70</v>
      </c>
      <c r="I236" s="16">
        <v>4</v>
      </c>
      <c r="J236" s="16" t="s">
        <v>125</v>
      </c>
      <c r="K236" s="16" t="s">
        <v>31</v>
      </c>
      <c r="L236" s="16" t="s">
        <v>32</v>
      </c>
      <c r="M236" s="20">
        <v>253415472</v>
      </c>
      <c r="N236" s="20">
        <v>253415472</v>
      </c>
      <c r="O236" s="16" t="s">
        <v>97</v>
      </c>
      <c r="P236" s="16" t="s">
        <v>137</v>
      </c>
      <c r="Q236" s="21">
        <v>12</v>
      </c>
      <c r="R236" s="16" t="s">
        <v>35</v>
      </c>
      <c r="S236" s="16" t="s">
        <v>333</v>
      </c>
      <c r="T236" s="16" t="s">
        <v>421</v>
      </c>
      <c r="U236" s="16" t="s">
        <v>36</v>
      </c>
      <c r="V236" s="16" t="s">
        <v>422</v>
      </c>
      <c r="W236" s="16" t="s">
        <v>423</v>
      </c>
      <c r="X236" s="16" t="s">
        <v>431</v>
      </c>
      <c r="Y236" s="16" t="s">
        <v>432</v>
      </c>
      <c r="Z236" s="16" t="s">
        <v>433</v>
      </c>
    </row>
    <row r="237" spans="1:26" ht="13.8" x14ac:dyDescent="0.25">
      <c r="A237" s="17" t="s">
        <v>333</v>
      </c>
      <c r="B237" s="17" t="s">
        <v>333</v>
      </c>
      <c r="C237" s="18">
        <v>234</v>
      </c>
      <c r="D237" s="16" t="s">
        <v>27</v>
      </c>
      <c r="E237" s="19">
        <v>81151600</v>
      </c>
      <c r="F237" s="16" t="s">
        <v>435</v>
      </c>
      <c r="G237" s="16" t="s">
        <v>70</v>
      </c>
      <c r="H237" s="16" t="s">
        <v>70</v>
      </c>
      <c r="I237" s="16">
        <v>4</v>
      </c>
      <c r="J237" s="16" t="s">
        <v>125</v>
      </c>
      <c r="K237" s="16" t="s">
        <v>31</v>
      </c>
      <c r="L237" s="16" t="s">
        <v>32</v>
      </c>
      <c r="M237" s="20">
        <v>72370736</v>
      </c>
      <c r="N237" s="20">
        <v>72370736</v>
      </c>
      <c r="O237" s="16" t="s">
        <v>97</v>
      </c>
      <c r="P237" s="16" t="s">
        <v>137</v>
      </c>
      <c r="Q237" s="21">
        <v>4</v>
      </c>
      <c r="R237" s="16" t="s">
        <v>35</v>
      </c>
      <c r="S237" s="16" t="s">
        <v>333</v>
      </c>
      <c r="T237" s="16" t="s">
        <v>421</v>
      </c>
      <c r="U237" s="16" t="s">
        <v>36</v>
      </c>
      <c r="V237" s="16" t="s">
        <v>422</v>
      </c>
      <c r="W237" s="16" t="s">
        <v>423</v>
      </c>
      <c r="X237" s="16" t="s">
        <v>431</v>
      </c>
      <c r="Y237" s="16" t="s">
        <v>432</v>
      </c>
      <c r="Z237" s="16" t="s">
        <v>433</v>
      </c>
    </row>
    <row r="238" spans="1:26" ht="13.8" x14ac:dyDescent="0.25">
      <c r="A238" s="17" t="s">
        <v>333</v>
      </c>
      <c r="B238" s="17" t="s">
        <v>333</v>
      </c>
      <c r="C238" s="18">
        <v>235</v>
      </c>
      <c r="D238" s="16" t="s">
        <v>27</v>
      </c>
      <c r="E238" s="19">
        <v>81151600</v>
      </c>
      <c r="F238" s="16" t="s">
        <v>436</v>
      </c>
      <c r="G238" s="16" t="s">
        <v>70</v>
      </c>
      <c r="H238" s="16" t="s">
        <v>70</v>
      </c>
      <c r="I238" s="16">
        <v>4</v>
      </c>
      <c r="J238" s="16" t="s">
        <v>125</v>
      </c>
      <c r="K238" s="16" t="s">
        <v>31</v>
      </c>
      <c r="L238" s="16" t="s">
        <v>32</v>
      </c>
      <c r="M238" s="20">
        <v>61790816</v>
      </c>
      <c r="N238" s="20">
        <v>61790816</v>
      </c>
      <c r="O238" s="16" t="s">
        <v>97</v>
      </c>
      <c r="P238" s="16" t="s">
        <v>137</v>
      </c>
      <c r="Q238" s="21">
        <v>4</v>
      </c>
      <c r="R238" s="16" t="s">
        <v>35</v>
      </c>
      <c r="S238" s="16" t="s">
        <v>333</v>
      </c>
      <c r="T238" s="16" t="s">
        <v>421</v>
      </c>
      <c r="U238" s="16" t="s">
        <v>36</v>
      </c>
      <c r="V238" s="16" t="s">
        <v>422</v>
      </c>
      <c r="W238" s="16" t="s">
        <v>423</v>
      </c>
      <c r="X238" s="16" t="s">
        <v>431</v>
      </c>
      <c r="Y238" s="16" t="s">
        <v>432</v>
      </c>
      <c r="Z238" s="16" t="s">
        <v>433</v>
      </c>
    </row>
    <row r="239" spans="1:26" ht="13.8" x14ac:dyDescent="0.25">
      <c r="A239" s="17" t="s">
        <v>333</v>
      </c>
      <c r="B239" s="17" t="s">
        <v>333</v>
      </c>
      <c r="C239" s="18">
        <v>236</v>
      </c>
      <c r="D239" s="16" t="s">
        <v>27</v>
      </c>
      <c r="E239" s="19">
        <v>81151600</v>
      </c>
      <c r="F239" s="16" t="s">
        <v>437</v>
      </c>
      <c r="G239" s="16" t="s">
        <v>70</v>
      </c>
      <c r="H239" s="16" t="s">
        <v>70</v>
      </c>
      <c r="I239" s="16">
        <v>4</v>
      </c>
      <c r="J239" s="16" t="s">
        <v>125</v>
      </c>
      <c r="K239" s="16" t="s">
        <v>31</v>
      </c>
      <c r="L239" s="16" t="s">
        <v>32</v>
      </c>
      <c r="M239" s="20">
        <v>10691132</v>
      </c>
      <c r="N239" s="20">
        <v>10691132</v>
      </c>
      <c r="O239" s="16" t="s">
        <v>97</v>
      </c>
      <c r="P239" s="16" t="s">
        <v>137</v>
      </c>
      <c r="Q239" s="21">
        <v>1</v>
      </c>
      <c r="R239" s="16" t="s">
        <v>35</v>
      </c>
      <c r="S239" s="16" t="s">
        <v>333</v>
      </c>
      <c r="T239" s="16" t="s">
        <v>421</v>
      </c>
      <c r="U239" s="16" t="s">
        <v>36</v>
      </c>
      <c r="V239" s="16" t="s">
        <v>422</v>
      </c>
      <c r="W239" s="16" t="s">
        <v>423</v>
      </c>
      <c r="X239" s="16" t="s">
        <v>431</v>
      </c>
      <c r="Y239" s="16" t="s">
        <v>432</v>
      </c>
      <c r="Z239" s="16" t="s">
        <v>433</v>
      </c>
    </row>
    <row r="240" spans="1:26" ht="13.8" x14ac:dyDescent="0.25">
      <c r="A240" s="17" t="s">
        <v>333</v>
      </c>
      <c r="B240" s="17" t="s">
        <v>333</v>
      </c>
      <c r="C240" s="18">
        <v>237</v>
      </c>
      <c r="D240" s="16" t="s">
        <v>27</v>
      </c>
      <c r="E240" s="19">
        <v>81151600</v>
      </c>
      <c r="F240" s="16" t="s">
        <v>438</v>
      </c>
      <c r="G240" s="16" t="s">
        <v>70</v>
      </c>
      <c r="H240" s="16" t="s">
        <v>70</v>
      </c>
      <c r="I240" s="16">
        <v>4</v>
      </c>
      <c r="J240" s="16" t="s">
        <v>125</v>
      </c>
      <c r="K240" s="16" t="s">
        <v>31</v>
      </c>
      <c r="L240" s="16" t="s">
        <v>32</v>
      </c>
      <c r="M240" s="20">
        <v>32073396</v>
      </c>
      <c r="N240" s="20">
        <v>32073396</v>
      </c>
      <c r="O240" s="16" t="s">
        <v>97</v>
      </c>
      <c r="P240" s="16" t="s">
        <v>137</v>
      </c>
      <c r="Q240" s="21">
        <v>3</v>
      </c>
      <c r="R240" s="16" t="s">
        <v>35</v>
      </c>
      <c r="S240" s="16" t="s">
        <v>333</v>
      </c>
      <c r="T240" s="16" t="s">
        <v>421</v>
      </c>
      <c r="U240" s="16" t="s">
        <v>36</v>
      </c>
      <c r="V240" s="16" t="s">
        <v>422</v>
      </c>
      <c r="W240" s="16" t="s">
        <v>423</v>
      </c>
      <c r="X240" s="16" t="s">
        <v>431</v>
      </c>
      <c r="Y240" s="16" t="s">
        <v>432</v>
      </c>
      <c r="Z240" s="16" t="s">
        <v>433</v>
      </c>
    </row>
    <row r="241" spans="1:26" ht="13.8" x14ac:dyDescent="0.25">
      <c r="A241" s="17" t="s">
        <v>333</v>
      </c>
      <c r="B241" s="17" t="s">
        <v>333</v>
      </c>
      <c r="C241" s="18">
        <v>238</v>
      </c>
      <c r="D241" s="16" t="s">
        <v>27</v>
      </c>
      <c r="E241" s="19">
        <v>81151600</v>
      </c>
      <c r="F241" s="16" t="s">
        <v>439</v>
      </c>
      <c r="G241" s="16" t="s">
        <v>70</v>
      </c>
      <c r="H241" s="16" t="s">
        <v>70</v>
      </c>
      <c r="I241" s="16">
        <v>4</v>
      </c>
      <c r="J241" s="16" t="s">
        <v>125</v>
      </c>
      <c r="K241" s="16" t="s">
        <v>31</v>
      </c>
      <c r="L241" s="16" t="s">
        <v>32</v>
      </c>
      <c r="M241" s="20">
        <v>73301316</v>
      </c>
      <c r="N241" s="20">
        <v>73301316</v>
      </c>
      <c r="O241" s="16" t="s">
        <v>97</v>
      </c>
      <c r="P241" s="16" t="s">
        <v>137</v>
      </c>
      <c r="Q241" s="21">
        <v>3</v>
      </c>
      <c r="R241" s="16" t="s">
        <v>35</v>
      </c>
      <c r="S241" s="16" t="s">
        <v>333</v>
      </c>
      <c r="T241" s="16" t="s">
        <v>421</v>
      </c>
      <c r="U241" s="16" t="s">
        <v>36</v>
      </c>
      <c r="V241" s="16" t="s">
        <v>422</v>
      </c>
      <c r="W241" s="16" t="s">
        <v>423</v>
      </c>
      <c r="X241" s="16" t="s">
        <v>440</v>
      </c>
      <c r="Y241" s="16" t="s">
        <v>441</v>
      </c>
      <c r="Z241" s="16" t="s">
        <v>442</v>
      </c>
    </row>
    <row r="242" spans="1:26" ht="13.8" x14ac:dyDescent="0.25">
      <c r="A242" s="17" t="s">
        <v>333</v>
      </c>
      <c r="B242" s="17" t="s">
        <v>333</v>
      </c>
      <c r="C242" s="18">
        <v>239</v>
      </c>
      <c r="D242" s="16" t="s">
        <v>27</v>
      </c>
      <c r="E242" s="19">
        <v>81151600</v>
      </c>
      <c r="F242" s="16" t="s">
        <v>443</v>
      </c>
      <c r="G242" s="16" t="s">
        <v>70</v>
      </c>
      <c r="H242" s="16" t="s">
        <v>70</v>
      </c>
      <c r="I242" s="16">
        <v>4</v>
      </c>
      <c r="J242" s="16" t="s">
        <v>125</v>
      </c>
      <c r="K242" s="16" t="s">
        <v>31</v>
      </c>
      <c r="L242" s="16" t="s">
        <v>32</v>
      </c>
      <c r="M242" s="20">
        <v>126707736</v>
      </c>
      <c r="N242" s="20">
        <v>126707736</v>
      </c>
      <c r="O242" s="16" t="s">
        <v>97</v>
      </c>
      <c r="P242" s="16" t="s">
        <v>137</v>
      </c>
      <c r="Q242" s="21">
        <v>6</v>
      </c>
      <c r="R242" s="16" t="s">
        <v>35</v>
      </c>
      <c r="S242" s="16" t="s">
        <v>333</v>
      </c>
      <c r="T242" s="16" t="s">
        <v>421</v>
      </c>
      <c r="U242" s="16" t="s">
        <v>36</v>
      </c>
      <c r="V242" s="16" t="s">
        <v>422</v>
      </c>
      <c r="W242" s="16" t="s">
        <v>423</v>
      </c>
      <c r="X242" s="16" t="s">
        <v>440</v>
      </c>
      <c r="Y242" s="16" t="s">
        <v>441</v>
      </c>
      <c r="Z242" s="16" t="s">
        <v>442</v>
      </c>
    </row>
    <row r="243" spans="1:26" ht="13.8" x14ac:dyDescent="0.25">
      <c r="A243" s="17" t="s">
        <v>333</v>
      </c>
      <c r="B243" s="17" t="s">
        <v>333</v>
      </c>
      <c r="C243" s="18">
        <v>240</v>
      </c>
      <c r="D243" s="16" t="s">
        <v>27</v>
      </c>
      <c r="E243" s="19">
        <v>81151600</v>
      </c>
      <c r="F243" s="16" t="s">
        <v>444</v>
      </c>
      <c r="G243" s="16" t="s">
        <v>70</v>
      </c>
      <c r="H243" s="16" t="s">
        <v>70</v>
      </c>
      <c r="I243" s="16">
        <v>4</v>
      </c>
      <c r="J243" s="16" t="s">
        <v>125</v>
      </c>
      <c r="K243" s="16" t="s">
        <v>31</v>
      </c>
      <c r="L243" s="16" t="s">
        <v>32</v>
      </c>
      <c r="M243" s="20">
        <v>72370736</v>
      </c>
      <c r="N243" s="20">
        <v>72370736</v>
      </c>
      <c r="O243" s="16" t="s">
        <v>97</v>
      </c>
      <c r="P243" s="16" t="s">
        <v>137</v>
      </c>
      <c r="Q243" s="21">
        <v>4</v>
      </c>
      <c r="R243" s="16" t="s">
        <v>35</v>
      </c>
      <c r="S243" s="16" t="s">
        <v>333</v>
      </c>
      <c r="T243" s="16" t="s">
        <v>421</v>
      </c>
      <c r="U243" s="16" t="s">
        <v>36</v>
      </c>
      <c r="V243" s="16" t="s">
        <v>422</v>
      </c>
      <c r="W243" s="16" t="s">
        <v>423</v>
      </c>
      <c r="X243" s="16" t="s">
        <v>440</v>
      </c>
      <c r="Y243" s="16" t="s">
        <v>441</v>
      </c>
      <c r="Z243" s="16" t="s">
        <v>442</v>
      </c>
    </row>
    <row r="244" spans="1:26" ht="13.8" x14ac:dyDescent="0.25">
      <c r="A244" s="17" t="s">
        <v>333</v>
      </c>
      <c r="B244" s="17" t="s">
        <v>333</v>
      </c>
      <c r="C244" s="18">
        <v>241</v>
      </c>
      <c r="D244" s="16" t="s">
        <v>27</v>
      </c>
      <c r="E244" s="19">
        <v>81151600</v>
      </c>
      <c r="F244" s="16" t="s">
        <v>445</v>
      </c>
      <c r="G244" s="16" t="s">
        <v>70</v>
      </c>
      <c r="H244" s="16" t="s">
        <v>70</v>
      </c>
      <c r="I244" s="16">
        <v>4</v>
      </c>
      <c r="J244" s="16" t="s">
        <v>125</v>
      </c>
      <c r="K244" s="16" t="s">
        <v>31</v>
      </c>
      <c r="L244" s="16" t="s">
        <v>32</v>
      </c>
      <c r="M244" s="20">
        <v>30895408</v>
      </c>
      <c r="N244" s="20">
        <v>30895408</v>
      </c>
      <c r="O244" s="16" t="s">
        <v>97</v>
      </c>
      <c r="P244" s="16" t="s">
        <v>137</v>
      </c>
      <c r="Q244" s="21">
        <v>2</v>
      </c>
      <c r="R244" s="16" t="s">
        <v>35</v>
      </c>
      <c r="S244" s="16" t="s">
        <v>333</v>
      </c>
      <c r="T244" s="16" t="s">
        <v>421</v>
      </c>
      <c r="U244" s="16" t="s">
        <v>36</v>
      </c>
      <c r="V244" s="16" t="s">
        <v>422</v>
      </c>
      <c r="W244" s="16" t="s">
        <v>423</v>
      </c>
      <c r="X244" s="16" t="s">
        <v>440</v>
      </c>
      <c r="Y244" s="16" t="s">
        <v>441</v>
      </c>
      <c r="Z244" s="16" t="s">
        <v>442</v>
      </c>
    </row>
    <row r="245" spans="1:26" ht="13.8" x14ac:dyDescent="0.25">
      <c r="A245" s="17" t="s">
        <v>333</v>
      </c>
      <c r="B245" s="17" t="s">
        <v>333</v>
      </c>
      <c r="C245" s="18">
        <v>242</v>
      </c>
      <c r="D245" s="16" t="s">
        <v>27</v>
      </c>
      <c r="E245" s="19">
        <v>81151600</v>
      </c>
      <c r="F245" s="16" t="s">
        <v>446</v>
      </c>
      <c r="G245" s="16" t="s">
        <v>70</v>
      </c>
      <c r="H245" s="16" t="s">
        <v>70</v>
      </c>
      <c r="I245" s="16">
        <v>4</v>
      </c>
      <c r="J245" s="16" t="s">
        <v>125</v>
      </c>
      <c r="K245" s="16" t="s">
        <v>31</v>
      </c>
      <c r="L245" s="16" t="s">
        <v>32</v>
      </c>
      <c r="M245" s="20">
        <v>63353868</v>
      </c>
      <c r="N245" s="20">
        <v>63353868</v>
      </c>
      <c r="O245" s="16" t="s">
        <v>97</v>
      </c>
      <c r="P245" s="16" t="s">
        <v>137</v>
      </c>
      <c r="Q245" s="21">
        <v>3</v>
      </c>
      <c r="R245" s="16" t="s">
        <v>35</v>
      </c>
      <c r="S245" s="16" t="s">
        <v>333</v>
      </c>
      <c r="T245" s="16" t="s">
        <v>421</v>
      </c>
      <c r="U245" s="16" t="s">
        <v>36</v>
      </c>
      <c r="V245" s="16" t="s">
        <v>422</v>
      </c>
      <c r="W245" s="16" t="s">
        <v>423</v>
      </c>
      <c r="X245" s="16" t="s">
        <v>431</v>
      </c>
      <c r="Y245" s="16" t="s">
        <v>432</v>
      </c>
      <c r="Z245" s="16" t="s">
        <v>433</v>
      </c>
    </row>
    <row r="246" spans="1:26" ht="13.8" x14ac:dyDescent="0.25">
      <c r="A246" s="17" t="s">
        <v>333</v>
      </c>
      <c r="B246" s="17" t="s">
        <v>333</v>
      </c>
      <c r="C246" s="18">
        <v>243</v>
      </c>
      <c r="D246" s="16" t="s">
        <v>27</v>
      </c>
      <c r="E246" s="19">
        <v>81151600</v>
      </c>
      <c r="F246" s="16" t="s">
        <v>447</v>
      </c>
      <c r="G246" s="16" t="s">
        <v>70</v>
      </c>
      <c r="H246" s="16" t="s">
        <v>70</v>
      </c>
      <c r="I246" s="16">
        <v>4</v>
      </c>
      <c r="J246" s="16" t="s">
        <v>125</v>
      </c>
      <c r="K246" s="16" t="s">
        <v>31</v>
      </c>
      <c r="L246" s="16" t="s">
        <v>32</v>
      </c>
      <c r="M246" s="20">
        <v>144741472</v>
      </c>
      <c r="N246" s="20">
        <v>144741472</v>
      </c>
      <c r="O246" s="16" t="s">
        <v>97</v>
      </c>
      <c r="P246" s="16" t="s">
        <v>137</v>
      </c>
      <c r="Q246" s="21">
        <v>8</v>
      </c>
      <c r="R246" s="16" t="s">
        <v>35</v>
      </c>
      <c r="S246" s="16" t="s">
        <v>333</v>
      </c>
      <c r="T246" s="16" t="s">
        <v>421</v>
      </c>
      <c r="U246" s="16" t="s">
        <v>36</v>
      </c>
      <c r="V246" s="16" t="s">
        <v>422</v>
      </c>
      <c r="W246" s="16" t="s">
        <v>423</v>
      </c>
      <c r="X246" s="16" t="s">
        <v>431</v>
      </c>
      <c r="Y246" s="16" t="s">
        <v>432</v>
      </c>
      <c r="Z246" s="16" t="s">
        <v>433</v>
      </c>
    </row>
    <row r="247" spans="1:26" ht="13.8" x14ac:dyDescent="0.25">
      <c r="A247" s="17" t="s">
        <v>333</v>
      </c>
      <c r="B247" s="17" t="s">
        <v>333</v>
      </c>
      <c r="C247" s="18">
        <v>244</v>
      </c>
      <c r="D247" s="16" t="s">
        <v>27</v>
      </c>
      <c r="E247" s="19">
        <v>81151600</v>
      </c>
      <c r="F247" s="16" t="s">
        <v>448</v>
      </c>
      <c r="G247" s="16" t="s">
        <v>70</v>
      </c>
      <c r="H247" s="16" t="s">
        <v>70</v>
      </c>
      <c r="I247" s="16">
        <v>4</v>
      </c>
      <c r="J247" s="16" t="s">
        <v>125</v>
      </c>
      <c r="K247" s="16" t="s">
        <v>31</v>
      </c>
      <c r="L247" s="16" t="s">
        <v>32</v>
      </c>
      <c r="M247" s="20">
        <v>21117956</v>
      </c>
      <c r="N247" s="20">
        <v>21117956</v>
      </c>
      <c r="O247" s="16" t="s">
        <v>97</v>
      </c>
      <c r="P247" s="16" t="s">
        <v>137</v>
      </c>
      <c r="Q247" s="21">
        <v>1</v>
      </c>
      <c r="R247" s="16" t="s">
        <v>35</v>
      </c>
      <c r="S247" s="16" t="s">
        <v>333</v>
      </c>
      <c r="T247" s="16" t="s">
        <v>421</v>
      </c>
      <c r="U247" s="16" t="s">
        <v>36</v>
      </c>
      <c r="V247" s="16" t="s">
        <v>422</v>
      </c>
      <c r="W247" s="16" t="s">
        <v>423</v>
      </c>
      <c r="X247" s="16" t="s">
        <v>431</v>
      </c>
      <c r="Y247" s="16" t="s">
        <v>432</v>
      </c>
      <c r="Z247" s="16" t="s">
        <v>433</v>
      </c>
    </row>
    <row r="248" spans="1:26" ht="13.8" x14ac:dyDescent="0.25">
      <c r="A248" s="17" t="s">
        <v>333</v>
      </c>
      <c r="B248" s="17" t="s">
        <v>333</v>
      </c>
      <c r="C248" s="18">
        <v>245</v>
      </c>
      <c r="D248" s="16" t="s">
        <v>27</v>
      </c>
      <c r="E248" s="19">
        <v>81151600</v>
      </c>
      <c r="F248" s="16" t="s">
        <v>449</v>
      </c>
      <c r="G248" s="16" t="s">
        <v>70</v>
      </c>
      <c r="H248" s="16" t="s">
        <v>70</v>
      </c>
      <c r="I248" s="16">
        <v>4</v>
      </c>
      <c r="J248" s="16" t="s">
        <v>125</v>
      </c>
      <c r="K248" s="16" t="s">
        <v>31</v>
      </c>
      <c r="L248" s="16" t="s">
        <v>32</v>
      </c>
      <c r="M248" s="20">
        <v>34010112</v>
      </c>
      <c r="N248" s="20">
        <v>34010112</v>
      </c>
      <c r="O248" s="16" t="s">
        <v>97</v>
      </c>
      <c r="P248" s="16" t="s">
        <v>137</v>
      </c>
      <c r="Q248" s="21">
        <v>3</v>
      </c>
      <c r="R248" s="16" t="s">
        <v>35</v>
      </c>
      <c r="S248" s="16" t="s">
        <v>333</v>
      </c>
      <c r="T248" s="16" t="s">
        <v>421</v>
      </c>
      <c r="U248" s="16" t="s">
        <v>36</v>
      </c>
      <c r="V248" s="16" t="s">
        <v>422</v>
      </c>
      <c r="W248" s="16" t="s">
        <v>423</v>
      </c>
      <c r="X248" s="16" t="s">
        <v>431</v>
      </c>
      <c r="Y248" s="16" t="s">
        <v>432</v>
      </c>
      <c r="Z248" s="16" t="s">
        <v>433</v>
      </c>
    </row>
    <row r="249" spans="1:26" ht="13.8" x14ac:dyDescent="0.25">
      <c r="A249" s="17" t="s">
        <v>333</v>
      </c>
      <c r="B249" s="17" t="s">
        <v>333</v>
      </c>
      <c r="C249" s="18">
        <v>246</v>
      </c>
      <c r="D249" s="16" t="s">
        <v>27</v>
      </c>
      <c r="E249" s="19">
        <v>81151600</v>
      </c>
      <c r="F249" s="16" t="s">
        <v>450</v>
      </c>
      <c r="G249" s="16" t="s">
        <v>70</v>
      </c>
      <c r="H249" s="16" t="s">
        <v>70</v>
      </c>
      <c r="I249" s="16">
        <v>4</v>
      </c>
      <c r="J249" s="16" t="s">
        <v>125</v>
      </c>
      <c r="K249" s="16" t="s">
        <v>31</v>
      </c>
      <c r="L249" s="16" t="s">
        <v>32</v>
      </c>
      <c r="M249" s="20">
        <v>18092684</v>
      </c>
      <c r="N249" s="20">
        <v>18092684</v>
      </c>
      <c r="O249" s="16" t="s">
        <v>97</v>
      </c>
      <c r="P249" s="16" t="s">
        <v>137</v>
      </c>
      <c r="Q249" s="21">
        <v>1</v>
      </c>
      <c r="R249" s="16" t="s">
        <v>35</v>
      </c>
      <c r="S249" s="16" t="s">
        <v>333</v>
      </c>
      <c r="T249" s="16" t="s">
        <v>421</v>
      </c>
      <c r="U249" s="16" t="s">
        <v>36</v>
      </c>
      <c r="V249" s="16" t="s">
        <v>422</v>
      </c>
      <c r="W249" s="16" t="s">
        <v>423</v>
      </c>
      <c r="X249" s="16" t="s">
        <v>431</v>
      </c>
      <c r="Y249" s="16" t="s">
        <v>432</v>
      </c>
      <c r="Z249" s="16" t="s">
        <v>433</v>
      </c>
    </row>
    <row r="250" spans="1:26" ht="13.8" x14ac:dyDescent="0.25">
      <c r="A250" s="17" t="s">
        <v>333</v>
      </c>
      <c r="B250" s="17" t="s">
        <v>333</v>
      </c>
      <c r="C250" s="18">
        <v>247</v>
      </c>
      <c r="D250" s="16" t="s">
        <v>27</v>
      </c>
      <c r="E250" s="19">
        <v>81151600</v>
      </c>
      <c r="F250" s="16" t="s">
        <v>451</v>
      </c>
      <c r="G250" s="16" t="s">
        <v>70</v>
      </c>
      <c r="H250" s="16" t="s">
        <v>70</v>
      </c>
      <c r="I250" s="16">
        <v>4</v>
      </c>
      <c r="J250" s="16" t="s">
        <v>125</v>
      </c>
      <c r="K250" s="16" t="s">
        <v>31</v>
      </c>
      <c r="L250" s="16" t="s">
        <v>32</v>
      </c>
      <c r="M250" s="20">
        <v>96121068</v>
      </c>
      <c r="N250" s="20">
        <v>96121068</v>
      </c>
      <c r="O250" s="16" t="s">
        <v>97</v>
      </c>
      <c r="P250" s="16" t="s">
        <v>137</v>
      </c>
      <c r="Q250" s="21">
        <v>3</v>
      </c>
      <c r="R250" s="16" t="s">
        <v>35</v>
      </c>
      <c r="S250" s="16" t="s">
        <v>333</v>
      </c>
      <c r="T250" s="16" t="s">
        <v>421</v>
      </c>
      <c r="U250" s="16" t="s">
        <v>36</v>
      </c>
      <c r="V250" s="16" t="s">
        <v>422</v>
      </c>
      <c r="W250" s="16" t="s">
        <v>423</v>
      </c>
      <c r="X250" s="16" t="s">
        <v>431</v>
      </c>
      <c r="Y250" s="16" t="s">
        <v>432</v>
      </c>
      <c r="Z250" s="16" t="s">
        <v>433</v>
      </c>
    </row>
    <row r="251" spans="1:26" ht="13.8" x14ac:dyDescent="0.25">
      <c r="A251" s="17" t="s">
        <v>333</v>
      </c>
      <c r="B251" s="17" t="s">
        <v>333</v>
      </c>
      <c r="C251" s="18">
        <v>248</v>
      </c>
      <c r="D251" s="16" t="s">
        <v>27</v>
      </c>
      <c r="E251" s="19">
        <v>81151600</v>
      </c>
      <c r="F251" s="16" t="s">
        <v>452</v>
      </c>
      <c r="G251" s="16" t="s">
        <v>70</v>
      </c>
      <c r="H251" s="16" t="s">
        <v>70</v>
      </c>
      <c r="I251" s="16">
        <v>4</v>
      </c>
      <c r="J251" s="16" t="s">
        <v>125</v>
      </c>
      <c r="K251" s="16" t="s">
        <v>31</v>
      </c>
      <c r="L251" s="16" t="s">
        <v>32</v>
      </c>
      <c r="M251" s="20">
        <v>32040356</v>
      </c>
      <c r="N251" s="20">
        <v>32040356</v>
      </c>
      <c r="O251" s="16" t="s">
        <v>97</v>
      </c>
      <c r="P251" s="16" t="s">
        <v>137</v>
      </c>
      <c r="Q251" s="21">
        <v>1</v>
      </c>
      <c r="R251" s="16" t="s">
        <v>35</v>
      </c>
      <c r="S251" s="16" t="s">
        <v>333</v>
      </c>
      <c r="T251" s="16" t="s">
        <v>421</v>
      </c>
      <c r="U251" s="16" t="s">
        <v>36</v>
      </c>
      <c r="V251" s="16" t="s">
        <v>422</v>
      </c>
      <c r="W251" s="16" t="s">
        <v>423</v>
      </c>
      <c r="X251" s="16" t="s">
        <v>424</v>
      </c>
      <c r="Y251" s="16" t="s">
        <v>425</v>
      </c>
      <c r="Z251" s="16" t="s">
        <v>426</v>
      </c>
    </row>
    <row r="252" spans="1:26" ht="13.8" x14ac:dyDescent="0.25">
      <c r="A252" s="17" t="s">
        <v>333</v>
      </c>
      <c r="B252" s="17" t="s">
        <v>333</v>
      </c>
      <c r="C252" s="18">
        <v>249</v>
      </c>
      <c r="D252" s="16" t="s">
        <v>27</v>
      </c>
      <c r="E252" s="19">
        <v>81151600</v>
      </c>
      <c r="F252" s="16" t="s">
        <v>453</v>
      </c>
      <c r="G252" s="16" t="s">
        <v>70</v>
      </c>
      <c r="H252" s="16" t="s">
        <v>70</v>
      </c>
      <c r="I252" s="16">
        <v>4</v>
      </c>
      <c r="J252" s="16" t="s">
        <v>125</v>
      </c>
      <c r="K252" s="16" t="s">
        <v>31</v>
      </c>
      <c r="L252" s="16" t="s">
        <v>32</v>
      </c>
      <c r="M252" s="20">
        <v>24433772</v>
      </c>
      <c r="N252" s="20">
        <v>24433772</v>
      </c>
      <c r="O252" s="16" t="s">
        <v>97</v>
      </c>
      <c r="P252" s="16" t="s">
        <v>137</v>
      </c>
      <c r="Q252" s="21">
        <v>1</v>
      </c>
      <c r="R252" s="16" t="s">
        <v>35</v>
      </c>
      <c r="S252" s="16" t="s">
        <v>333</v>
      </c>
      <c r="T252" s="16" t="s">
        <v>421</v>
      </c>
      <c r="U252" s="16" t="s">
        <v>36</v>
      </c>
      <c r="V252" s="16" t="s">
        <v>422</v>
      </c>
      <c r="W252" s="16" t="s">
        <v>423</v>
      </c>
      <c r="X252" s="16" t="s">
        <v>431</v>
      </c>
      <c r="Y252" s="16" t="s">
        <v>432</v>
      </c>
      <c r="Z252" s="16" t="s">
        <v>433</v>
      </c>
    </row>
    <row r="253" spans="1:26" ht="13.8" x14ac:dyDescent="0.25">
      <c r="A253" s="17" t="s">
        <v>333</v>
      </c>
      <c r="B253" s="17" t="s">
        <v>333</v>
      </c>
      <c r="C253" s="18">
        <v>250</v>
      </c>
      <c r="D253" s="16" t="s">
        <v>27</v>
      </c>
      <c r="E253" s="19">
        <v>81151600</v>
      </c>
      <c r="F253" s="16" t="s">
        <v>454</v>
      </c>
      <c r="G253" s="16" t="s">
        <v>146</v>
      </c>
      <c r="H253" s="16" t="s">
        <v>146</v>
      </c>
      <c r="I253" s="16">
        <v>1</v>
      </c>
      <c r="J253" s="16" t="s">
        <v>125</v>
      </c>
      <c r="K253" s="16" t="s">
        <v>363</v>
      </c>
      <c r="L253" s="16" t="s">
        <v>32</v>
      </c>
      <c r="M253" s="20">
        <v>354700000</v>
      </c>
      <c r="N253" s="20">
        <v>354700000</v>
      </c>
      <c r="O253" s="16" t="s">
        <v>97</v>
      </c>
      <c r="P253" s="16" t="s">
        <v>137</v>
      </c>
      <c r="Q253" s="21">
        <v>1</v>
      </c>
      <c r="R253" s="16" t="s">
        <v>35</v>
      </c>
      <c r="S253" s="16" t="s">
        <v>333</v>
      </c>
      <c r="T253" s="16" t="s">
        <v>421</v>
      </c>
      <c r="U253" s="16" t="s">
        <v>36</v>
      </c>
      <c r="V253" s="16" t="s">
        <v>422</v>
      </c>
      <c r="W253" s="16" t="s">
        <v>423</v>
      </c>
      <c r="X253" s="16" t="s">
        <v>440</v>
      </c>
      <c r="Y253" s="16" t="s">
        <v>441</v>
      </c>
      <c r="Z253" s="16" t="s">
        <v>442</v>
      </c>
    </row>
    <row r="254" spans="1:26" ht="13.8" x14ac:dyDescent="0.25">
      <c r="A254" s="17" t="s">
        <v>333</v>
      </c>
      <c r="B254" s="17" t="s">
        <v>333</v>
      </c>
      <c r="C254" s="18">
        <v>251</v>
      </c>
      <c r="D254" s="16" t="s">
        <v>27</v>
      </c>
      <c r="E254" s="19">
        <v>81151600</v>
      </c>
      <c r="F254" s="16" t="s">
        <v>455</v>
      </c>
      <c r="G254" s="16" t="s">
        <v>146</v>
      </c>
      <c r="H254" s="16" t="s">
        <v>146</v>
      </c>
      <c r="I254" s="16">
        <v>1</v>
      </c>
      <c r="J254" s="16" t="s">
        <v>125</v>
      </c>
      <c r="K254" s="16" t="s">
        <v>456</v>
      </c>
      <c r="L254" s="16" t="s">
        <v>32</v>
      </c>
      <c r="M254" s="20">
        <v>400000000</v>
      </c>
      <c r="N254" s="20">
        <v>400000000</v>
      </c>
      <c r="O254" s="16" t="s">
        <v>97</v>
      </c>
      <c r="P254" s="16" t="s">
        <v>137</v>
      </c>
      <c r="Q254" s="21">
        <v>1</v>
      </c>
      <c r="R254" s="16" t="s">
        <v>35</v>
      </c>
      <c r="S254" s="16" t="s">
        <v>333</v>
      </c>
      <c r="T254" s="16" t="s">
        <v>421</v>
      </c>
      <c r="U254" s="16" t="s">
        <v>36</v>
      </c>
      <c r="V254" s="16" t="s">
        <v>422</v>
      </c>
      <c r="W254" s="16" t="s">
        <v>423</v>
      </c>
      <c r="X254" s="16" t="s">
        <v>431</v>
      </c>
      <c r="Y254" s="16" t="s">
        <v>432</v>
      </c>
      <c r="Z254" s="16" t="s">
        <v>433</v>
      </c>
    </row>
    <row r="255" spans="1:26" ht="13.8" x14ac:dyDescent="0.25">
      <c r="A255" s="17" t="s">
        <v>333</v>
      </c>
      <c r="B255" s="17" t="s">
        <v>333</v>
      </c>
      <c r="C255" s="18">
        <v>252</v>
      </c>
      <c r="D255" s="16" t="s">
        <v>27</v>
      </c>
      <c r="E255" s="19">
        <v>81151601</v>
      </c>
      <c r="F255" s="16" t="s">
        <v>457</v>
      </c>
      <c r="G255" s="16" t="s">
        <v>281</v>
      </c>
      <c r="H255" s="16" t="s">
        <v>219</v>
      </c>
      <c r="I255" s="16">
        <v>1</v>
      </c>
      <c r="J255" s="16" t="s">
        <v>125</v>
      </c>
      <c r="K255" s="16" t="s">
        <v>456</v>
      </c>
      <c r="L255" s="16" t="s">
        <v>32</v>
      </c>
      <c r="M255" s="20">
        <v>10000000</v>
      </c>
      <c r="N255" s="20">
        <v>10000000</v>
      </c>
      <c r="O255" s="16" t="s">
        <v>97</v>
      </c>
      <c r="P255" s="16" t="s">
        <v>137</v>
      </c>
      <c r="Q255" s="21">
        <v>1</v>
      </c>
      <c r="R255" s="16" t="s">
        <v>35</v>
      </c>
      <c r="S255" s="16" t="s">
        <v>333</v>
      </c>
      <c r="T255" s="16" t="s">
        <v>421</v>
      </c>
      <c r="U255" s="16" t="s">
        <v>36</v>
      </c>
      <c r="V255" s="16" t="s">
        <v>422</v>
      </c>
      <c r="W255" s="16" t="s">
        <v>423</v>
      </c>
      <c r="X255" s="16" t="s">
        <v>431</v>
      </c>
      <c r="Y255" s="16" t="s">
        <v>432</v>
      </c>
      <c r="Z255" s="16" t="s">
        <v>433</v>
      </c>
    </row>
    <row r="256" spans="1:26" ht="13.8" x14ac:dyDescent="0.25">
      <c r="A256" s="17" t="s">
        <v>333</v>
      </c>
      <c r="B256" s="17" t="s">
        <v>333</v>
      </c>
      <c r="C256" s="18">
        <v>253</v>
      </c>
      <c r="D256" s="16" t="s">
        <v>27</v>
      </c>
      <c r="E256" s="19">
        <v>81151600</v>
      </c>
      <c r="F256" s="16" t="s">
        <v>458</v>
      </c>
      <c r="G256" s="16" t="s">
        <v>70</v>
      </c>
      <c r="H256" s="16" t="s">
        <v>70</v>
      </c>
      <c r="I256" s="16">
        <v>4</v>
      </c>
      <c r="J256" s="16" t="s">
        <v>125</v>
      </c>
      <c r="K256" s="16" t="s">
        <v>31</v>
      </c>
      <c r="L256" s="16" t="s">
        <v>32</v>
      </c>
      <c r="M256" s="20">
        <v>54278052</v>
      </c>
      <c r="N256" s="20">
        <v>54278052</v>
      </c>
      <c r="O256" s="16" t="s">
        <v>97</v>
      </c>
      <c r="P256" s="16" t="s">
        <v>137</v>
      </c>
      <c r="Q256" s="21">
        <v>3</v>
      </c>
      <c r="R256" s="16" t="s">
        <v>35</v>
      </c>
      <c r="S256" s="16" t="s">
        <v>333</v>
      </c>
      <c r="T256" s="16" t="s">
        <v>459</v>
      </c>
      <c r="U256" s="16" t="s">
        <v>36</v>
      </c>
      <c r="V256" s="16" t="s">
        <v>460</v>
      </c>
      <c r="W256" s="16" t="s">
        <v>423</v>
      </c>
      <c r="X256" s="16" t="s">
        <v>461</v>
      </c>
      <c r="Y256" s="16" t="s">
        <v>462</v>
      </c>
      <c r="Z256" s="16" t="s">
        <v>463</v>
      </c>
    </row>
    <row r="257" spans="1:26" ht="13.8" x14ac:dyDescent="0.25">
      <c r="A257" s="17" t="s">
        <v>333</v>
      </c>
      <c r="B257" s="17" t="s">
        <v>333</v>
      </c>
      <c r="C257" s="18">
        <v>254</v>
      </c>
      <c r="D257" s="16" t="s">
        <v>27</v>
      </c>
      <c r="E257" s="19">
        <v>81151600</v>
      </c>
      <c r="F257" s="16" t="s">
        <v>464</v>
      </c>
      <c r="G257" s="16" t="s">
        <v>70</v>
      </c>
      <c r="H257" s="16" t="s">
        <v>70</v>
      </c>
      <c r="I257" s="16">
        <v>4</v>
      </c>
      <c r="J257" s="16" t="s">
        <v>125</v>
      </c>
      <c r="K257" s="16" t="s">
        <v>31</v>
      </c>
      <c r="L257" s="16" t="s">
        <v>32</v>
      </c>
      <c r="M257" s="20">
        <v>61790816</v>
      </c>
      <c r="N257" s="20">
        <v>61790816</v>
      </c>
      <c r="O257" s="16" t="s">
        <v>97</v>
      </c>
      <c r="P257" s="16" t="s">
        <v>137</v>
      </c>
      <c r="Q257" s="21">
        <v>4</v>
      </c>
      <c r="R257" s="16" t="s">
        <v>35</v>
      </c>
      <c r="S257" s="16" t="s">
        <v>333</v>
      </c>
      <c r="T257" s="16" t="s">
        <v>459</v>
      </c>
      <c r="U257" s="16" t="s">
        <v>36</v>
      </c>
      <c r="V257" s="16" t="s">
        <v>460</v>
      </c>
      <c r="W257" s="16" t="s">
        <v>423</v>
      </c>
      <c r="X257" s="16" t="s">
        <v>461</v>
      </c>
      <c r="Y257" s="16" t="s">
        <v>462</v>
      </c>
      <c r="Z257" s="16" t="s">
        <v>463</v>
      </c>
    </row>
    <row r="258" spans="1:26" ht="13.8" x14ac:dyDescent="0.25">
      <c r="A258" s="17" t="s">
        <v>333</v>
      </c>
      <c r="B258" s="17" t="s">
        <v>333</v>
      </c>
      <c r="C258" s="18">
        <v>255</v>
      </c>
      <c r="D258" s="16" t="s">
        <v>27</v>
      </c>
      <c r="E258" s="19">
        <v>81151600</v>
      </c>
      <c r="F258" s="16" t="s">
        <v>465</v>
      </c>
      <c r="G258" s="16" t="s">
        <v>70</v>
      </c>
      <c r="H258" s="16" t="s">
        <v>70</v>
      </c>
      <c r="I258" s="16">
        <v>4</v>
      </c>
      <c r="J258" s="16" t="s">
        <v>125</v>
      </c>
      <c r="K258" s="16" t="s">
        <v>31</v>
      </c>
      <c r="L258" s="16" t="s">
        <v>32</v>
      </c>
      <c r="M258" s="20">
        <v>113367040</v>
      </c>
      <c r="N258" s="20">
        <v>113367040</v>
      </c>
      <c r="O258" s="16" t="s">
        <v>97</v>
      </c>
      <c r="P258" s="16" t="s">
        <v>137</v>
      </c>
      <c r="Q258" s="21">
        <v>10</v>
      </c>
      <c r="R258" s="16" t="s">
        <v>35</v>
      </c>
      <c r="S258" s="16" t="s">
        <v>333</v>
      </c>
      <c r="T258" s="16" t="s">
        <v>459</v>
      </c>
      <c r="U258" s="16" t="s">
        <v>36</v>
      </c>
      <c r="V258" s="16" t="s">
        <v>460</v>
      </c>
      <c r="W258" s="16" t="s">
        <v>423</v>
      </c>
      <c r="X258" s="16" t="s">
        <v>461</v>
      </c>
      <c r="Y258" s="16" t="s">
        <v>462</v>
      </c>
      <c r="Z258" s="16" t="s">
        <v>463</v>
      </c>
    </row>
    <row r="259" spans="1:26" ht="13.8" x14ac:dyDescent="0.25">
      <c r="A259" s="17" t="s">
        <v>333</v>
      </c>
      <c r="B259" s="17" t="s">
        <v>333</v>
      </c>
      <c r="C259" s="18">
        <v>256</v>
      </c>
      <c r="D259" s="16" t="s">
        <v>27</v>
      </c>
      <c r="E259" s="19">
        <v>81151600</v>
      </c>
      <c r="F259" s="16" t="s">
        <v>466</v>
      </c>
      <c r="G259" s="16" t="s">
        <v>70</v>
      </c>
      <c r="H259" s="16" t="s">
        <v>70</v>
      </c>
      <c r="I259" s="16">
        <v>4</v>
      </c>
      <c r="J259" s="16" t="s">
        <v>125</v>
      </c>
      <c r="K259" s="16" t="s">
        <v>31</v>
      </c>
      <c r="L259" s="16" t="s">
        <v>32</v>
      </c>
      <c r="M259" s="20">
        <v>64080712</v>
      </c>
      <c r="N259" s="20">
        <v>64080712</v>
      </c>
      <c r="O259" s="16" t="s">
        <v>97</v>
      </c>
      <c r="P259" s="16" t="s">
        <v>137</v>
      </c>
      <c r="Q259" s="21">
        <v>2</v>
      </c>
      <c r="R259" s="16" t="s">
        <v>35</v>
      </c>
      <c r="S259" s="16" t="s">
        <v>333</v>
      </c>
      <c r="T259" s="16" t="s">
        <v>459</v>
      </c>
      <c r="U259" s="16" t="s">
        <v>36</v>
      </c>
      <c r="V259" s="16" t="s">
        <v>460</v>
      </c>
      <c r="W259" s="16" t="s">
        <v>423</v>
      </c>
      <c r="X259" s="16" t="s">
        <v>461</v>
      </c>
      <c r="Y259" s="16" t="s">
        <v>462</v>
      </c>
      <c r="Z259" s="16" t="s">
        <v>463</v>
      </c>
    </row>
    <row r="260" spans="1:26" ht="13.8" x14ac:dyDescent="0.25">
      <c r="A260" s="17" t="s">
        <v>333</v>
      </c>
      <c r="B260" s="17" t="s">
        <v>333</v>
      </c>
      <c r="C260" s="18">
        <v>257</v>
      </c>
      <c r="D260" s="16" t="s">
        <v>27</v>
      </c>
      <c r="E260" s="19">
        <v>81151600</v>
      </c>
      <c r="F260" s="16" t="s">
        <v>467</v>
      </c>
      <c r="G260" s="16" t="s">
        <v>70</v>
      </c>
      <c r="H260" s="16" t="s">
        <v>70</v>
      </c>
      <c r="I260" s="16">
        <v>4</v>
      </c>
      <c r="J260" s="16" t="s">
        <v>125</v>
      </c>
      <c r="K260" s="16" t="s">
        <v>31</v>
      </c>
      <c r="L260" s="16" t="s">
        <v>32</v>
      </c>
      <c r="M260" s="20">
        <v>35623616</v>
      </c>
      <c r="N260" s="20">
        <v>35623616</v>
      </c>
      <c r="O260" s="16" t="s">
        <v>97</v>
      </c>
      <c r="P260" s="16" t="s">
        <v>137</v>
      </c>
      <c r="Q260" s="21">
        <v>4</v>
      </c>
      <c r="R260" s="16" t="s">
        <v>35</v>
      </c>
      <c r="S260" s="16" t="s">
        <v>333</v>
      </c>
      <c r="T260" s="16" t="s">
        <v>459</v>
      </c>
      <c r="U260" s="16" t="s">
        <v>36</v>
      </c>
      <c r="V260" s="16" t="s">
        <v>460</v>
      </c>
      <c r="W260" s="16" t="s">
        <v>423</v>
      </c>
      <c r="X260" s="16" t="s">
        <v>461</v>
      </c>
      <c r="Y260" s="16" t="s">
        <v>462</v>
      </c>
      <c r="Z260" s="16" t="s">
        <v>463</v>
      </c>
    </row>
    <row r="261" spans="1:26" ht="13.8" x14ac:dyDescent="0.25">
      <c r="A261" s="17" t="s">
        <v>333</v>
      </c>
      <c r="B261" s="17" t="s">
        <v>333</v>
      </c>
      <c r="C261" s="18">
        <v>258</v>
      </c>
      <c r="D261" s="16" t="s">
        <v>27</v>
      </c>
      <c r="E261" s="19">
        <v>81151600</v>
      </c>
      <c r="F261" s="16" t="s">
        <v>468</v>
      </c>
      <c r="G261" s="16" t="s">
        <v>70</v>
      </c>
      <c r="H261" s="16" t="s">
        <v>70</v>
      </c>
      <c r="I261" s="16">
        <v>4</v>
      </c>
      <c r="J261" s="16" t="s">
        <v>125</v>
      </c>
      <c r="K261" s="16" t="s">
        <v>31</v>
      </c>
      <c r="L261" s="16" t="s">
        <v>32</v>
      </c>
      <c r="M261" s="20">
        <v>26717712</v>
      </c>
      <c r="N261" s="20">
        <v>26717712</v>
      </c>
      <c r="O261" s="16" t="s">
        <v>97</v>
      </c>
      <c r="P261" s="16" t="s">
        <v>137</v>
      </c>
      <c r="Q261" s="21">
        <v>3</v>
      </c>
      <c r="R261" s="16" t="s">
        <v>35</v>
      </c>
      <c r="S261" s="16" t="s">
        <v>333</v>
      </c>
      <c r="T261" s="16" t="s">
        <v>459</v>
      </c>
      <c r="U261" s="16" t="s">
        <v>36</v>
      </c>
      <c r="V261" s="16" t="s">
        <v>460</v>
      </c>
      <c r="W261" s="16" t="s">
        <v>423</v>
      </c>
      <c r="X261" s="16" t="s">
        <v>461</v>
      </c>
      <c r="Y261" s="16" t="s">
        <v>462</v>
      </c>
      <c r="Z261" s="16" t="s">
        <v>463</v>
      </c>
    </row>
    <row r="262" spans="1:26" ht="13.8" x14ac:dyDescent="0.25">
      <c r="A262" s="17" t="s">
        <v>333</v>
      </c>
      <c r="B262" s="17" t="s">
        <v>333</v>
      </c>
      <c r="C262" s="18">
        <v>259</v>
      </c>
      <c r="D262" s="16" t="s">
        <v>27</v>
      </c>
      <c r="E262" s="19">
        <v>81151600</v>
      </c>
      <c r="F262" s="16" t="s">
        <v>469</v>
      </c>
      <c r="G262" s="16" t="s">
        <v>70</v>
      </c>
      <c r="H262" s="16" t="s">
        <v>70</v>
      </c>
      <c r="I262" s="16">
        <v>4</v>
      </c>
      <c r="J262" s="16" t="s">
        <v>125</v>
      </c>
      <c r="K262" s="16" t="s">
        <v>31</v>
      </c>
      <c r="L262" s="16" t="s">
        <v>32</v>
      </c>
      <c r="M262" s="20">
        <v>15447704</v>
      </c>
      <c r="N262" s="20">
        <v>15447704</v>
      </c>
      <c r="O262" s="16" t="s">
        <v>97</v>
      </c>
      <c r="P262" s="16" t="s">
        <v>137</v>
      </c>
      <c r="Q262" s="21">
        <v>1</v>
      </c>
      <c r="R262" s="16" t="s">
        <v>35</v>
      </c>
      <c r="S262" s="16" t="s">
        <v>333</v>
      </c>
      <c r="T262" s="16" t="s">
        <v>459</v>
      </c>
      <c r="U262" s="16" t="s">
        <v>36</v>
      </c>
      <c r="V262" s="16" t="s">
        <v>460</v>
      </c>
      <c r="W262" s="16" t="s">
        <v>423</v>
      </c>
      <c r="X262" s="16" t="s">
        <v>461</v>
      </c>
      <c r="Y262" s="16" t="s">
        <v>462</v>
      </c>
      <c r="Z262" s="16" t="s">
        <v>463</v>
      </c>
    </row>
    <row r="263" spans="1:26" ht="13.8" x14ac:dyDescent="0.25">
      <c r="A263" s="17" t="s">
        <v>333</v>
      </c>
      <c r="B263" s="17" t="s">
        <v>333</v>
      </c>
      <c r="C263" s="18">
        <v>260</v>
      </c>
      <c r="D263" s="16" t="s">
        <v>27</v>
      </c>
      <c r="E263" s="19">
        <v>81151600</v>
      </c>
      <c r="F263" s="16" t="s">
        <v>470</v>
      </c>
      <c r="G263" s="16" t="s">
        <v>70</v>
      </c>
      <c r="H263" s="16" t="s">
        <v>70</v>
      </c>
      <c r="I263" s="16">
        <v>4</v>
      </c>
      <c r="J263" s="16" t="s">
        <v>125</v>
      </c>
      <c r="K263" s="16" t="s">
        <v>31</v>
      </c>
      <c r="L263" s="16" t="s">
        <v>32</v>
      </c>
      <c r="M263" s="20">
        <v>11336704</v>
      </c>
      <c r="N263" s="20">
        <v>11336704</v>
      </c>
      <c r="O263" s="16" t="s">
        <v>97</v>
      </c>
      <c r="P263" s="16" t="s">
        <v>137</v>
      </c>
      <c r="Q263" s="21">
        <v>1</v>
      </c>
      <c r="R263" s="16" t="s">
        <v>35</v>
      </c>
      <c r="S263" s="16" t="s">
        <v>333</v>
      </c>
      <c r="T263" s="16" t="s">
        <v>459</v>
      </c>
      <c r="U263" s="16" t="s">
        <v>36</v>
      </c>
      <c r="V263" s="16" t="s">
        <v>460</v>
      </c>
      <c r="W263" s="16" t="s">
        <v>423</v>
      </c>
      <c r="X263" s="16" t="s">
        <v>461</v>
      </c>
      <c r="Y263" s="16" t="s">
        <v>462</v>
      </c>
      <c r="Z263" s="16" t="s">
        <v>463</v>
      </c>
    </row>
    <row r="264" spans="1:26" ht="13.8" x14ac:dyDescent="0.25">
      <c r="A264" s="17" t="s">
        <v>333</v>
      </c>
      <c r="B264" s="17" t="s">
        <v>333</v>
      </c>
      <c r="C264" s="18">
        <v>261</v>
      </c>
      <c r="D264" s="16" t="s">
        <v>27</v>
      </c>
      <c r="E264" s="19">
        <v>81151600</v>
      </c>
      <c r="F264" s="16" t="s">
        <v>471</v>
      </c>
      <c r="G264" s="16" t="s">
        <v>70</v>
      </c>
      <c r="H264" s="16" t="s">
        <v>70</v>
      </c>
      <c r="I264" s="16">
        <v>4</v>
      </c>
      <c r="J264" s="16" t="s">
        <v>125</v>
      </c>
      <c r="K264" s="16" t="s">
        <v>31</v>
      </c>
      <c r="L264" s="16" t="s">
        <v>32</v>
      </c>
      <c r="M264" s="20">
        <v>11336704</v>
      </c>
      <c r="N264" s="20">
        <v>11336704</v>
      </c>
      <c r="O264" s="16" t="s">
        <v>97</v>
      </c>
      <c r="P264" s="16" t="s">
        <v>137</v>
      </c>
      <c r="Q264" s="21">
        <v>1</v>
      </c>
      <c r="R264" s="16" t="s">
        <v>35</v>
      </c>
      <c r="S264" s="16" t="s">
        <v>333</v>
      </c>
      <c r="T264" s="16" t="s">
        <v>459</v>
      </c>
      <c r="U264" s="16" t="s">
        <v>36</v>
      </c>
      <c r="V264" s="16" t="s">
        <v>460</v>
      </c>
      <c r="W264" s="16" t="s">
        <v>423</v>
      </c>
      <c r="X264" s="16" t="s">
        <v>461</v>
      </c>
      <c r="Y264" s="16" t="s">
        <v>462</v>
      </c>
      <c r="Z264" s="16" t="s">
        <v>463</v>
      </c>
    </row>
    <row r="265" spans="1:26" ht="13.8" x14ac:dyDescent="0.25">
      <c r="A265" s="17" t="s">
        <v>333</v>
      </c>
      <c r="B265" s="17" t="s">
        <v>333</v>
      </c>
      <c r="C265" s="18">
        <v>262</v>
      </c>
      <c r="D265" s="16" t="s">
        <v>27</v>
      </c>
      <c r="E265" s="19">
        <v>81151600</v>
      </c>
      <c r="F265" s="16" t="s">
        <v>472</v>
      </c>
      <c r="G265" s="16" t="s">
        <v>70</v>
      </c>
      <c r="H265" s="16" t="s">
        <v>70</v>
      </c>
      <c r="I265" s="16">
        <v>4</v>
      </c>
      <c r="J265" s="16" t="s">
        <v>125</v>
      </c>
      <c r="K265" s="16" t="s">
        <v>31</v>
      </c>
      <c r="L265" s="16" t="s">
        <v>32</v>
      </c>
      <c r="M265" s="20">
        <v>11336704</v>
      </c>
      <c r="N265" s="20">
        <v>11336704</v>
      </c>
      <c r="O265" s="16" t="s">
        <v>97</v>
      </c>
      <c r="P265" s="16" t="s">
        <v>137</v>
      </c>
      <c r="Q265" s="21">
        <v>1</v>
      </c>
      <c r="R265" s="16" t="s">
        <v>35</v>
      </c>
      <c r="S265" s="16" t="s">
        <v>333</v>
      </c>
      <c r="T265" s="16" t="s">
        <v>459</v>
      </c>
      <c r="U265" s="16" t="s">
        <v>36</v>
      </c>
      <c r="V265" s="16" t="s">
        <v>460</v>
      </c>
      <c r="W265" s="16" t="s">
        <v>423</v>
      </c>
      <c r="X265" s="16" t="s">
        <v>461</v>
      </c>
      <c r="Y265" s="16" t="s">
        <v>462</v>
      </c>
      <c r="Z265" s="16" t="s">
        <v>463</v>
      </c>
    </row>
    <row r="266" spans="1:26" ht="13.8" x14ac:dyDescent="0.25">
      <c r="A266" s="17" t="s">
        <v>333</v>
      </c>
      <c r="B266" s="17" t="s">
        <v>333</v>
      </c>
      <c r="C266" s="18">
        <v>263</v>
      </c>
      <c r="D266" s="16" t="s">
        <v>27</v>
      </c>
      <c r="E266" s="19">
        <v>81151600</v>
      </c>
      <c r="F266" s="16" t="s">
        <v>473</v>
      </c>
      <c r="G266" s="16" t="s">
        <v>70</v>
      </c>
      <c r="H266" s="16" t="s">
        <v>70</v>
      </c>
      <c r="I266" s="16">
        <v>4</v>
      </c>
      <c r="J266" s="16" t="s">
        <v>125</v>
      </c>
      <c r="K266" s="16" t="s">
        <v>31</v>
      </c>
      <c r="L266" s="16" t="s">
        <v>32</v>
      </c>
      <c r="M266" s="20">
        <v>15447704</v>
      </c>
      <c r="N266" s="20">
        <v>15447704</v>
      </c>
      <c r="O266" s="16" t="s">
        <v>97</v>
      </c>
      <c r="P266" s="16" t="s">
        <v>137</v>
      </c>
      <c r="Q266" s="21">
        <v>1</v>
      </c>
      <c r="R266" s="16" t="s">
        <v>35</v>
      </c>
      <c r="S266" s="16" t="s">
        <v>333</v>
      </c>
      <c r="T266" s="16" t="s">
        <v>459</v>
      </c>
      <c r="U266" s="16" t="s">
        <v>36</v>
      </c>
      <c r="V266" s="16" t="s">
        <v>460</v>
      </c>
      <c r="W266" s="16" t="s">
        <v>423</v>
      </c>
      <c r="X266" s="16" t="s">
        <v>461</v>
      </c>
      <c r="Y266" s="16" t="s">
        <v>462</v>
      </c>
      <c r="Z266" s="16" t="s">
        <v>463</v>
      </c>
    </row>
    <row r="267" spans="1:26" ht="13.8" x14ac:dyDescent="0.25">
      <c r="A267" s="17" t="s">
        <v>333</v>
      </c>
      <c r="B267" s="17" t="s">
        <v>333</v>
      </c>
      <c r="C267" s="18">
        <v>264</v>
      </c>
      <c r="D267" s="16" t="s">
        <v>27</v>
      </c>
      <c r="E267" s="19">
        <v>81151600</v>
      </c>
      <c r="F267" s="16" t="s">
        <v>474</v>
      </c>
      <c r="G267" s="16" t="s">
        <v>70</v>
      </c>
      <c r="H267" s="16" t="s">
        <v>70</v>
      </c>
      <c r="I267" s="16">
        <v>4</v>
      </c>
      <c r="J267" s="16" t="s">
        <v>125</v>
      </c>
      <c r="K267" s="16" t="s">
        <v>31</v>
      </c>
      <c r="L267" s="16" t="s">
        <v>32</v>
      </c>
      <c r="M267" s="20">
        <v>11336704</v>
      </c>
      <c r="N267" s="20">
        <v>11336704</v>
      </c>
      <c r="O267" s="16" t="s">
        <v>97</v>
      </c>
      <c r="P267" s="16" t="s">
        <v>137</v>
      </c>
      <c r="Q267" s="21">
        <v>1</v>
      </c>
      <c r="R267" s="16" t="s">
        <v>35</v>
      </c>
      <c r="S267" s="16" t="s">
        <v>333</v>
      </c>
      <c r="T267" s="16" t="s">
        <v>459</v>
      </c>
      <c r="U267" s="16" t="s">
        <v>36</v>
      </c>
      <c r="V267" s="16" t="s">
        <v>460</v>
      </c>
      <c r="W267" s="16" t="s">
        <v>423</v>
      </c>
      <c r="X267" s="16" t="s">
        <v>461</v>
      </c>
      <c r="Y267" s="16" t="s">
        <v>462</v>
      </c>
      <c r="Z267" s="16" t="s">
        <v>463</v>
      </c>
    </row>
    <row r="268" spans="1:26" ht="13.8" x14ac:dyDescent="0.25">
      <c r="A268" s="17" t="s">
        <v>333</v>
      </c>
      <c r="B268" s="17" t="s">
        <v>333</v>
      </c>
      <c r="C268" s="18">
        <v>265</v>
      </c>
      <c r="D268" s="16" t="s">
        <v>27</v>
      </c>
      <c r="E268" s="19">
        <v>81151600</v>
      </c>
      <c r="F268" s="16" t="s">
        <v>475</v>
      </c>
      <c r="G268" s="16" t="s">
        <v>70</v>
      </c>
      <c r="H268" s="16" t="s">
        <v>70</v>
      </c>
      <c r="I268" s="16">
        <v>4</v>
      </c>
      <c r="J268" s="16" t="s">
        <v>125</v>
      </c>
      <c r="K268" s="16" t="s">
        <v>31</v>
      </c>
      <c r="L268" s="16" t="s">
        <v>32</v>
      </c>
      <c r="M268" s="20">
        <v>8905904</v>
      </c>
      <c r="N268" s="20">
        <v>8905904</v>
      </c>
      <c r="O268" s="16" t="s">
        <v>97</v>
      </c>
      <c r="P268" s="16" t="s">
        <v>137</v>
      </c>
      <c r="Q268" s="21">
        <v>1</v>
      </c>
      <c r="R268" s="16" t="s">
        <v>35</v>
      </c>
      <c r="S268" s="16" t="s">
        <v>333</v>
      </c>
      <c r="T268" s="16" t="s">
        <v>459</v>
      </c>
      <c r="U268" s="16" t="s">
        <v>36</v>
      </c>
      <c r="V268" s="16" t="s">
        <v>460</v>
      </c>
      <c r="W268" s="16" t="s">
        <v>423</v>
      </c>
      <c r="X268" s="16" t="s">
        <v>461</v>
      </c>
      <c r="Y268" s="16" t="s">
        <v>462</v>
      </c>
      <c r="Z268" s="16" t="s">
        <v>463</v>
      </c>
    </row>
    <row r="269" spans="1:26" ht="13.8" x14ac:dyDescent="0.25">
      <c r="A269" s="17" t="s">
        <v>333</v>
      </c>
      <c r="B269" s="17" t="s">
        <v>333</v>
      </c>
      <c r="C269" s="18">
        <v>266</v>
      </c>
      <c r="D269" s="16" t="s">
        <v>27</v>
      </c>
      <c r="E269" s="19">
        <v>81151600</v>
      </c>
      <c r="F269" s="16" t="s">
        <v>476</v>
      </c>
      <c r="G269" s="16" t="s">
        <v>146</v>
      </c>
      <c r="H269" s="16" t="s">
        <v>146</v>
      </c>
      <c r="I269" s="16">
        <v>3</v>
      </c>
      <c r="J269" s="16" t="s">
        <v>125</v>
      </c>
      <c r="K269" s="16" t="s">
        <v>477</v>
      </c>
      <c r="L269" s="16" t="s">
        <v>32</v>
      </c>
      <c r="M269" s="20">
        <v>400000000</v>
      </c>
      <c r="N269" s="20">
        <v>400000000</v>
      </c>
      <c r="O269" s="16" t="s">
        <v>97</v>
      </c>
      <c r="P269" s="16" t="s">
        <v>137</v>
      </c>
      <c r="Q269" s="21">
        <v>1</v>
      </c>
      <c r="R269" s="16" t="s">
        <v>35</v>
      </c>
      <c r="S269" s="16" t="s">
        <v>333</v>
      </c>
      <c r="T269" s="16" t="s">
        <v>459</v>
      </c>
      <c r="U269" s="16" t="s">
        <v>36</v>
      </c>
      <c r="V269" s="16" t="s">
        <v>460</v>
      </c>
      <c r="W269" s="16" t="s">
        <v>423</v>
      </c>
      <c r="X269" s="16" t="s">
        <v>461</v>
      </c>
      <c r="Y269" s="16" t="s">
        <v>462</v>
      </c>
      <c r="Z269" s="16" t="s">
        <v>463</v>
      </c>
    </row>
    <row r="270" spans="1:26" ht="13.8" x14ac:dyDescent="0.25">
      <c r="A270" s="17" t="s">
        <v>333</v>
      </c>
      <c r="B270" s="17" t="s">
        <v>333</v>
      </c>
      <c r="C270" s="18">
        <v>267</v>
      </c>
      <c r="D270" s="16" t="s">
        <v>27</v>
      </c>
      <c r="E270" s="19">
        <v>81151600</v>
      </c>
      <c r="F270" s="16" t="s">
        <v>478</v>
      </c>
      <c r="G270" s="16" t="s">
        <v>146</v>
      </c>
      <c r="H270" s="16" t="s">
        <v>146</v>
      </c>
      <c r="I270" s="16">
        <v>3</v>
      </c>
      <c r="J270" s="16" t="s">
        <v>125</v>
      </c>
      <c r="K270" s="16" t="s">
        <v>477</v>
      </c>
      <c r="L270" s="16" t="s">
        <v>32</v>
      </c>
      <c r="M270" s="20">
        <v>500000000</v>
      </c>
      <c r="N270" s="20">
        <v>500000000</v>
      </c>
      <c r="O270" s="16" t="s">
        <v>97</v>
      </c>
      <c r="P270" s="16" t="s">
        <v>137</v>
      </c>
      <c r="Q270" s="21">
        <v>1</v>
      </c>
      <c r="R270" s="16" t="s">
        <v>35</v>
      </c>
      <c r="S270" s="16" t="s">
        <v>333</v>
      </c>
      <c r="T270" s="16" t="s">
        <v>459</v>
      </c>
      <c r="U270" s="16" t="s">
        <v>36</v>
      </c>
      <c r="V270" s="16" t="s">
        <v>460</v>
      </c>
      <c r="W270" s="16" t="s">
        <v>423</v>
      </c>
      <c r="X270" s="16" t="s">
        <v>461</v>
      </c>
      <c r="Y270" s="16" t="s">
        <v>462</v>
      </c>
      <c r="Z270" s="16" t="s">
        <v>463</v>
      </c>
    </row>
    <row r="271" spans="1:26" ht="13.8" x14ac:dyDescent="0.25">
      <c r="A271" s="17" t="s">
        <v>333</v>
      </c>
      <c r="B271" s="17" t="s">
        <v>333</v>
      </c>
      <c r="C271" s="18">
        <v>268</v>
      </c>
      <c r="D271" s="16" t="s">
        <v>27</v>
      </c>
      <c r="E271" s="19">
        <v>81151600</v>
      </c>
      <c r="F271" s="16" t="s">
        <v>479</v>
      </c>
      <c r="G271" s="16" t="s">
        <v>146</v>
      </c>
      <c r="H271" s="16" t="s">
        <v>146</v>
      </c>
      <c r="I271" s="16">
        <v>3</v>
      </c>
      <c r="J271" s="16" t="s">
        <v>125</v>
      </c>
      <c r="K271" s="16" t="s">
        <v>477</v>
      </c>
      <c r="L271" s="16" t="s">
        <v>32</v>
      </c>
      <c r="M271" s="20">
        <v>260000000</v>
      </c>
      <c r="N271" s="20">
        <v>260000000</v>
      </c>
      <c r="O271" s="16" t="s">
        <v>97</v>
      </c>
      <c r="P271" s="16" t="s">
        <v>137</v>
      </c>
      <c r="Q271" s="21">
        <v>1</v>
      </c>
      <c r="R271" s="16" t="s">
        <v>35</v>
      </c>
      <c r="S271" s="16" t="s">
        <v>333</v>
      </c>
      <c r="T271" s="16" t="s">
        <v>459</v>
      </c>
      <c r="U271" s="16" t="s">
        <v>36</v>
      </c>
      <c r="V271" s="16" t="s">
        <v>460</v>
      </c>
      <c r="W271" s="16" t="s">
        <v>423</v>
      </c>
      <c r="X271" s="16" t="s">
        <v>461</v>
      </c>
      <c r="Y271" s="16" t="s">
        <v>462</v>
      </c>
      <c r="Z271" s="16" t="s">
        <v>463</v>
      </c>
    </row>
    <row r="272" spans="1:26" ht="13.8" x14ac:dyDescent="0.25">
      <c r="A272" s="17" t="s">
        <v>333</v>
      </c>
      <c r="B272" s="17" t="s">
        <v>333</v>
      </c>
      <c r="C272" s="18">
        <v>269</v>
      </c>
      <c r="D272" s="16" t="s">
        <v>27</v>
      </c>
      <c r="E272" s="19">
        <v>81151600</v>
      </c>
      <c r="F272" s="16" t="s">
        <v>480</v>
      </c>
      <c r="G272" s="16" t="s">
        <v>146</v>
      </c>
      <c r="H272" s="16" t="s">
        <v>146</v>
      </c>
      <c r="I272" s="16">
        <v>9</v>
      </c>
      <c r="J272" s="16" t="s">
        <v>125</v>
      </c>
      <c r="K272" s="16" t="s">
        <v>122</v>
      </c>
      <c r="L272" s="16" t="s">
        <v>32</v>
      </c>
      <c r="M272" s="20">
        <v>25000000</v>
      </c>
      <c r="N272" s="20">
        <v>25000000</v>
      </c>
      <c r="O272" s="16" t="s">
        <v>97</v>
      </c>
      <c r="P272" s="16" t="s">
        <v>137</v>
      </c>
      <c r="Q272" s="21">
        <v>1</v>
      </c>
      <c r="R272" s="16" t="s">
        <v>35</v>
      </c>
      <c r="S272" s="16" t="s">
        <v>333</v>
      </c>
      <c r="T272" s="16" t="s">
        <v>459</v>
      </c>
      <c r="U272" s="16" t="s">
        <v>36</v>
      </c>
      <c r="V272" s="16" t="s">
        <v>460</v>
      </c>
      <c r="W272" s="16" t="s">
        <v>423</v>
      </c>
      <c r="X272" s="16" t="s">
        <v>461</v>
      </c>
      <c r="Y272" s="16" t="s">
        <v>462</v>
      </c>
      <c r="Z272" s="16" t="s">
        <v>463</v>
      </c>
    </row>
    <row r="273" spans="1:26" ht="13.8" x14ac:dyDescent="0.25">
      <c r="A273" s="17" t="s">
        <v>333</v>
      </c>
      <c r="B273" s="17" t="s">
        <v>333</v>
      </c>
      <c r="C273" s="18">
        <v>270</v>
      </c>
      <c r="D273" s="16" t="s">
        <v>27</v>
      </c>
      <c r="E273" s="19">
        <v>81151600</v>
      </c>
      <c r="F273" s="16" t="s">
        <v>481</v>
      </c>
      <c r="G273" s="16" t="s">
        <v>146</v>
      </c>
      <c r="H273" s="16" t="s">
        <v>146</v>
      </c>
      <c r="I273" s="16">
        <v>11</v>
      </c>
      <c r="J273" s="16" t="s">
        <v>125</v>
      </c>
      <c r="K273" s="16" t="s">
        <v>477</v>
      </c>
      <c r="L273" s="16" t="s">
        <v>32</v>
      </c>
      <c r="M273" s="20">
        <v>25000000</v>
      </c>
      <c r="N273" s="20">
        <v>25000000</v>
      </c>
      <c r="O273" s="16" t="s">
        <v>97</v>
      </c>
      <c r="P273" s="16" t="s">
        <v>137</v>
      </c>
      <c r="Q273" s="21">
        <v>1</v>
      </c>
      <c r="R273" s="16" t="s">
        <v>35</v>
      </c>
      <c r="S273" s="16" t="s">
        <v>333</v>
      </c>
      <c r="T273" s="16" t="s">
        <v>459</v>
      </c>
      <c r="U273" s="16" t="s">
        <v>36</v>
      </c>
      <c r="V273" s="16" t="s">
        <v>460</v>
      </c>
      <c r="W273" s="16" t="s">
        <v>423</v>
      </c>
      <c r="X273" s="16" t="s">
        <v>461</v>
      </c>
      <c r="Y273" s="16" t="s">
        <v>462</v>
      </c>
      <c r="Z273" s="16" t="s">
        <v>463</v>
      </c>
    </row>
    <row r="274" spans="1:26" ht="13.8" x14ac:dyDescent="0.25">
      <c r="A274" s="17" t="s">
        <v>333</v>
      </c>
      <c r="B274" s="17" t="s">
        <v>333</v>
      </c>
      <c r="C274" s="18">
        <v>271</v>
      </c>
      <c r="D274" s="16" t="s">
        <v>27</v>
      </c>
      <c r="E274" s="19">
        <v>81151600</v>
      </c>
      <c r="F274" s="16" t="s">
        <v>482</v>
      </c>
      <c r="G274" s="16" t="s">
        <v>146</v>
      </c>
      <c r="H274" s="16" t="s">
        <v>146</v>
      </c>
      <c r="I274" s="16">
        <v>1</v>
      </c>
      <c r="J274" s="16" t="s">
        <v>125</v>
      </c>
      <c r="K274" s="16" t="s">
        <v>477</v>
      </c>
      <c r="L274" s="16" t="s">
        <v>32</v>
      </c>
      <c r="M274" s="20">
        <v>15000000</v>
      </c>
      <c r="N274" s="20">
        <v>15000000</v>
      </c>
      <c r="O274" s="16" t="s">
        <v>97</v>
      </c>
      <c r="P274" s="16" t="s">
        <v>137</v>
      </c>
      <c r="Q274" s="21">
        <v>1</v>
      </c>
      <c r="R274" s="16" t="s">
        <v>35</v>
      </c>
      <c r="S274" s="16" t="s">
        <v>333</v>
      </c>
      <c r="T274" s="16" t="s">
        <v>459</v>
      </c>
      <c r="U274" s="16" t="s">
        <v>36</v>
      </c>
      <c r="V274" s="16" t="s">
        <v>460</v>
      </c>
      <c r="W274" s="16" t="s">
        <v>423</v>
      </c>
      <c r="X274" s="16" t="s">
        <v>461</v>
      </c>
      <c r="Y274" s="16" t="s">
        <v>462</v>
      </c>
      <c r="Z274" s="16" t="s">
        <v>463</v>
      </c>
    </row>
    <row r="275" spans="1:26" ht="13.8" x14ac:dyDescent="0.25">
      <c r="A275" s="17" t="s">
        <v>333</v>
      </c>
      <c r="B275" s="17" t="s">
        <v>333</v>
      </c>
      <c r="C275" s="18">
        <v>272</v>
      </c>
      <c r="D275" s="16" t="s">
        <v>27</v>
      </c>
      <c r="E275" s="19">
        <v>81151600</v>
      </c>
      <c r="F275" s="16" t="s">
        <v>483</v>
      </c>
      <c r="G275" s="16" t="s">
        <v>146</v>
      </c>
      <c r="H275" s="16" t="s">
        <v>146</v>
      </c>
      <c r="I275" s="16">
        <v>3</v>
      </c>
      <c r="J275" s="16" t="s">
        <v>125</v>
      </c>
      <c r="K275" s="16" t="s">
        <v>477</v>
      </c>
      <c r="L275" s="16" t="s">
        <v>32</v>
      </c>
      <c r="M275" s="20">
        <v>15000000</v>
      </c>
      <c r="N275" s="20">
        <v>15000000</v>
      </c>
      <c r="O275" s="16" t="s">
        <v>97</v>
      </c>
      <c r="P275" s="16" t="s">
        <v>137</v>
      </c>
      <c r="Q275" s="21">
        <v>1</v>
      </c>
      <c r="R275" s="16" t="s">
        <v>35</v>
      </c>
      <c r="S275" s="16" t="s">
        <v>333</v>
      </c>
      <c r="T275" s="16" t="s">
        <v>459</v>
      </c>
      <c r="U275" s="16" t="s">
        <v>36</v>
      </c>
      <c r="V275" s="16" t="s">
        <v>460</v>
      </c>
      <c r="W275" s="16" t="s">
        <v>423</v>
      </c>
      <c r="X275" s="16" t="s">
        <v>461</v>
      </c>
      <c r="Y275" s="16" t="s">
        <v>462</v>
      </c>
      <c r="Z275" s="16" t="s">
        <v>463</v>
      </c>
    </row>
    <row r="276" spans="1:26" ht="13.8" x14ac:dyDescent="0.25">
      <c r="A276" s="17" t="s">
        <v>333</v>
      </c>
      <c r="B276" s="17" t="s">
        <v>333</v>
      </c>
      <c r="C276" s="18">
        <v>273</v>
      </c>
      <c r="D276" s="16" t="s">
        <v>27</v>
      </c>
      <c r="E276" s="19">
        <v>81151600</v>
      </c>
      <c r="F276" s="16" t="s">
        <v>484</v>
      </c>
      <c r="G276" s="16" t="s">
        <v>146</v>
      </c>
      <c r="H276" s="16" t="s">
        <v>146</v>
      </c>
      <c r="I276" s="16">
        <v>1</v>
      </c>
      <c r="J276" s="16" t="s">
        <v>125</v>
      </c>
      <c r="K276" s="16" t="s">
        <v>477</v>
      </c>
      <c r="L276" s="16" t="s">
        <v>32</v>
      </c>
      <c r="M276" s="20">
        <v>30000000</v>
      </c>
      <c r="N276" s="20">
        <v>30000000</v>
      </c>
      <c r="O276" s="16" t="s">
        <v>97</v>
      </c>
      <c r="P276" s="16" t="s">
        <v>137</v>
      </c>
      <c r="Q276" s="21">
        <v>1</v>
      </c>
      <c r="R276" s="16" t="s">
        <v>35</v>
      </c>
      <c r="S276" s="16" t="s">
        <v>333</v>
      </c>
      <c r="T276" s="16" t="s">
        <v>459</v>
      </c>
      <c r="U276" s="16" t="s">
        <v>36</v>
      </c>
      <c r="V276" s="16" t="s">
        <v>460</v>
      </c>
      <c r="W276" s="16" t="s">
        <v>423</v>
      </c>
      <c r="X276" s="16" t="s">
        <v>461</v>
      </c>
      <c r="Y276" s="16" t="s">
        <v>462</v>
      </c>
      <c r="Z276" s="16" t="s">
        <v>463</v>
      </c>
    </row>
    <row r="277" spans="1:26" ht="13.8" x14ac:dyDescent="0.25">
      <c r="A277" s="17" t="s">
        <v>333</v>
      </c>
      <c r="B277" s="17" t="s">
        <v>333</v>
      </c>
      <c r="C277" s="18">
        <v>274</v>
      </c>
      <c r="D277" s="16" t="s">
        <v>27</v>
      </c>
      <c r="E277" s="19">
        <v>81151600</v>
      </c>
      <c r="F277" s="16" t="s">
        <v>485</v>
      </c>
      <c r="G277" s="16" t="s">
        <v>146</v>
      </c>
      <c r="H277" s="16" t="s">
        <v>146</v>
      </c>
      <c r="I277" s="16">
        <v>30</v>
      </c>
      <c r="J277" s="16" t="s">
        <v>486</v>
      </c>
      <c r="K277" s="16" t="s">
        <v>477</v>
      </c>
      <c r="L277" s="16" t="s">
        <v>32</v>
      </c>
      <c r="M277" s="20">
        <v>440000000</v>
      </c>
      <c r="N277" s="20">
        <v>440000000</v>
      </c>
      <c r="O277" s="16" t="s">
        <v>97</v>
      </c>
      <c r="P277" s="16" t="s">
        <v>137</v>
      </c>
      <c r="Q277" s="21">
        <v>1</v>
      </c>
      <c r="R277" s="16" t="s">
        <v>35</v>
      </c>
      <c r="S277" s="16" t="s">
        <v>333</v>
      </c>
      <c r="T277" s="16" t="s">
        <v>459</v>
      </c>
      <c r="U277" s="16" t="s">
        <v>36</v>
      </c>
      <c r="V277" s="16" t="s">
        <v>460</v>
      </c>
      <c r="W277" s="16" t="s">
        <v>423</v>
      </c>
      <c r="X277" s="16" t="s">
        <v>461</v>
      </c>
      <c r="Y277" s="16" t="s">
        <v>462</v>
      </c>
      <c r="Z277" s="16" t="s">
        <v>463</v>
      </c>
    </row>
    <row r="278" spans="1:26" ht="13.8" x14ac:dyDescent="0.25">
      <c r="A278" s="17" t="s">
        <v>333</v>
      </c>
      <c r="B278" s="17" t="s">
        <v>333</v>
      </c>
      <c r="C278" s="18">
        <v>275</v>
      </c>
      <c r="D278" s="16" t="s">
        <v>27</v>
      </c>
      <c r="E278" s="19">
        <v>81151600</v>
      </c>
      <c r="F278" s="16" t="s">
        <v>487</v>
      </c>
      <c r="G278" s="16" t="s">
        <v>146</v>
      </c>
      <c r="H278" s="16" t="s">
        <v>146</v>
      </c>
      <c r="I278" s="16">
        <v>30</v>
      </c>
      <c r="J278" s="16" t="s">
        <v>486</v>
      </c>
      <c r="K278" s="16" t="s">
        <v>477</v>
      </c>
      <c r="L278" s="16" t="s">
        <v>32</v>
      </c>
      <c r="M278" s="20">
        <v>130900000</v>
      </c>
      <c r="N278" s="20">
        <v>130900000</v>
      </c>
      <c r="O278" s="16" t="s">
        <v>97</v>
      </c>
      <c r="P278" s="16" t="s">
        <v>137</v>
      </c>
      <c r="Q278" s="21">
        <v>1</v>
      </c>
      <c r="R278" s="16" t="s">
        <v>35</v>
      </c>
      <c r="S278" s="16" t="s">
        <v>333</v>
      </c>
      <c r="T278" s="16" t="s">
        <v>459</v>
      </c>
      <c r="U278" s="16" t="s">
        <v>36</v>
      </c>
      <c r="V278" s="16" t="s">
        <v>460</v>
      </c>
      <c r="W278" s="16" t="s">
        <v>423</v>
      </c>
      <c r="X278" s="16" t="s">
        <v>461</v>
      </c>
      <c r="Y278" s="16" t="s">
        <v>462</v>
      </c>
      <c r="Z278" s="16" t="s">
        <v>463</v>
      </c>
    </row>
    <row r="279" spans="1:26" ht="13.8" x14ac:dyDescent="0.25">
      <c r="A279" s="17" t="s">
        <v>333</v>
      </c>
      <c r="B279" s="17" t="s">
        <v>333</v>
      </c>
      <c r="C279" s="18">
        <v>276</v>
      </c>
      <c r="D279" s="16" t="s">
        <v>27</v>
      </c>
      <c r="E279" s="19">
        <v>81151600</v>
      </c>
      <c r="F279" s="16" t="s">
        <v>488</v>
      </c>
      <c r="G279" s="16" t="s">
        <v>146</v>
      </c>
      <c r="H279" s="16" t="s">
        <v>146</v>
      </c>
      <c r="I279" s="16">
        <v>30</v>
      </c>
      <c r="J279" s="16" t="s">
        <v>486</v>
      </c>
      <c r="K279" s="16" t="s">
        <v>477</v>
      </c>
      <c r="L279" s="16" t="s">
        <v>32</v>
      </c>
      <c r="M279" s="20">
        <v>400000000</v>
      </c>
      <c r="N279" s="20">
        <v>400000000</v>
      </c>
      <c r="O279" s="16" t="s">
        <v>97</v>
      </c>
      <c r="P279" s="16" t="s">
        <v>137</v>
      </c>
      <c r="Q279" s="21">
        <v>1</v>
      </c>
      <c r="R279" s="16" t="s">
        <v>35</v>
      </c>
      <c r="S279" s="16" t="s">
        <v>333</v>
      </c>
      <c r="T279" s="16" t="s">
        <v>459</v>
      </c>
      <c r="U279" s="16" t="s">
        <v>36</v>
      </c>
      <c r="V279" s="16" t="s">
        <v>460</v>
      </c>
      <c r="W279" s="16" t="s">
        <v>423</v>
      </c>
      <c r="X279" s="16" t="s">
        <v>461</v>
      </c>
      <c r="Y279" s="16" t="s">
        <v>462</v>
      </c>
      <c r="Z279" s="16" t="s">
        <v>463</v>
      </c>
    </row>
    <row r="280" spans="1:26" ht="13.8" x14ac:dyDescent="0.25">
      <c r="A280" s="17" t="s">
        <v>333</v>
      </c>
      <c r="B280" s="17" t="s">
        <v>333</v>
      </c>
      <c r="C280" s="18">
        <v>277</v>
      </c>
      <c r="D280" s="16" t="s">
        <v>27</v>
      </c>
      <c r="E280" s="19">
        <v>81151600</v>
      </c>
      <c r="F280" s="16" t="s">
        <v>489</v>
      </c>
      <c r="G280" s="16" t="s">
        <v>70</v>
      </c>
      <c r="H280" s="16" t="s">
        <v>70</v>
      </c>
      <c r="I280" s="16">
        <v>4</v>
      </c>
      <c r="J280" s="16" t="s">
        <v>125</v>
      </c>
      <c r="K280" s="16" t="s">
        <v>31</v>
      </c>
      <c r="L280" s="16" t="s">
        <v>32</v>
      </c>
      <c r="M280" s="20">
        <v>108556104</v>
      </c>
      <c r="N280" s="20">
        <v>108556104</v>
      </c>
      <c r="O280" s="16" t="s">
        <v>97</v>
      </c>
      <c r="P280" s="16" t="s">
        <v>137</v>
      </c>
      <c r="Q280" s="21">
        <v>6</v>
      </c>
      <c r="R280" s="16" t="s">
        <v>35</v>
      </c>
      <c r="S280" s="16" t="s">
        <v>333</v>
      </c>
      <c r="T280" s="16" t="s">
        <v>392</v>
      </c>
      <c r="U280" s="16" t="s">
        <v>36</v>
      </c>
      <c r="V280" s="16" t="s">
        <v>490</v>
      </c>
      <c r="W280" s="16" t="s">
        <v>393</v>
      </c>
      <c r="X280" s="16" t="s">
        <v>491</v>
      </c>
      <c r="Y280" s="16" t="s">
        <v>492</v>
      </c>
      <c r="Z280" s="16" t="s">
        <v>493</v>
      </c>
    </row>
    <row r="281" spans="1:26" ht="13.8" x14ac:dyDescent="0.25">
      <c r="A281" s="17" t="s">
        <v>333</v>
      </c>
      <c r="B281" s="17" t="s">
        <v>333</v>
      </c>
      <c r="C281" s="18">
        <v>278</v>
      </c>
      <c r="D281" s="16" t="s">
        <v>27</v>
      </c>
      <c r="E281" s="19">
        <v>81151600</v>
      </c>
      <c r="F281" s="16" t="s">
        <v>494</v>
      </c>
      <c r="G281" s="16" t="s">
        <v>70</v>
      </c>
      <c r="H281" s="16" t="s">
        <v>70</v>
      </c>
      <c r="I281" s="16">
        <v>4</v>
      </c>
      <c r="J281" s="16" t="s">
        <v>125</v>
      </c>
      <c r="K281" s="16" t="s">
        <v>31</v>
      </c>
      <c r="L281" s="16" t="s">
        <v>32</v>
      </c>
      <c r="M281" s="20">
        <v>24433772</v>
      </c>
      <c r="N281" s="20">
        <v>24433772</v>
      </c>
      <c r="O281" s="16" t="s">
        <v>97</v>
      </c>
      <c r="P281" s="16" t="s">
        <v>137</v>
      </c>
      <c r="Q281" s="21">
        <v>1</v>
      </c>
      <c r="R281" s="16" t="s">
        <v>35</v>
      </c>
      <c r="S281" s="16" t="s">
        <v>333</v>
      </c>
      <c r="T281" s="16" t="s">
        <v>392</v>
      </c>
      <c r="U281" s="16" t="s">
        <v>36</v>
      </c>
      <c r="V281" s="16" t="s">
        <v>490</v>
      </c>
      <c r="W281" s="16" t="s">
        <v>393</v>
      </c>
      <c r="X281" s="16" t="s">
        <v>491</v>
      </c>
      <c r="Y281" s="16" t="s">
        <v>495</v>
      </c>
      <c r="Z281" s="16" t="s">
        <v>493</v>
      </c>
    </row>
    <row r="282" spans="1:26" ht="13.8" x14ac:dyDescent="0.25">
      <c r="A282" s="17" t="s">
        <v>333</v>
      </c>
      <c r="B282" s="17" t="s">
        <v>333</v>
      </c>
      <c r="C282" s="18">
        <v>279</v>
      </c>
      <c r="D282" s="16" t="s">
        <v>27</v>
      </c>
      <c r="E282" s="19">
        <v>81151600</v>
      </c>
      <c r="F282" s="16" t="s">
        <v>496</v>
      </c>
      <c r="G282" s="16" t="s">
        <v>70</v>
      </c>
      <c r="H282" s="16" t="s">
        <v>70</v>
      </c>
      <c r="I282" s="16">
        <v>4</v>
      </c>
      <c r="J282" s="16" t="s">
        <v>125</v>
      </c>
      <c r="K282" s="16" t="s">
        <v>31</v>
      </c>
      <c r="L282" s="16" t="s">
        <v>32</v>
      </c>
      <c r="M282" s="20">
        <v>28361908</v>
      </c>
      <c r="N282" s="20">
        <v>28361908</v>
      </c>
      <c r="O282" s="16" t="s">
        <v>97</v>
      </c>
      <c r="P282" s="16" t="s">
        <v>137</v>
      </c>
      <c r="Q282" s="21">
        <v>1</v>
      </c>
      <c r="R282" s="16" t="s">
        <v>35</v>
      </c>
      <c r="S282" s="16" t="s">
        <v>333</v>
      </c>
      <c r="T282" s="16" t="s">
        <v>392</v>
      </c>
      <c r="U282" s="16" t="s">
        <v>36</v>
      </c>
      <c r="V282" s="16" t="s">
        <v>490</v>
      </c>
      <c r="W282" s="16" t="s">
        <v>393</v>
      </c>
      <c r="X282" s="16" t="s">
        <v>491</v>
      </c>
      <c r="Y282" s="16" t="s">
        <v>497</v>
      </c>
      <c r="Z282" s="16" t="s">
        <v>493</v>
      </c>
    </row>
    <row r="283" spans="1:26" ht="13.8" x14ac:dyDescent="0.25">
      <c r="A283" s="17" t="s">
        <v>333</v>
      </c>
      <c r="B283" s="17" t="s">
        <v>333</v>
      </c>
      <c r="C283" s="18">
        <v>280</v>
      </c>
      <c r="D283" s="16" t="s">
        <v>27</v>
      </c>
      <c r="E283" s="19">
        <v>81151600</v>
      </c>
      <c r="F283" s="16" t="s">
        <v>498</v>
      </c>
      <c r="G283" s="16" t="s">
        <v>70</v>
      </c>
      <c r="H283" s="16" t="s">
        <v>70</v>
      </c>
      <c r="I283" s="16">
        <v>4</v>
      </c>
      <c r="J283" s="16" t="s">
        <v>125</v>
      </c>
      <c r="K283" s="16" t="s">
        <v>31</v>
      </c>
      <c r="L283" s="16" t="s">
        <v>32</v>
      </c>
      <c r="M283" s="20">
        <v>36185368</v>
      </c>
      <c r="N283" s="20">
        <v>36185368</v>
      </c>
      <c r="O283" s="16" t="s">
        <v>97</v>
      </c>
      <c r="P283" s="16" t="s">
        <v>137</v>
      </c>
      <c r="Q283" s="21">
        <v>2</v>
      </c>
      <c r="R283" s="16" t="s">
        <v>35</v>
      </c>
      <c r="S283" s="16" t="s">
        <v>333</v>
      </c>
      <c r="T283" s="16" t="s">
        <v>392</v>
      </c>
      <c r="U283" s="16" t="s">
        <v>36</v>
      </c>
      <c r="V283" s="16" t="s">
        <v>490</v>
      </c>
      <c r="W283" s="16" t="s">
        <v>393</v>
      </c>
      <c r="X283" s="16" t="s">
        <v>491</v>
      </c>
      <c r="Y283" s="16" t="s">
        <v>495</v>
      </c>
      <c r="Z283" s="16" t="s">
        <v>493</v>
      </c>
    </row>
    <row r="284" spans="1:26" ht="13.8" x14ac:dyDescent="0.25">
      <c r="A284" s="17" t="s">
        <v>333</v>
      </c>
      <c r="B284" s="17" t="s">
        <v>333</v>
      </c>
      <c r="C284" s="18">
        <v>281</v>
      </c>
      <c r="D284" s="16" t="s">
        <v>27</v>
      </c>
      <c r="E284" s="19">
        <v>81151600</v>
      </c>
      <c r="F284" s="16" t="s">
        <v>499</v>
      </c>
      <c r="G284" s="16" t="s">
        <v>70</v>
      </c>
      <c r="H284" s="16" t="s">
        <v>70</v>
      </c>
      <c r="I284" s="16">
        <v>4</v>
      </c>
      <c r="J284" s="16" t="s">
        <v>125</v>
      </c>
      <c r="K284" s="16" t="s">
        <v>31</v>
      </c>
      <c r="L284" s="16" t="s">
        <v>32</v>
      </c>
      <c r="M284" s="20">
        <v>79560672</v>
      </c>
      <c r="N284" s="20">
        <v>79560672</v>
      </c>
      <c r="O284" s="16" t="s">
        <v>97</v>
      </c>
      <c r="P284" s="16" t="s">
        <v>137</v>
      </c>
      <c r="Q284" s="21">
        <v>6</v>
      </c>
      <c r="R284" s="16" t="s">
        <v>35</v>
      </c>
      <c r="S284" s="16" t="s">
        <v>333</v>
      </c>
      <c r="T284" s="16" t="s">
        <v>392</v>
      </c>
      <c r="U284" s="16" t="s">
        <v>36</v>
      </c>
      <c r="V284" s="16" t="s">
        <v>490</v>
      </c>
      <c r="W284" s="16" t="s">
        <v>393</v>
      </c>
      <c r="X284" s="16" t="s">
        <v>491</v>
      </c>
      <c r="Y284" s="16" t="s">
        <v>495</v>
      </c>
      <c r="Z284" s="16" t="s">
        <v>493</v>
      </c>
    </row>
    <row r="285" spans="1:26" ht="13.8" x14ac:dyDescent="0.25">
      <c r="A285" s="17" t="s">
        <v>333</v>
      </c>
      <c r="B285" s="17" t="s">
        <v>333</v>
      </c>
      <c r="C285" s="18">
        <v>282</v>
      </c>
      <c r="D285" s="16" t="s">
        <v>27</v>
      </c>
      <c r="E285" s="19">
        <v>81151600</v>
      </c>
      <c r="F285" s="16" t="s">
        <v>500</v>
      </c>
      <c r="G285" s="16" t="s">
        <v>70</v>
      </c>
      <c r="H285" s="16" t="s">
        <v>70</v>
      </c>
      <c r="I285" s="16">
        <v>4</v>
      </c>
      <c r="J285" s="16" t="s">
        <v>125</v>
      </c>
      <c r="K285" s="16" t="s">
        <v>31</v>
      </c>
      <c r="L285" s="16" t="s">
        <v>32</v>
      </c>
      <c r="M285" s="20">
        <v>11336704</v>
      </c>
      <c r="N285" s="20">
        <v>11336704</v>
      </c>
      <c r="O285" s="16" t="s">
        <v>97</v>
      </c>
      <c r="P285" s="16" t="s">
        <v>137</v>
      </c>
      <c r="Q285" s="21">
        <v>1</v>
      </c>
      <c r="R285" s="16" t="s">
        <v>35</v>
      </c>
      <c r="S285" s="16" t="s">
        <v>333</v>
      </c>
      <c r="T285" s="16" t="s">
        <v>392</v>
      </c>
      <c r="U285" s="16" t="s">
        <v>36</v>
      </c>
      <c r="V285" s="16" t="s">
        <v>490</v>
      </c>
      <c r="W285" s="16" t="s">
        <v>393</v>
      </c>
      <c r="X285" s="16" t="s">
        <v>491</v>
      </c>
      <c r="Y285" s="16" t="s">
        <v>492</v>
      </c>
      <c r="Z285" s="16" t="s">
        <v>493</v>
      </c>
    </row>
    <row r="286" spans="1:26" ht="13.8" x14ac:dyDescent="0.25">
      <c r="A286" s="17" t="s">
        <v>333</v>
      </c>
      <c r="B286" s="17" t="s">
        <v>333</v>
      </c>
      <c r="C286" s="18">
        <v>283</v>
      </c>
      <c r="D286" s="16" t="s">
        <v>27</v>
      </c>
      <c r="E286" s="19">
        <v>81151600</v>
      </c>
      <c r="F286" s="16" t="s">
        <v>501</v>
      </c>
      <c r="G286" s="16" t="s">
        <v>70</v>
      </c>
      <c r="H286" s="16" t="s">
        <v>70</v>
      </c>
      <c r="I286" s="16">
        <v>4</v>
      </c>
      <c r="J286" s="16" t="s">
        <v>125</v>
      </c>
      <c r="K286" s="16" t="s">
        <v>31</v>
      </c>
      <c r="L286" s="16" t="s">
        <v>32</v>
      </c>
      <c r="M286" s="20">
        <v>42235912</v>
      </c>
      <c r="N286" s="20">
        <v>42235912</v>
      </c>
      <c r="O286" s="16" t="s">
        <v>97</v>
      </c>
      <c r="P286" s="16" t="s">
        <v>137</v>
      </c>
      <c r="Q286" s="21">
        <v>2</v>
      </c>
      <c r="R286" s="16" t="s">
        <v>35</v>
      </c>
      <c r="S286" s="16" t="s">
        <v>333</v>
      </c>
      <c r="T286" s="16" t="s">
        <v>392</v>
      </c>
      <c r="U286" s="16" t="s">
        <v>36</v>
      </c>
      <c r="V286" s="16" t="s">
        <v>490</v>
      </c>
      <c r="W286" s="16" t="s">
        <v>393</v>
      </c>
      <c r="X286" s="16" t="s">
        <v>491</v>
      </c>
      <c r="Y286" s="16" t="s">
        <v>502</v>
      </c>
      <c r="Z286" s="16" t="s">
        <v>493</v>
      </c>
    </row>
    <row r="287" spans="1:26" ht="13.8" x14ac:dyDescent="0.25">
      <c r="A287" s="17" t="s">
        <v>333</v>
      </c>
      <c r="B287" s="17" t="s">
        <v>333</v>
      </c>
      <c r="C287" s="18">
        <v>284</v>
      </c>
      <c r="D287" s="16" t="s">
        <v>27</v>
      </c>
      <c r="E287" s="19">
        <v>81151600</v>
      </c>
      <c r="F287" s="16" t="s">
        <v>503</v>
      </c>
      <c r="G287" s="16" t="s">
        <v>70</v>
      </c>
      <c r="H287" s="16" t="s">
        <v>70</v>
      </c>
      <c r="I287" s="16">
        <v>4</v>
      </c>
      <c r="J287" s="16" t="s">
        <v>125</v>
      </c>
      <c r="K287" s="16" t="s">
        <v>31</v>
      </c>
      <c r="L287" s="16" t="s">
        <v>32</v>
      </c>
      <c r="M287" s="20">
        <v>56723816</v>
      </c>
      <c r="N287" s="20">
        <v>56723816</v>
      </c>
      <c r="O287" s="16" t="s">
        <v>97</v>
      </c>
      <c r="P287" s="16" t="s">
        <v>137</v>
      </c>
      <c r="Q287" s="21">
        <v>2</v>
      </c>
      <c r="R287" s="16" t="s">
        <v>35</v>
      </c>
      <c r="S287" s="16" t="s">
        <v>333</v>
      </c>
      <c r="T287" s="16" t="s">
        <v>392</v>
      </c>
      <c r="U287" s="16" t="s">
        <v>36</v>
      </c>
      <c r="V287" s="16" t="s">
        <v>490</v>
      </c>
      <c r="W287" s="16" t="s">
        <v>393</v>
      </c>
      <c r="X287" s="16" t="s">
        <v>394</v>
      </c>
      <c r="Y287" s="16" t="s">
        <v>504</v>
      </c>
      <c r="Z287" s="16" t="s">
        <v>396</v>
      </c>
    </row>
    <row r="288" spans="1:26" ht="13.8" x14ac:dyDescent="0.25">
      <c r="A288" s="17" t="s">
        <v>333</v>
      </c>
      <c r="B288" s="17" t="s">
        <v>333</v>
      </c>
      <c r="C288" s="18">
        <v>285</v>
      </c>
      <c r="D288" s="16" t="s">
        <v>27</v>
      </c>
      <c r="E288" s="19">
        <v>81151600</v>
      </c>
      <c r="F288" s="16" t="s">
        <v>505</v>
      </c>
      <c r="G288" s="16" t="s">
        <v>70</v>
      </c>
      <c r="H288" s="16" t="s">
        <v>70</v>
      </c>
      <c r="I288" s="16">
        <v>4</v>
      </c>
      <c r="J288" s="16" t="s">
        <v>125</v>
      </c>
      <c r="K288" s="16" t="s">
        <v>31</v>
      </c>
      <c r="L288" s="16" t="s">
        <v>32</v>
      </c>
      <c r="M288" s="20">
        <v>21117956</v>
      </c>
      <c r="N288" s="20">
        <v>21117956</v>
      </c>
      <c r="O288" s="16" t="s">
        <v>97</v>
      </c>
      <c r="P288" s="16" t="s">
        <v>137</v>
      </c>
      <c r="Q288" s="21">
        <v>1</v>
      </c>
      <c r="R288" s="16" t="s">
        <v>35</v>
      </c>
      <c r="S288" s="16" t="s">
        <v>333</v>
      </c>
      <c r="T288" s="16" t="s">
        <v>392</v>
      </c>
      <c r="U288" s="16" t="s">
        <v>36</v>
      </c>
      <c r="V288" s="16" t="s">
        <v>490</v>
      </c>
      <c r="W288" s="16" t="s">
        <v>393</v>
      </c>
      <c r="X288" s="16" t="s">
        <v>491</v>
      </c>
      <c r="Y288" s="16" t="s">
        <v>492</v>
      </c>
      <c r="Z288" s="16" t="s">
        <v>493</v>
      </c>
    </row>
    <row r="289" spans="1:26" ht="13.8" x14ac:dyDescent="0.25">
      <c r="A289" s="17" t="s">
        <v>333</v>
      </c>
      <c r="B289" s="17" t="s">
        <v>333</v>
      </c>
      <c r="C289" s="18">
        <v>286</v>
      </c>
      <c r="D289" s="16" t="s">
        <v>27</v>
      </c>
      <c r="E289" s="19">
        <v>81151600</v>
      </c>
      <c r="F289" s="16" t="s">
        <v>506</v>
      </c>
      <c r="G289" s="16" t="s">
        <v>70</v>
      </c>
      <c r="H289" s="16" t="s">
        <v>70</v>
      </c>
      <c r="I289" s="16">
        <v>4</v>
      </c>
      <c r="J289" s="16" t="s">
        <v>125</v>
      </c>
      <c r="K289" s="16" t="s">
        <v>31</v>
      </c>
      <c r="L289" s="16" t="s">
        <v>32</v>
      </c>
      <c r="M289" s="20">
        <v>30895408</v>
      </c>
      <c r="N289" s="20">
        <v>30895408</v>
      </c>
      <c r="O289" s="16" t="s">
        <v>97</v>
      </c>
      <c r="P289" s="16" t="s">
        <v>137</v>
      </c>
      <c r="Q289" s="21">
        <v>2</v>
      </c>
      <c r="R289" s="16" t="s">
        <v>35</v>
      </c>
      <c r="S289" s="16" t="s">
        <v>333</v>
      </c>
      <c r="T289" s="16" t="s">
        <v>392</v>
      </c>
      <c r="U289" s="16" t="s">
        <v>36</v>
      </c>
      <c r="V289" s="16" t="s">
        <v>490</v>
      </c>
      <c r="W289" s="16" t="s">
        <v>393</v>
      </c>
      <c r="X289" s="16" t="s">
        <v>491</v>
      </c>
      <c r="Y289" s="16" t="s">
        <v>495</v>
      </c>
      <c r="Z289" s="16" t="s">
        <v>493</v>
      </c>
    </row>
    <row r="290" spans="1:26" ht="13.8" x14ac:dyDescent="0.25">
      <c r="A290" s="17" t="s">
        <v>333</v>
      </c>
      <c r="B290" s="17" t="s">
        <v>333</v>
      </c>
      <c r="C290" s="18">
        <v>287</v>
      </c>
      <c r="D290" s="16" t="s">
        <v>27</v>
      </c>
      <c r="E290" s="19">
        <v>81151600</v>
      </c>
      <c r="F290" s="16" t="s">
        <v>507</v>
      </c>
      <c r="G290" s="16" t="s">
        <v>70</v>
      </c>
      <c r="H290" s="16" t="s">
        <v>70</v>
      </c>
      <c r="I290" s="16">
        <v>4</v>
      </c>
      <c r="J290" s="16" t="s">
        <v>125</v>
      </c>
      <c r="K290" s="16" t="s">
        <v>31</v>
      </c>
      <c r="L290" s="16" t="s">
        <v>32</v>
      </c>
      <c r="M290" s="20">
        <v>11336700</v>
      </c>
      <c r="N290" s="20">
        <v>11336700</v>
      </c>
      <c r="O290" s="16" t="s">
        <v>97</v>
      </c>
      <c r="P290" s="16" t="s">
        <v>137</v>
      </c>
      <c r="Q290" s="21">
        <v>1</v>
      </c>
      <c r="R290" s="16" t="s">
        <v>35</v>
      </c>
      <c r="S290" s="16" t="s">
        <v>333</v>
      </c>
      <c r="T290" s="16" t="s">
        <v>392</v>
      </c>
      <c r="U290" s="16" t="s">
        <v>36</v>
      </c>
      <c r="V290" s="16" t="s">
        <v>490</v>
      </c>
      <c r="W290" s="16" t="s">
        <v>393</v>
      </c>
      <c r="X290" s="16" t="s">
        <v>508</v>
      </c>
      <c r="Y290" s="16" t="s">
        <v>509</v>
      </c>
      <c r="Z290" s="16" t="s">
        <v>510</v>
      </c>
    </row>
    <row r="291" spans="1:26" ht="13.8" x14ac:dyDescent="0.25">
      <c r="A291" s="17" t="s">
        <v>333</v>
      </c>
      <c r="B291" s="17" t="s">
        <v>333</v>
      </c>
      <c r="C291" s="18">
        <v>288</v>
      </c>
      <c r="D291" s="16" t="s">
        <v>27</v>
      </c>
      <c r="E291" s="19">
        <v>81151600</v>
      </c>
      <c r="F291" s="16" t="s">
        <v>511</v>
      </c>
      <c r="G291" s="16" t="s">
        <v>70</v>
      </c>
      <c r="H291" s="16" t="s">
        <v>70</v>
      </c>
      <c r="I291" s="16">
        <v>11</v>
      </c>
      <c r="J291" s="16" t="s">
        <v>125</v>
      </c>
      <c r="K291" s="16" t="s">
        <v>477</v>
      </c>
      <c r="L291" s="16" t="s">
        <v>32</v>
      </c>
      <c r="M291" s="20">
        <v>100000000</v>
      </c>
      <c r="N291" s="20">
        <v>100000000</v>
      </c>
      <c r="O291" s="16" t="s">
        <v>97</v>
      </c>
      <c r="P291" s="16" t="s">
        <v>137</v>
      </c>
      <c r="Q291" s="21">
        <v>1</v>
      </c>
      <c r="R291" s="16" t="s">
        <v>35</v>
      </c>
      <c r="S291" s="16" t="s">
        <v>333</v>
      </c>
      <c r="T291" s="16" t="s">
        <v>392</v>
      </c>
      <c r="U291" s="16" t="s">
        <v>36</v>
      </c>
      <c r="V291" s="16" t="s">
        <v>490</v>
      </c>
      <c r="W291" s="16" t="s">
        <v>393</v>
      </c>
      <c r="X291" s="16" t="s">
        <v>491</v>
      </c>
      <c r="Y291" s="16" t="s">
        <v>495</v>
      </c>
      <c r="Z291" s="16" t="s">
        <v>493</v>
      </c>
    </row>
    <row r="292" spans="1:26" ht="13.8" x14ac:dyDescent="0.25">
      <c r="A292" s="17" t="s">
        <v>333</v>
      </c>
      <c r="B292" s="17" t="s">
        <v>333</v>
      </c>
      <c r="C292" s="18">
        <v>289</v>
      </c>
      <c r="D292" s="16" t="s">
        <v>27</v>
      </c>
      <c r="E292" s="19">
        <v>81151600</v>
      </c>
      <c r="F292" s="16" t="s">
        <v>512</v>
      </c>
      <c r="G292" s="16" t="s">
        <v>70</v>
      </c>
      <c r="H292" s="16" t="s">
        <v>70</v>
      </c>
      <c r="I292" s="16">
        <v>4</v>
      </c>
      <c r="J292" s="16" t="s">
        <v>125</v>
      </c>
      <c r="K292" s="16" t="s">
        <v>31</v>
      </c>
      <c r="L292" s="16" t="s">
        <v>32</v>
      </c>
      <c r="M292" s="20">
        <v>32040356</v>
      </c>
      <c r="N292" s="20">
        <v>32040356</v>
      </c>
      <c r="O292" s="16" t="s">
        <v>97</v>
      </c>
      <c r="P292" s="16" t="s">
        <v>137</v>
      </c>
      <c r="Q292" s="21">
        <v>1</v>
      </c>
      <c r="R292" s="16" t="s">
        <v>35</v>
      </c>
      <c r="S292" s="16" t="s">
        <v>333</v>
      </c>
      <c r="T292" s="16" t="s">
        <v>392</v>
      </c>
      <c r="U292" s="16" t="s">
        <v>36</v>
      </c>
      <c r="V292" s="16" t="s">
        <v>490</v>
      </c>
      <c r="W292" s="16" t="s">
        <v>393</v>
      </c>
      <c r="X292" s="16" t="s">
        <v>491</v>
      </c>
      <c r="Y292" s="16" t="s">
        <v>495</v>
      </c>
      <c r="Z292" s="16" t="s">
        <v>493</v>
      </c>
    </row>
    <row r="293" spans="1:26" ht="13.8" x14ac:dyDescent="0.25">
      <c r="A293" s="17" t="s">
        <v>333</v>
      </c>
      <c r="B293" s="17" t="s">
        <v>333</v>
      </c>
      <c r="C293" s="18">
        <v>290</v>
      </c>
      <c r="D293" s="16" t="s">
        <v>27</v>
      </c>
      <c r="E293" s="19">
        <v>81151601</v>
      </c>
      <c r="F293" s="16" t="s">
        <v>513</v>
      </c>
      <c r="G293" s="16" t="s">
        <v>146</v>
      </c>
      <c r="H293" s="16" t="s">
        <v>146</v>
      </c>
      <c r="I293" s="16">
        <v>1</v>
      </c>
      <c r="J293" s="16" t="s">
        <v>125</v>
      </c>
      <c r="K293" s="16" t="s">
        <v>363</v>
      </c>
      <c r="L293" s="16" t="s">
        <v>32</v>
      </c>
      <c r="M293" s="20">
        <v>250000000</v>
      </c>
      <c r="N293" s="20">
        <v>250000000</v>
      </c>
      <c r="O293" s="16" t="s">
        <v>97</v>
      </c>
      <c r="P293" s="16" t="s">
        <v>137</v>
      </c>
      <c r="Q293" s="21">
        <v>1</v>
      </c>
      <c r="R293" s="16" t="s">
        <v>35</v>
      </c>
      <c r="S293" s="16" t="s">
        <v>333</v>
      </c>
      <c r="T293" s="16" t="s">
        <v>392</v>
      </c>
      <c r="U293" s="16" t="s">
        <v>36</v>
      </c>
      <c r="V293" s="16" t="s">
        <v>490</v>
      </c>
      <c r="W293" s="16" t="s">
        <v>393</v>
      </c>
      <c r="X293" s="16" t="s">
        <v>491</v>
      </c>
      <c r="Y293" s="16" t="s">
        <v>492</v>
      </c>
      <c r="Z293" s="16" t="s">
        <v>493</v>
      </c>
    </row>
    <row r="294" spans="1:26" ht="13.8" x14ac:dyDescent="0.25">
      <c r="A294" s="17" t="s">
        <v>333</v>
      </c>
      <c r="B294" s="17" t="s">
        <v>333</v>
      </c>
      <c r="C294" s="18">
        <v>291</v>
      </c>
      <c r="D294" s="16" t="s">
        <v>27</v>
      </c>
      <c r="E294" s="19">
        <v>81151600</v>
      </c>
      <c r="F294" s="16" t="s">
        <v>514</v>
      </c>
      <c r="G294" s="16" t="s">
        <v>146</v>
      </c>
      <c r="H294" s="16" t="s">
        <v>146</v>
      </c>
      <c r="I294" s="16">
        <v>1</v>
      </c>
      <c r="J294" s="16" t="s">
        <v>125</v>
      </c>
      <c r="K294" s="16" t="s">
        <v>363</v>
      </c>
      <c r="L294" s="16" t="s">
        <v>32</v>
      </c>
      <c r="M294" s="20">
        <v>10000000</v>
      </c>
      <c r="N294" s="20">
        <v>10000000</v>
      </c>
      <c r="O294" s="16" t="s">
        <v>97</v>
      </c>
      <c r="P294" s="16" t="s">
        <v>137</v>
      </c>
      <c r="Q294" s="21">
        <v>1</v>
      </c>
      <c r="R294" s="16" t="s">
        <v>35</v>
      </c>
      <c r="S294" s="16" t="s">
        <v>333</v>
      </c>
      <c r="T294" s="16" t="s">
        <v>392</v>
      </c>
      <c r="U294" s="16" t="s">
        <v>36</v>
      </c>
      <c r="V294" s="16" t="s">
        <v>490</v>
      </c>
      <c r="W294" s="16" t="s">
        <v>393</v>
      </c>
      <c r="X294" s="16" t="s">
        <v>491</v>
      </c>
      <c r="Y294" s="16" t="s">
        <v>492</v>
      </c>
      <c r="Z294" s="16" t="s">
        <v>493</v>
      </c>
    </row>
    <row r="295" spans="1:26" ht="13.8" x14ac:dyDescent="0.25">
      <c r="A295" s="17" t="s">
        <v>333</v>
      </c>
      <c r="B295" s="17" t="s">
        <v>333</v>
      </c>
      <c r="C295" s="18">
        <v>292</v>
      </c>
      <c r="D295" s="16" t="s">
        <v>27</v>
      </c>
      <c r="E295" s="19">
        <v>81151600</v>
      </c>
      <c r="F295" s="16" t="s">
        <v>515</v>
      </c>
      <c r="G295" s="16" t="s">
        <v>70</v>
      </c>
      <c r="H295" s="16" t="s">
        <v>70</v>
      </c>
      <c r="I295" s="16">
        <v>4</v>
      </c>
      <c r="J295" s="16" t="s">
        <v>125</v>
      </c>
      <c r="K295" s="16" t="s">
        <v>31</v>
      </c>
      <c r="L295" s="16" t="s">
        <v>32</v>
      </c>
      <c r="M295" s="20">
        <v>11336704</v>
      </c>
      <c r="N295" s="20">
        <v>11336704</v>
      </c>
      <c r="O295" s="16" t="s">
        <v>97</v>
      </c>
      <c r="P295" s="16" t="s">
        <v>137</v>
      </c>
      <c r="Q295" s="21">
        <v>1</v>
      </c>
      <c r="R295" s="16" t="s">
        <v>35</v>
      </c>
      <c r="S295" s="16" t="s">
        <v>333</v>
      </c>
      <c r="T295" s="16" t="s">
        <v>392</v>
      </c>
      <c r="U295" s="16" t="s">
        <v>36</v>
      </c>
      <c r="V295" s="16" t="s">
        <v>490</v>
      </c>
      <c r="W295" s="16" t="s">
        <v>393</v>
      </c>
      <c r="X295" s="16" t="s">
        <v>491</v>
      </c>
      <c r="Y295" s="16" t="s">
        <v>495</v>
      </c>
      <c r="Z295" s="16" t="s">
        <v>493</v>
      </c>
    </row>
    <row r="296" spans="1:26" ht="13.8" x14ac:dyDescent="0.25">
      <c r="A296" s="17" t="s">
        <v>333</v>
      </c>
      <c r="B296" s="17" t="s">
        <v>333</v>
      </c>
      <c r="C296" s="18">
        <v>293</v>
      </c>
      <c r="D296" s="16" t="s">
        <v>27</v>
      </c>
      <c r="E296" s="19">
        <v>81151600</v>
      </c>
      <c r="F296" s="16" t="s">
        <v>516</v>
      </c>
      <c r="G296" s="16" t="s">
        <v>70</v>
      </c>
      <c r="H296" s="16" t="s">
        <v>70</v>
      </c>
      <c r="I296" s="16">
        <v>4</v>
      </c>
      <c r="J296" s="16" t="s">
        <v>125</v>
      </c>
      <c r="K296" s="16" t="s">
        <v>31</v>
      </c>
      <c r="L296" s="16" t="s">
        <v>32</v>
      </c>
      <c r="M296" s="20">
        <v>24433772</v>
      </c>
      <c r="N296" s="20">
        <v>24433772</v>
      </c>
      <c r="O296" s="16" t="s">
        <v>97</v>
      </c>
      <c r="P296" s="16" t="s">
        <v>137</v>
      </c>
      <c r="Q296" s="21">
        <v>1</v>
      </c>
      <c r="R296" s="16" t="s">
        <v>35</v>
      </c>
      <c r="S296" s="16" t="s">
        <v>333</v>
      </c>
      <c r="T296" s="16" t="s">
        <v>392</v>
      </c>
      <c r="U296" s="16" t="s">
        <v>36</v>
      </c>
      <c r="V296" s="16" t="s">
        <v>490</v>
      </c>
      <c r="W296" s="16" t="s">
        <v>393</v>
      </c>
      <c r="X296" s="16" t="s">
        <v>508</v>
      </c>
      <c r="Y296" s="16" t="s">
        <v>509</v>
      </c>
      <c r="Z296" s="16" t="s">
        <v>510</v>
      </c>
    </row>
    <row r="297" spans="1:26" ht="13.8" x14ac:dyDescent="0.25">
      <c r="A297" s="17" t="s">
        <v>333</v>
      </c>
      <c r="B297" s="17" t="s">
        <v>333</v>
      </c>
      <c r="C297" s="18">
        <v>294</v>
      </c>
      <c r="D297" s="16" t="s">
        <v>27</v>
      </c>
      <c r="E297" s="19">
        <v>81151600</v>
      </c>
      <c r="F297" s="16" t="s">
        <v>517</v>
      </c>
      <c r="G297" s="16" t="s">
        <v>70</v>
      </c>
      <c r="H297" s="16" t="s">
        <v>70</v>
      </c>
      <c r="I297" s="16">
        <v>4</v>
      </c>
      <c r="J297" s="16" t="s">
        <v>125</v>
      </c>
      <c r="K297" s="16" t="s">
        <v>31</v>
      </c>
      <c r="L297" s="16" t="s">
        <v>32</v>
      </c>
      <c r="M297" s="20">
        <v>18092684</v>
      </c>
      <c r="N297" s="20">
        <v>18092684</v>
      </c>
      <c r="O297" s="16" t="s">
        <v>97</v>
      </c>
      <c r="P297" s="16" t="s">
        <v>137</v>
      </c>
      <c r="Q297" s="21">
        <v>1</v>
      </c>
      <c r="R297" s="16" t="s">
        <v>35</v>
      </c>
      <c r="S297" s="16" t="s">
        <v>333</v>
      </c>
      <c r="T297" s="16" t="s">
        <v>392</v>
      </c>
      <c r="U297" s="16" t="s">
        <v>36</v>
      </c>
      <c r="V297" s="16" t="s">
        <v>490</v>
      </c>
      <c r="W297" s="16" t="s">
        <v>393</v>
      </c>
      <c r="X297" s="16" t="s">
        <v>508</v>
      </c>
      <c r="Y297" s="16" t="s">
        <v>509</v>
      </c>
      <c r="Z297" s="16" t="s">
        <v>510</v>
      </c>
    </row>
    <row r="298" spans="1:26" ht="13.8" x14ac:dyDescent="0.25">
      <c r="A298" s="17" t="s">
        <v>333</v>
      </c>
      <c r="B298" s="17" t="s">
        <v>333</v>
      </c>
      <c r="C298" s="18">
        <v>295</v>
      </c>
      <c r="D298" s="16" t="s">
        <v>27</v>
      </c>
      <c r="E298" s="19">
        <v>81151600</v>
      </c>
      <c r="F298" s="16" t="s">
        <v>518</v>
      </c>
      <c r="G298" s="16" t="s">
        <v>70</v>
      </c>
      <c r="H298" s="16" t="s">
        <v>70</v>
      </c>
      <c r="I298" s="16">
        <v>4</v>
      </c>
      <c r="J298" s="16" t="s">
        <v>125</v>
      </c>
      <c r="K298" s="16" t="s">
        <v>31</v>
      </c>
      <c r="L298" s="16" t="s">
        <v>32</v>
      </c>
      <c r="M298" s="20">
        <v>36185368</v>
      </c>
      <c r="N298" s="20">
        <v>36185368</v>
      </c>
      <c r="O298" s="16" t="s">
        <v>97</v>
      </c>
      <c r="P298" s="16" t="s">
        <v>137</v>
      </c>
      <c r="Q298" s="21">
        <v>2</v>
      </c>
      <c r="R298" s="16" t="s">
        <v>35</v>
      </c>
      <c r="S298" s="16" t="s">
        <v>333</v>
      </c>
      <c r="T298" s="16" t="s">
        <v>392</v>
      </c>
      <c r="U298" s="16" t="s">
        <v>36</v>
      </c>
      <c r="V298" s="16" t="s">
        <v>490</v>
      </c>
      <c r="W298" s="16" t="s">
        <v>393</v>
      </c>
      <c r="X298" s="16" t="s">
        <v>508</v>
      </c>
      <c r="Y298" s="16" t="s">
        <v>509</v>
      </c>
      <c r="Z298" s="16" t="s">
        <v>510</v>
      </c>
    </row>
    <row r="299" spans="1:26" ht="13.8" x14ac:dyDescent="0.25">
      <c r="A299" s="17" t="s">
        <v>333</v>
      </c>
      <c r="B299" s="17" t="s">
        <v>333</v>
      </c>
      <c r="C299" s="18">
        <v>296</v>
      </c>
      <c r="D299" s="16" t="s">
        <v>27</v>
      </c>
      <c r="E299" s="19">
        <v>81151600</v>
      </c>
      <c r="F299" s="16" t="s">
        <v>519</v>
      </c>
      <c r="G299" s="16" t="s">
        <v>70</v>
      </c>
      <c r="H299" s="16" t="s">
        <v>70</v>
      </c>
      <c r="I299" s="16">
        <v>4</v>
      </c>
      <c r="J299" s="16" t="s">
        <v>125</v>
      </c>
      <c r="K299" s="16" t="s">
        <v>31</v>
      </c>
      <c r="L299" s="16" t="s">
        <v>32</v>
      </c>
      <c r="M299" s="20">
        <v>46343112</v>
      </c>
      <c r="N299" s="20">
        <v>46343112</v>
      </c>
      <c r="O299" s="16" t="s">
        <v>97</v>
      </c>
      <c r="P299" s="16" t="s">
        <v>137</v>
      </c>
      <c r="Q299" s="21">
        <v>3</v>
      </c>
      <c r="R299" s="16" t="s">
        <v>35</v>
      </c>
      <c r="S299" s="16" t="s">
        <v>333</v>
      </c>
      <c r="T299" s="16" t="s">
        <v>392</v>
      </c>
      <c r="U299" s="16" t="s">
        <v>36</v>
      </c>
      <c r="V299" s="16" t="s">
        <v>490</v>
      </c>
      <c r="W299" s="16" t="s">
        <v>393</v>
      </c>
      <c r="X299" s="16" t="s">
        <v>508</v>
      </c>
      <c r="Y299" s="16" t="s">
        <v>509</v>
      </c>
      <c r="Z299" s="16" t="s">
        <v>510</v>
      </c>
    </row>
    <row r="300" spans="1:26" ht="13.8" x14ac:dyDescent="0.25">
      <c r="A300" s="17" t="s">
        <v>333</v>
      </c>
      <c r="B300" s="17" t="s">
        <v>333</v>
      </c>
      <c r="C300" s="18">
        <v>297</v>
      </c>
      <c r="D300" s="16" t="s">
        <v>27</v>
      </c>
      <c r="E300" s="19">
        <v>81151600</v>
      </c>
      <c r="F300" s="16" t="s">
        <v>520</v>
      </c>
      <c r="G300" s="16" t="s">
        <v>70</v>
      </c>
      <c r="H300" s="16" t="s">
        <v>70</v>
      </c>
      <c r="I300" s="16">
        <v>4</v>
      </c>
      <c r="J300" s="16" t="s">
        <v>125</v>
      </c>
      <c r="K300" s="16" t="s">
        <v>31</v>
      </c>
      <c r="L300" s="16" t="s">
        <v>32</v>
      </c>
      <c r="M300" s="20">
        <v>24433772</v>
      </c>
      <c r="N300" s="20">
        <v>24433772</v>
      </c>
      <c r="O300" s="16" t="s">
        <v>97</v>
      </c>
      <c r="P300" s="16" t="s">
        <v>137</v>
      </c>
      <c r="Q300" s="21">
        <v>1</v>
      </c>
      <c r="R300" s="16" t="s">
        <v>35</v>
      </c>
      <c r="S300" s="16" t="s">
        <v>333</v>
      </c>
      <c r="T300" s="16" t="s">
        <v>392</v>
      </c>
      <c r="U300" s="16" t="s">
        <v>36</v>
      </c>
      <c r="V300" s="16" t="s">
        <v>490</v>
      </c>
      <c r="W300" s="16" t="s">
        <v>393</v>
      </c>
      <c r="X300" s="16" t="s">
        <v>508</v>
      </c>
      <c r="Y300" s="16" t="s">
        <v>509</v>
      </c>
      <c r="Z300" s="16" t="s">
        <v>510</v>
      </c>
    </row>
    <row r="301" spans="1:26" ht="13.8" x14ac:dyDescent="0.25">
      <c r="A301" s="17" t="s">
        <v>333</v>
      </c>
      <c r="B301" s="17" t="s">
        <v>333</v>
      </c>
      <c r="C301" s="18">
        <v>298</v>
      </c>
      <c r="D301" s="16" t="s">
        <v>27</v>
      </c>
      <c r="E301" s="19">
        <v>81151600</v>
      </c>
      <c r="F301" s="16" t="s">
        <v>521</v>
      </c>
      <c r="G301" s="16" t="s">
        <v>70</v>
      </c>
      <c r="H301" s="16" t="s">
        <v>70</v>
      </c>
      <c r="I301" s="16">
        <v>4</v>
      </c>
      <c r="J301" s="16" t="s">
        <v>125</v>
      </c>
      <c r="K301" s="16" t="s">
        <v>31</v>
      </c>
      <c r="L301" s="16" t="s">
        <v>32</v>
      </c>
      <c r="M301" s="20">
        <v>46343112</v>
      </c>
      <c r="N301" s="20">
        <v>46343112</v>
      </c>
      <c r="O301" s="16" t="s">
        <v>97</v>
      </c>
      <c r="P301" s="16" t="s">
        <v>137</v>
      </c>
      <c r="Q301" s="21">
        <v>3</v>
      </c>
      <c r="R301" s="16" t="s">
        <v>35</v>
      </c>
      <c r="S301" s="16" t="s">
        <v>333</v>
      </c>
      <c r="T301" s="16" t="s">
        <v>392</v>
      </c>
      <c r="U301" s="16" t="s">
        <v>36</v>
      </c>
      <c r="V301" s="16" t="s">
        <v>490</v>
      </c>
      <c r="W301" s="16" t="s">
        <v>393</v>
      </c>
      <c r="X301" s="16" t="s">
        <v>508</v>
      </c>
      <c r="Y301" s="16" t="s">
        <v>509</v>
      </c>
      <c r="Z301" s="16" t="s">
        <v>510</v>
      </c>
    </row>
    <row r="302" spans="1:26" ht="13.8" x14ac:dyDescent="0.25">
      <c r="A302" s="17" t="s">
        <v>333</v>
      </c>
      <c r="B302" s="17" t="s">
        <v>333</v>
      </c>
      <c r="C302" s="18">
        <v>299</v>
      </c>
      <c r="D302" s="16" t="s">
        <v>27</v>
      </c>
      <c r="E302" s="19">
        <v>81151600</v>
      </c>
      <c r="F302" s="16" t="s">
        <v>522</v>
      </c>
      <c r="G302" s="16" t="s">
        <v>70</v>
      </c>
      <c r="H302" s="16" t="s">
        <v>70</v>
      </c>
      <c r="I302" s="16">
        <v>4</v>
      </c>
      <c r="J302" s="16" t="s">
        <v>125</v>
      </c>
      <c r="K302" s="16" t="s">
        <v>31</v>
      </c>
      <c r="L302" s="16" t="s">
        <v>32</v>
      </c>
      <c r="M302" s="20">
        <v>15447704</v>
      </c>
      <c r="N302" s="20">
        <v>15447704</v>
      </c>
      <c r="O302" s="16" t="s">
        <v>97</v>
      </c>
      <c r="P302" s="16" t="s">
        <v>137</v>
      </c>
      <c r="Q302" s="21">
        <v>1</v>
      </c>
      <c r="R302" s="16" t="s">
        <v>35</v>
      </c>
      <c r="S302" s="16" t="s">
        <v>333</v>
      </c>
      <c r="T302" s="16" t="s">
        <v>392</v>
      </c>
      <c r="U302" s="16" t="s">
        <v>36</v>
      </c>
      <c r="V302" s="16" t="s">
        <v>490</v>
      </c>
      <c r="W302" s="16" t="s">
        <v>393</v>
      </c>
      <c r="X302" s="16" t="s">
        <v>394</v>
      </c>
      <c r="Y302" s="16" t="s">
        <v>504</v>
      </c>
      <c r="Z302" s="16" t="s">
        <v>396</v>
      </c>
    </row>
    <row r="303" spans="1:26" ht="13.8" x14ac:dyDescent="0.25">
      <c r="A303" s="17" t="s">
        <v>333</v>
      </c>
      <c r="B303" s="17" t="s">
        <v>333</v>
      </c>
      <c r="C303" s="18">
        <v>300</v>
      </c>
      <c r="D303" s="16" t="s">
        <v>27</v>
      </c>
      <c r="E303" s="19">
        <v>81151600</v>
      </c>
      <c r="F303" s="16" t="s">
        <v>523</v>
      </c>
      <c r="G303" s="16" t="s">
        <v>70</v>
      </c>
      <c r="H303" s="16" t="s">
        <v>70</v>
      </c>
      <c r="I303" s="16">
        <v>4</v>
      </c>
      <c r="J303" s="16" t="s">
        <v>125</v>
      </c>
      <c r="K303" s="16" t="s">
        <v>31</v>
      </c>
      <c r="L303" s="16" t="s">
        <v>32</v>
      </c>
      <c r="M303" s="20">
        <v>113447632</v>
      </c>
      <c r="N303" s="20">
        <v>113447632</v>
      </c>
      <c r="O303" s="16" t="s">
        <v>97</v>
      </c>
      <c r="P303" s="16" t="s">
        <v>137</v>
      </c>
      <c r="Q303" s="21">
        <v>4</v>
      </c>
      <c r="R303" s="16" t="s">
        <v>35</v>
      </c>
      <c r="S303" s="16" t="s">
        <v>333</v>
      </c>
      <c r="T303" s="16" t="s">
        <v>392</v>
      </c>
      <c r="U303" s="16" t="s">
        <v>36</v>
      </c>
      <c r="V303" s="16" t="s">
        <v>490</v>
      </c>
      <c r="W303" s="16" t="s">
        <v>393</v>
      </c>
      <c r="X303" s="16" t="s">
        <v>394</v>
      </c>
      <c r="Y303" s="16" t="s">
        <v>504</v>
      </c>
      <c r="Z303" s="16" t="s">
        <v>396</v>
      </c>
    </row>
    <row r="304" spans="1:26" ht="13.8" x14ac:dyDescent="0.25">
      <c r="A304" s="17" t="s">
        <v>333</v>
      </c>
      <c r="B304" s="17" t="s">
        <v>333</v>
      </c>
      <c r="C304" s="18">
        <v>301</v>
      </c>
      <c r="D304" s="16" t="s">
        <v>27</v>
      </c>
      <c r="E304" s="19">
        <v>81151600</v>
      </c>
      <c r="F304" s="16" t="s">
        <v>524</v>
      </c>
      <c r="G304" s="16" t="s">
        <v>70</v>
      </c>
      <c r="H304" s="16" t="s">
        <v>70</v>
      </c>
      <c r="I304" s="16">
        <v>4</v>
      </c>
      <c r="J304" s="16" t="s">
        <v>125</v>
      </c>
      <c r="K304" s="16" t="s">
        <v>31</v>
      </c>
      <c r="L304" s="16" t="s">
        <v>32</v>
      </c>
      <c r="M304" s="20">
        <v>18092684</v>
      </c>
      <c r="N304" s="20">
        <v>18092684</v>
      </c>
      <c r="O304" s="16" t="s">
        <v>97</v>
      </c>
      <c r="P304" s="16" t="s">
        <v>137</v>
      </c>
      <c r="Q304" s="21">
        <v>1</v>
      </c>
      <c r="R304" s="16" t="s">
        <v>35</v>
      </c>
      <c r="S304" s="16" t="s">
        <v>333</v>
      </c>
      <c r="T304" s="16" t="s">
        <v>392</v>
      </c>
      <c r="U304" s="16" t="s">
        <v>36</v>
      </c>
      <c r="V304" s="16" t="s">
        <v>490</v>
      </c>
      <c r="W304" s="16" t="s">
        <v>393</v>
      </c>
      <c r="X304" s="16" t="s">
        <v>394</v>
      </c>
      <c r="Y304" s="16" t="s">
        <v>504</v>
      </c>
      <c r="Z304" s="16" t="s">
        <v>396</v>
      </c>
    </row>
    <row r="305" spans="1:26" ht="13.8" x14ac:dyDescent="0.25">
      <c r="A305" s="17" t="s">
        <v>333</v>
      </c>
      <c r="B305" s="17" t="s">
        <v>333</v>
      </c>
      <c r="C305" s="18">
        <v>302</v>
      </c>
      <c r="D305" s="16" t="s">
        <v>27</v>
      </c>
      <c r="E305" s="19">
        <v>81151600</v>
      </c>
      <c r="F305" s="16" t="s">
        <v>525</v>
      </c>
      <c r="G305" s="16" t="s">
        <v>70</v>
      </c>
      <c r="H305" s="16" t="s">
        <v>70</v>
      </c>
      <c r="I305" s="16">
        <v>4</v>
      </c>
      <c r="J305" s="16" t="s">
        <v>125</v>
      </c>
      <c r="K305" s="16" t="s">
        <v>31</v>
      </c>
      <c r="L305" s="16" t="s">
        <v>32</v>
      </c>
      <c r="M305" s="20">
        <v>28361908</v>
      </c>
      <c r="N305" s="20">
        <v>28361908</v>
      </c>
      <c r="O305" s="16" t="s">
        <v>97</v>
      </c>
      <c r="P305" s="16" t="s">
        <v>137</v>
      </c>
      <c r="Q305" s="21">
        <v>1</v>
      </c>
      <c r="R305" s="16" t="s">
        <v>35</v>
      </c>
      <c r="S305" s="16" t="s">
        <v>333</v>
      </c>
      <c r="T305" s="16" t="s">
        <v>392</v>
      </c>
      <c r="U305" s="16" t="s">
        <v>36</v>
      </c>
      <c r="V305" s="16" t="s">
        <v>490</v>
      </c>
      <c r="W305" s="16" t="s">
        <v>393</v>
      </c>
      <c r="X305" s="16" t="s">
        <v>394</v>
      </c>
      <c r="Y305" s="16" t="s">
        <v>504</v>
      </c>
      <c r="Z305" s="16" t="s">
        <v>396</v>
      </c>
    </row>
    <row r="306" spans="1:26" ht="13.8" x14ac:dyDescent="0.25">
      <c r="A306" s="17" t="s">
        <v>333</v>
      </c>
      <c r="B306" s="17" t="s">
        <v>333</v>
      </c>
      <c r="C306" s="18">
        <v>303</v>
      </c>
      <c r="D306" s="16" t="s">
        <v>27</v>
      </c>
      <c r="E306" s="19">
        <v>81151600</v>
      </c>
      <c r="F306" s="16" t="s">
        <v>526</v>
      </c>
      <c r="G306" s="16" t="s">
        <v>70</v>
      </c>
      <c r="H306" s="16" t="s">
        <v>70</v>
      </c>
      <c r="I306" s="16">
        <v>4</v>
      </c>
      <c r="J306" s="16" t="s">
        <v>125</v>
      </c>
      <c r="K306" s="16" t="s">
        <v>31</v>
      </c>
      <c r="L306" s="16" t="s">
        <v>32</v>
      </c>
      <c r="M306" s="20">
        <v>90693632</v>
      </c>
      <c r="N306" s="20">
        <v>90693632</v>
      </c>
      <c r="O306" s="16" t="s">
        <v>97</v>
      </c>
      <c r="P306" s="16" t="s">
        <v>137</v>
      </c>
      <c r="Q306" s="21">
        <v>8</v>
      </c>
      <c r="R306" s="16" t="s">
        <v>35</v>
      </c>
      <c r="S306" s="16" t="s">
        <v>333</v>
      </c>
      <c r="T306" s="16" t="s">
        <v>392</v>
      </c>
      <c r="U306" s="16" t="s">
        <v>36</v>
      </c>
      <c r="V306" s="16" t="s">
        <v>490</v>
      </c>
      <c r="W306" s="16" t="s">
        <v>393</v>
      </c>
      <c r="X306" s="16" t="s">
        <v>527</v>
      </c>
      <c r="Y306" s="16" t="s">
        <v>528</v>
      </c>
      <c r="Z306" s="16" t="s">
        <v>529</v>
      </c>
    </row>
    <row r="307" spans="1:26" ht="13.8" x14ac:dyDescent="0.25">
      <c r="A307" s="17" t="s">
        <v>333</v>
      </c>
      <c r="B307" s="17" t="s">
        <v>333</v>
      </c>
      <c r="C307" s="18">
        <v>304</v>
      </c>
      <c r="D307" s="16" t="s">
        <v>27</v>
      </c>
      <c r="E307" s="19">
        <v>81151600</v>
      </c>
      <c r="F307" s="16" t="s">
        <v>530</v>
      </c>
      <c r="G307" s="16" t="s">
        <v>70</v>
      </c>
      <c r="H307" s="16" t="s">
        <v>70</v>
      </c>
      <c r="I307" s="16">
        <v>4</v>
      </c>
      <c r="J307" s="16" t="s">
        <v>125</v>
      </c>
      <c r="K307" s="16" t="s">
        <v>31</v>
      </c>
      <c r="L307" s="16" t="s">
        <v>32</v>
      </c>
      <c r="M307" s="20">
        <v>77238520</v>
      </c>
      <c r="N307" s="20">
        <v>77238520</v>
      </c>
      <c r="O307" s="16" t="s">
        <v>97</v>
      </c>
      <c r="P307" s="16" t="s">
        <v>137</v>
      </c>
      <c r="Q307" s="21">
        <v>5</v>
      </c>
      <c r="R307" s="16" t="s">
        <v>35</v>
      </c>
      <c r="S307" s="16" t="s">
        <v>333</v>
      </c>
      <c r="T307" s="16" t="s">
        <v>392</v>
      </c>
      <c r="U307" s="16" t="s">
        <v>36</v>
      </c>
      <c r="V307" s="16" t="s">
        <v>490</v>
      </c>
      <c r="W307" s="16" t="s">
        <v>393</v>
      </c>
      <c r="X307" s="16" t="s">
        <v>394</v>
      </c>
      <c r="Y307" s="16" t="s">
        <v>395</v>
      </c>
      <c r="Z307" s="16" t="s">
        <v>396</v>
      </c>
    </row>
    <row r="308" spans="1:26" ht="13.8" x14ac:dyDescent="0.25">
      <c r="A308" s="17" t="s">
        <v>333</v>
      </c>
      <c r="B308" s="17" t="s">
        <v>333</v>
      </c>
      <c r="C308" s="18">
        <v>305</v>
      </c>
      <c r="D308" s="16" t="s">
        <v>27</v>
      </c>
      <c r="E308" s="19">
        <v>81151600</v>
      </c>
      <c r="F308" s="16" t="s">
        <v>531</v>
      </c>
      <c r="G308" s="16" t="s">
        <v>70</v>
      </c>
      <c r="H308" s="16" t="s">
        <v>70</v>
      </c>
      <c r="I308" s="16">
        <v>4</v>
      </c>
      <c r="J308" s="16" t="s">
        <v>125</v>
      </c>
      <c r="K308" s="16" t="s">
        <v>31</v>
      </c>
      <c r="L308" s="16" t="s">
        <v>32</v>
      </c>
      <c r="M308" s="20">
        <v>54278052</v>
      </c>
      <c r="N308" s="20">
        <v>54278052</v>
      </c>
      <c r="O308" s="16" t="s">
        <v>97</v>
      </c>
      <c r="P308" s="16" t="s">
        <v>137</v>
      </c>
      <c r="Q308" s="21">
        <v>3</v>
      </c>
      <c r="R308" s="16" t="s">
        <v>35</v>
      </c>
      <c r="S308" s="16" t="s">
        <v>333</v>
      </c>
      <c r="T308" s="16" t="s">
        <v>392</v>
      </c>
      <c r="U308" s="16" t="s">
        <v>36</v>
      </c>
      <c r="V308" s="16" t="s">
        <v>490</v>
      </c>
      <c r="W308" s="16" t="s">
        <v>393</v>
      </c>
      <c r="X308" s="16" t="s">
        <v>394</v>
      </c>
      <c r="Y308" s="16" t="s">
        <v>395</v>
      </c>
      <c r="Z308" s="16" t="s">
        <v>396</v>
      </c>
    </row>
    <row r="309" spans="1:26" ht="13.8" x14ac:dyDescent="0.25">
      <c r="A309" s="17" t="s">
        <v>333</v>
      </c>
      <c r="B309" s="17" t="s">
        <v>333</v>
      </c>
      <c r="C309" s="18">
        <v>306</v>
      </c>
      <c r="D309" s="16" t="s">
        <v>27</v>
      </c>
      <c r="E309" s="19">
        <v>81151600</v>
      </c>
      <c r="F309" s="16" t="s">
        <v>532</v>
      </c>
      <c r="G309" s="16" t="s">
        <v>70</v>
      </c>
      <c r="H309" s="16" t="s">
        <v>70</v>
      </c>
      <c r="I309" s="16">
        <v>4</v>
      </c>
      <c r="J309" s="16" t="s">
        <v>125</v>
      </c>
      <c r="K309" s="16" t="s">
        <v>31</v>
      </c>
      <c r="L309" s="16" t="s">
        <v>32</v>
      </c>
      <c r="M309" s="20">
        <v>92686224</v>
      </c>
      <c r="N309" s="20">
        <v>92686224</v>
      </c>
      <c r="O309" s="16" t="s">
        <v>97</v>
      </c>
      <c r="P309" s="16" t="s">
        <v>137</v>
      </c>
      <c r="Q309" s="21">
        <v>6</v>
      </c>
      <c r="R309" s="16" t="s">
        <v>35</v>
      </c>
      <c r="S309" s="16" t="s">
        <v>333</v>
      </c>
      <c r="T309" s="16" t="s">
        <v>392</v>
      </c>
      <c r="U309" s="16" t="s">
        <v>36</v>
      </c>
      <c r="V309" s="16" t="s">
        <v>490</v>
      </c>
      <c r="W309" s="16" t="s">
        <v>393</v>
      </c>
      <c r="X309" s="16" t="s">
        <v>394</v>
      </c>
      <c r="Y309" s="16" t="s">
        <v>395</v>
      </c>
      <c r="Z309" s="16" t="s">
        <v>396</v>
      </c>
    </row>
    <row r="310" spans="1:26" ht="13.8" x14ac:dyDescent="0.25">
      <c r="A310" s="17" t="s">
        <v>333</v>
      </c>
      <c r="B310" s="17" t="s">
        <v>333</v>
      </c>
      <c r="C310" s="18">
        <v>307</v>
      </c>
      <c r="D310" s="16" t="s">
        <v>27</v>
      </c>
      <c r="E310" s="19">
        <v>81151600</v>
      </c>
      <c r="F310" s="16" t="s">
        <v>533</v>
      </c>
      <c r="G310" s="16" t="s">
        <v>70</v>
      </c>
      <c r="H310" s="16" t="s">
        <v>70</v>
      </c>
      <c r="I310" s="16">
        <v>4</v>
      </c>
      <c r="J310" s="16" t="s">
        <v>125</v>
      </c>
      <c r="K310" s="16" t="s">
        <v>31</v>
      </c>
      <c r="L310" s="16" t="s">
        <v>32</v>
      </c>
      <c r="M310" s="20">
        <v>36185368</v>
      </c>
      <c r="N310" s="20">
        <v>36185368</v>
      </c>
      <c r="O310" s="16" t="s">
        <v>97</v>
      </c>
      <c r="P310" s="16" t="s">
        <v>137</v>
      </c>
      <c r="Q310" s="21">
        <v>2</v>
      </c>
      <c r="R310" s="16" t="s">
        <v>35</v>
      </c>
      <c r="S310" s="16" t="s">
        <v>333</v>
      </c>
      <c r="T310" s="16" t="s">
        <v>392</v>
      </c>
      <c r="U310" s="16" t="s">
        <v>36</v>
      </c>
      <c r="V310" s="16" t="s">
        <v>490</v>
      </c>
      <c r="W310" s="16" t="s">
        <v>393</v>
      </c>
      <c r="X310" s="16" t="s">
        <v>394</v>
      </c>
      <c r="Y310" s="16" t="s">
        <v>395</v>
      </c>
      <c r="Z310" s="16" t="s">
        <v>396</v>
      </c>
    </row>
    <row r="311" spans="1:26" ht="13.8" x14ac:dyDescent="0.25">
      <c r="A311" s="17" t="s">
        <v>333</v>
      </c>
      <c r="B311" s="17" t="s">
        <v>333</v>
      </c>
      <c r="C311" s="18">
        <v>308</v>
      </c>
      <c r="D311" s="16" t="s">
        <v>27</v>
      </c>
      <c r="E311" s="19">
        <v>81151600</v>
      </c>
      <c r="F311" s="16" t="s">
        <v>534</v>
      </c>
      <c r="G311" s="16" t="s">
        <v>70</v>
      </c>
      <c r="H311" s="16" t="s">
        <v>70</v>
      </c>
      <c r="I311" s="16">
        <v>4</v>
      </c>
      <c r="J311" s="16" t="s">
        <v>125</v>
      </c>
      <c r="K311" s="16" t="s">
        <v>31</v>
      </c>
      <c r="L311" s="16" t="s">
        <v>32</v>
      </c>
      <c r="M311" s="20">
        <v>141809540</v>
      </c>
      <c r="N311" s="20">
        <v>141809540</v>
      </c>
      <c r="O311" s="16" t="s">
        <v>97</v>
      </c>
      <c r="P311" s="16" t="s">
        <v>137</v>
      </c>
      <c r="Q311" s="21">
        <v>5</v>
      </c>
      <c r="R311" s="16" t="s">
        <v>35</v>
      </c>
      <c r="S311" s="16" t="s">
        <v>333</v>
      </c>
      <c r="T311" s="16" t="s">
        <v>392</v>
      </c>
      <c r="U311" s="16" t="s">
        <v>36</v>
      </c>
      <c r="V311" s="16" t="s">
        <v>490</v>
      </c>
      <c r="W311" s="16" t="s">
        <v>393</v>
      </c>
      <c r="X311" s="16" t="s">
        <v>394</v>
      </c>
      <c r="Y311" s="16" t="s">
        <v>395</v>
      </c>
      <c r="Z311" s="16" t="s">
        <v>396</v>
      </c>
    </row>
    <row r="312" spans="1:26" ht="13.8" x14ac:dyDescent="0.25">
      <c r="A312" s="17" t="s">
        <v>333</v>
      </c>
      <c r="B312" s="17" t="s">
        <v>333</v>
      </c>
      <c r="C312" s="18">
        <v>309</v>
      </c>
      <c r="D312" s="16" t="s">
        <v>27</v>
      </c>
      <c r="E312" s="19">
        <v>81151600</v>
      </c>
      <c r="F312" s="16" t="s">
        <v>535</v>
      </c>
      <c r="G312" s="16" t="s">
        <v>70</v>
      </c>
      <c r="H312" s="16" t="s">
        <v>70</v>
      </c>
      <c r="I312" s="16">
        <v>4</v>
      </c>
      <c r="J312" s="16" t="s">
        <v>125</v>
      </c>
      <c r="K312" s="16" t="s">
        <v>31</v>
      </c>
      <c r="L312" s="16" t="s">
        <v>32</v>
      </c>
      <c r="M312" s="20">
        <v>18092684</v>
      </c>
      <c r="N312" s="20">
        <v>18092684</v>
      </c>
      <c r="O312" s="16" t="s">
        <v>97</v>
      </c>
      <c r="P312" s="16" t="s">
        <v>137</v>
      </c>
      <c r="Q312" s="21">
        <v>1</v>
      </c>
      <c r="R312" s="16" t="s">
        <v>35</v>
      </c>
      <c r="S312" s="16" t="s">
        <v>333</v>
      </c>
      <c r="T312" s="16" t="s">
        <v>392</v>
      </c>
      <c r="U312" s="16" t="s">
        <v>36</v>
      </c>
      <c r="V312" s="16" t="s">
        <v>490</v>
      </c>
      <c r="W312" s="16" t="s">
        <v>393</v>
      </c>
      <c r="X312" s="16" t="s">
        <v>527</v>
      </c>
      <c r="Y312" s="16" t="s">
        <v>528</v>
      </c>
      <c r="Z312" s="16" t="s">
        <v>529</v>
      </c>
    </row>
    <row r="313" spans="1:26" ht="13.8" x14ac:dyDescent="0.25">
      <c r="A313" s="17" t="s">
        <v>333</v>
      </c>
      <c r="B313" s="17" t="s">
        <v>333</v>
      </c>
      <c r="C313" s="18">
        <v>310</v>
      </c>
      <c r="D313" s="16" t="s">
        <v>27</v>
      </c>
      <c r="E313" s="19">
        <v>81151600</v>
      </c>
      <c r="F313" s="16" t="s">
        <v>536</v>
      </c>
      <c r="G313" s="16" t="s">
        <v>70</v>
      </c>
      <c r="H313" s="16" t="s">
        <v>70</v>
      </c>
      <c r="I313" s="16">
        <v>4</v>
      </c>
      <c r="J313" s="16" t="s">
        <v>125</v>
      </c>
      <c r="K313" s="16" t="s">
        <v>31</v>
      </c>
      <c r="L313" s="16" t="s">
        <v>32</v>
      </c>
      <c r="M313" s="20">
        <v>36185368</v>
      </c>
      <c r="N313" s="20">
        <v>36185368</v>
      </c>
      <c r="O313" s="16" t="s">
        <v>97</v>
      </c>
      <c r="P313" s="16" t="s">
        <v>137</v>
      </c>
      <c r="Q313" s="21">
        <v>2</v>
      </c>
      <c r="R313" s="16" t="s">
        <v>35</v>
      </c>
      <c r="S313" s="16" t="s">
        <v>333</v>
      </c>
      <c r="T313" s="16" t="s">
        <v>392</v>
      </c>
      <c r="U313" s="16" t="s">
        <v>36</v>
      </c>
      <c r="V313" s="16" t="s">
        <v>490</v>
      </c>
      <c r="W313" s="16" t="s">
        <v>393</v>
      </c>
      <c r="X313" s="16" t="s">
        <v>527</v>
      </c>
      <c r="Y313" s="16" t="s">
        <v>528</v>
      </c>
      <c r="Z313" s="16" t="s">
        <v>529</v>
      </c>
    </row>
    <row r="314" spans="1:26" ht="13.8" x14ac:dyDescent="0.25">
      <c r="A314" s="17" t="s">
        <v>333</v>
      </c>
      <c r="B314" s="17" t="s">
        <v>333</v>
      </c>
      <c r="C314" s="18">
        <v>311</v>
      </c>
      <c r="D314" s="16" t="s">
        <v>27</v>
      </c>
      <c r="E314" s="19">
        <v>81151600</v>
      </c>
      <c r="F314" s="16" t="s">
        <v>537</v>
      </c>
      <c r="G314" s="16" t="s">
        <v>70</v>
      </c>
      <c r="H314" s="16" t="s">
        <v>70</v>
      </c>
      <c r="I314" s="16">
        <v>4</v>
      </c>
      <c r="J314" s="16" t="s">
        <v>125</v>
      </c>
      <c r="K314" s="16" t="s">
        <v>31</v>
      </c>
      <c r="L314" s="16" t="s">
        <v>32</v>
      </c>
      <c r="M314" s="20">
        <v>30895408</v>
      </c>
      <c r="N314" s="20">
        <v>30895408</v>
      </c>
      <c r="O314" s="16" t="s">
        <v>97</v>
      </c>
      <c r="P314" s="16" t="s">
        <v>137</v>
      </c>
      <c r="Q314" s="21">
        <v>2</v>
      </c>
      <c r="R314" s="16" t="s">
        <v>35</v>
      </c>
      <c r="S314" s="16" t="s">
        <v>333</v>
      </c>
      <c r="T314" s="16" t="s">
        <v>392</v>
      </c>
      <c r="U314" s="16" t="s">
        <v>36</v>
      </c>
      <c r="V314" s="16" t="s">
        <v>490</v>
      </c>
      <c r="W314" s="16" t="s">
        <v>393</v>
      </c>
      <c r="X314" s="16" t="s">
        <v>508</v>
      </c>
      <c r="Y314" s="16" t="s">
        <v>538</v>
      </c>
      <c r="Z314" s="16" t="s">
        <v>510</v>
      </c>
    </row>
    <row r="315" spans="1:26" ht="13.8" x14ac:dyDescent="0.25">
      <c r="A315" s="17" t="s">
        <v>333</v>
      </c>
      <c r="B315" s="17" t="s">
        <v>333</v>
      </c>
      <c r="C315" s="18">
        <v>312</v>
      </c>
      <c r="D315" s="16" t="s">
        <v>27</v>
      </c>
      <c r="E315" s="19">
        <v>81151600</v>
      </c>
      <c r="F315" s="16" t="s">
        <v>539</v>
      </c>
      <c r="G315" s="16" t="s">
        <v>70</v>
      </c>
      <c r="H315" s="16" t="s">
        <v>70</v>
      </c>
      <c r="I315" s="16">
        <v>4</v>
      </c>
      <c r="J315" s="16" t="s">
        <v>125</v>
      </c>
      <c r="K315" s="16" t="s">
        <v>31</v>
      </c>
      <c r="L315" s="16" t="s">
        <v>32</v>
      </c>
      <c r="M315" s="20">
        <v>21117956</v>
      </c>
      <c r="N315" s="20">
        <v>21117956</v>
      </c>
      <c r="O315" s="16" t="s">
        <v>97</v>
      </c>
      <c r="P315" s="16" t="s">
        <v>137</v>
      </c>
      <c r="Q315" s="21">
        <v>1</v>
      </c>
      <c r="R315" s="16" t="s">
        <v>35</v>
      </c>
      <c r="S315" s="16" t="s">
        <v>333</v>
      </c>
      <c r="T315" s="16" t="s">
        <v>392</v>
      </c>
      <c r="U315" s="16" t="s">
        <v>36</v>
      </c>
      <c r="V315" s="16" t="s">
        <v>490</v>
      </c>
      <c r="W315" s="16" t="s">
        <v>393</v>
      </c>
      <c r="X315" s="16" t="s">
        <v>508</v>
      </c>
      <c r="Y315" s="16" t="s">
        <v>538</v>
      </c>
      <c r="Z315" s="16" t="s">
        <v>510</v>
      </c>
    </row>
    <row r="316" spans="1:26" ht="13.8" x14ac:dyDescent="0.25">
      <c r="A316" s="17" t="s">
        <v>333</v>
      </c>
      <c r="B316" s="17" t="s">
        <v>333</v>
      </c>
      <c r="C316" s="18">
        <v>313</v>
      </c>
      <c r="D316" s="16" t="s">
        <v>27</v>
      </c>
      <c r="E316" s="19">
        <v>81151600</v>
      </c>
      <c r="F316" s="16" t="s">
        <v>540</v>
      </c>
      <c r="G316" s="16" t="s">
        <v>70</v>
      </c>
      <c r="H316" s="16" t="s">
        <v>70</v>
      </c>
      <c r="I316" s="16">
        <v>4</v>
      </c>
      <c r="J316" s="16" t="s">
        <v>125</v>
      </c>
      <c r="K316" s="16" t="s">
        <v>31</v>
      </c>
      <c r="L316" s="16" t="s">
        <v>32</v>
      </c>
      <c r="M316" s="20">
        <v>64080712</v>
      </c>
      <c r="N316" s="20">
        <v>64080712</v>
      </c>
      <c r="O316" s="16" t="s">
        <v>97</v>
      </c>
      <c r="P316" s="16" t="s">
        <v>137</v>
      </c>
      <c r="Q316" s="21">
        <v>2</v>
      </c>
      <c r="R316" s="16" t="s">
        <v>35</v>
      </c>
      <c r="S316" s="16" t="s">
        <v>333</v>
      </c>
      <c r="T316" s="16" t="s">
        <v>392</v>
      </c>
      <c r="U316" s="16" t="s">
        <v>36</v>
      </c>
      <c r="V316" s="16" t="s">
        <v>490</v>
      </c>
      <c r="W316" s="16" t="s">
        <v>393</v>
      </c>
      <c r="X316" s="16" t="s">
        <v>508</v>
      </c>
      <c r="Y316" s="16" t="s">
        <v>538</v>
      </c>
      <c r="Z316" s="16" t="s">
        <v>510</v>
      </c>
    </row>
    <row r="317" spans="1:26" ht="13.8" x14ac:dyDescent="0.25">
      <c r="A317" s="17" t="s">
        <v>333</v>
      </c>
      <c r="B317" s="17" t="s">
        <v>333</v>
      </c>
      <c r="C317" s="18">
        <v>314</v>
      </c>
      <c r="D317" s="16" t="s">
        <v>27</v>
      </c>
      <c r="E317" s="19">
        <v>81151600</v>
      </c>
      <c r="F317" s="16" t="s">
        <v>541</v>
      </c>
      <c r="G317" s="16" t="s">
        <v>70</v>
      </c>
      <c r="H317" s="16" t="s">
        <v>70</v>
      </c>
      <c r="I317" s="16">
        <v>4</v>
      </c>
      <c r="J317" s="16" t="s">
        <v>125</v>
      </c>
      <c r="K317" s="16" t="s">
        <v>31</v>
      </c>
      <c r="L317" s="16" t="s">
        <v>32</v>
      </c>
      <c r="M317" s="20">
        <v>92686224</v>
      </c>
      <c r="N317" s="20">
        <v>92686224</v>
      </c>
      <c r="O317" s="16" t="s">
        <v>97</v>
      </c>
      <c r="P317" s="16" t="s">
        <v>137</v>
      </c>
      <c r="Q317" s="21">
        <v>6</v>
      </c>
      <c r="R317" s="16" t="s">
        <v>35</v>
      </c>
      <c r="S317" s="16" t="s">
        <v>333</v>
      </c>
      <c r="T317" s="16" t="s">
        <v>392</v>
      </c>
      <c r="U317" s="16" t="s">
        <v>36</v>
      </c>
      <c r="V317" s="16" t="s">
        <v>490</v>
      </c>
      <c r="W317" s="16" t="s">
        <v>393</v>
      </c>
      <c r="X317" s="16" t="s">
        <v>508</v>
      </c>
      <c r="Y317" s="16" t="s">
        <v>538</v>
      </c>
      <c r="Z317" s="16" t="s">
        <v>510</v>
      </c>
    </row>
    <row r="318" spans="1:26" ht="13.8" x14ac:dyDescent="0.25">
      <c r="A318" s="17" t="s">
        <v>333</v>
      </c>
      <c r="B318" s="17" t="s">
        <v>333</v>
      </c>
      <c r="C318" s="18">
        <v>315</v>
      </c>
      <c r="D318" s="16" t="s">
        <v>27</v>
      </c>
      <c r="E318" s="19">
        <v>81151600</v>
      </c>
      <c r="F318" s="16" t="s">
        <v>542</v>
      </c>
      <c r="G318" s="16" t="s">
        <v>70</v>
      </c>
      <c r="H318" s="16" t="s">
        <v>70</v>
      </c>
      <c r="I318" s="16">
        <v>4</v>
      </c>
      <c r="J318" s="16" t="s">
        <v>125</v>
      </c>
      <c r="K318" s="16" t="s">
        <v>31</v>
      </c>
      <c r="L318" s="16" t="s">
        <v>32</v>
      </c>
      <c r="M318" s="20">
        <v>32040356</v>
      </c>
      <c r="N318" s="20">
        <v>32040356</v>
      </c>
      <c r="O318" s="16" t="s">
        <v>97</v>
      </c>
      <c r="P318" s="16" t="s">
        <v>137</v>
      </c>
      <c r="Q318" s="21">
        <v>1</v>
      </c>
      <c r="R318" s="16" t="s">
        <v>35</v>
      </c>
      <c r="S318" s="16" t="s">
        <v>333</v>
      </c>
      <c r="T318" s="16" t="s">
        <v>392</v>
      </c>
      <c r="U318" s="16" t="s">
        <v>36</v>
      </c>
      <c r="V318" s="16" t="s">
        <v>490</v>
      </c>
      <c r="W318" s="16" t="s">
        <v>393</v>
      </c>
      <c r="X318" s="16" t="s">
        <v>508</v>
      </c>
      <c r="Y318" s="16" t="s">
        <v>509</v>
      </c>
      <c r="Z318" s="16" t="s">
        <v>510</v>
      </c>
    </row>
    <row r="319" spans="1:26" ht="13.8" x14ac:dyDescent="0.25">
      <c r="A319" s="17" t="s">
        <v>333</v>
      </c>
      <c r="B319" s="17" t="s">
        <v>333</v>
      </c>
      <c r="C319" s="18">
        <v>316</v>
      </c>
      <c r="D319" s="16" t="s">
        <v>27</v>
      </c>
      <c r="E319" s="19">
        <v>81151600</v>
      </c>
      <c r="F319" s="16" t="s">
        <v>543</v>
      </c>
      <c r="G319" s="16" t="s">
        <v>70</v>
      </c>
      <c r="H319" s="16" t="s">
        <v>70</v>
      </c>
      <c r="I319" s="16">
        <v>4</v>
      </c>
      <c r="J319" s="16" t="s">
        <v>125</v>
      </c>
      <c r="K319" s="16" t="s">
        <v>31</v>
      </c>
      <c r="L319" s="16" t="s">
        <v>32</v>
      </c>
      <c r="M319" s="20">
        <v>96121068</v>
      </c>
      <c r="N319" s="20">
        <v>96121068</v>
      </c>
      <c r="O319" s="16" t="s">
        <v>97</v>
      </c>
      <c r="P319" s="16" t="s">
        <v>137</v>
      </c>
      <c r="Q319" s="21">
        <v>3</v>
      </c>
      <c r="R319" s="16" t="s">
        <v>35</v>
      </c>
      <c r="S319" s="16" t="s">
        <v>333</v>
      </c>
      <c r="T319" s="16" t="s">
        <v>392</v>
      </c>
      <c r="U319" s="16" t="s">
        <v>36</v>
      </c>
      <c r="V319" s="16" t="s">
        <v>490</v>
      </c>
      <c r="W319" s="16" t="s">
        <v>393</v>
      </c>
      <c r="X319" s="16" t="s">
        <v>394</v>
      </c>
      <c r="Y319" s="16" t="s">
        <v>504</v>
      </c>
      <c r="Z319" s="16" t="s">
        <v>396</v>
      </c>
    </row>
    <row r="320" spans="1:26" ht="13.8" x14ac:dyDescent="0.25">
      <c r="A320" s="17" t="s">
        <v>333</v>
      </c>
      <c r="B320" s="17" t="s">
        <v>333</v>
      </c>
      <c r="C320" s="18">
        <v>317</v>
      </c>
      <c r="D320" s="16" t="s">
        <v>27</v>
      </c>
      <c r="E320" s="19">
        <v>81151600</v>
      </c>
      <c r="F320" s="16" t="s">
        <v>544</v>
      </c>
      <c r="G320" s="16" t="s">
        <v>70</v>
      </c>
      <c r="H320" s="16" t="s">
        <v>70</v>
      </c>
      <c r="I320" s="16">
        <v>4</v>
      </c>
      <c r="J320" s="16" t="s">
        <v>125</v>
      </c>
      <c r="K320" s="16" t="s">
        <v>31</v>
      </c>
      <c r="L320" s="16" t="s">
        <v>32</v>
      </c>
      <c r="M320" s="20">
        <v>32040356</v>
      </c>
      <c r="N320" s="20">
        <v>32040356</v>
      </c>
      <c r="O320" s="16" t="s">
        <v>97</v>
      </c>
      <c r="P320" s="16" t="s">
        <v>137</v>
      </c>
      <c r="Q320" s="21">
        <v>1</v>
      </c>
      <c r="R320" s="16" t="s">
        <v>35</v>
      </c>
      <c r="S320" s="16" t="s">
        <v>333</v>
      </c>
      <c r="T320" s="16" t="s">
        <v>392</v>
      </c>
      <c r="U320" s="16" t="s">
        <v>36</v>
      </c>
      <c r="V320" s="16" t="s">
        <v>490</v>
      </c>
      <c r="W320" s="16" t="s">
        <v>393</v>
      </c>
      <c r="X320" s="16" t="s">
        <v>508</v>
      </c>
      <c r="Y320" s="16" t="s">
        <v>509</v>
      </c>
      <c r="Z320" s="16" t="s">
        <v>510</v>
      </c>
    </row>
    <row r="321" spans="1:26" ht="13.8" x14ac:dyDescent="0.25">
      <c r="A321" s="17" t="s">
        <v>333</v>
      </c>
      <c r="B321" s="17" t="s">
        <v>333</v>
      </c>
      <c r="C321" s="18">
        <v>318</v>
      </c>
      <c r="D321" s="16" t="s">
        <v>27</v>
      </c>
      <c r="E321" s="19">
        <v>81151600</v>
      </c>
      <c r="F321" s="16" t="s">
        <v>545</v>
      </c>
      <c r="G321" s="16" t="s">
        <v>70</v>
      </c>
      <c r="H321" s="16" t="s">
        <v>70</v>
      </c>
      <c r="I321" s="16">
        <v>4</v>
      </c>
      <c r="J321" s="16" t="s">
        <v>125</v>
      </c>
      <c r="K321" s="16" t="s">
        <v>31</v>
      </c>
      <c r="L321" s="16" t="s">
        <v>32</v>
      </c>
      <c r="M321" s="20">
        <v>41864320</v>
      </c>
      <c r="N321" s="20">
        <v>41864320</v>
      </c>
      <c r="O321" s="16" t="s">
        <v>97</v>
      </c>
      <c r="P321" s="16" t="s">
        <v>137</v>
      </c>
      <c r="Q321" s="21">
        <v>1</v>
      </c>
      <c r="R321" s="16" t="s">
        <v>35</v>
      </c>
      <c r="S321" s="16" t="s">
        <v>333</v>
      </c>
      <c r="T321" s="16" t="s">
        <v>546</v>
      </c>
      <c r="U321" s="16" t="s">
        <v>36</v>
      </c>
      <c r="V321" s="16" t="s">
        <v>547</v>
      </c>
      <c r="W321" s="16" t="s">
        <v>337</v>
      </c>
      <c r="X321" s="16" t="s">
        <v>375</v>
      </c>
      <c r="Y321" s="16" t="s">
        <v>382</v>
      </c>
      <c r="Z321" s="16" t="s">
        <v>383</v>
      </c>
    </row>
    <row r="322" spans="1:26" ht="13.8" x14ac:dyDescent="0.25">
      <c r="A322" s="17" t="s">
        <v>333</v>
      </c>
      <c r="B322" s="17" t="s">
        <v>333</v>
      </c>
      <c r="C322" s="18">
        <v>319</v>
      </c>
      <c r="D322" s="16" t="s">
        <v>27</v>
      </c>
      <c r="E322" s="19">
        <v>81151600</v>
      </c>
      <c r="F322" s="16" t="s">
        <v>548</v>
      </c>
      <c r="G322" s="16" t="s">
        <v>70</v>
      </c>
      <c r="H322" s="16" t="s">
        <v>70</v>
      </c>
      <c r="I322" s="16">
        <v>4</v>
      </c>
      <c r="J322" s="16" t="s">
        <v>125</v>
      </c>
      <c r="K322" s="16" t="s">
        <v>31</v>
      </c>
      <c r="L322" s="16" t="s">
        <v>32</v>
      </c>
      <c r="M322" s="20">
        <v>18092684</v>
      </c>
      <c r="N322" s="20">
        <v>18092684</v>
      </c>
      <c r="O322" s="16" t="s">
        <v>97</v>
      </c>
      <c r="P322" s="16" t="s">
        <v>137</v>
      </c>
      <c r="Q322" s="21">
        <v>1</v>
      </c>
      <c r="R322" s="16" t="s">
        <v>35</v>
      </c>
      <c r="S322" s="16" t="s">
        <v>333</v>
      </c>
      <c r="T322" s="16" t="s">
        <v>546</v>
      </c>
      <c r="U322" s="16" t="s">
        <v>36</v>
      </c>
      <c r="V322" s="16" t="s">
        <v>549</v>
      </c>
      <c r="W322" s="16" t="s">
        <v>337</v>
      </c>
      <c r="X322" s="16" t="s">
        <v>508</v>
      </c>
      <c r="Y322" s="16" t="s">
        <v>550</v>
      </c>
      <c r="Z322" s="16" t="s">
        <v>510</v>
      </c>
    </row>
    <row r="323" spans="1:26" ht="13.8" x14ac:dyDescent="0.25">
      <c r="A323" s="17" t="s">
        <v>333</v>
      </c>
      <c r="B323" s="17" t="s">
        <v>333</v>
      </c>
      <c r="C323" s="18">
        <v>320</v>
      </c>
      <c r="D323" s="16" t="s">
        <v>27</v>
      </c>
      <c r="E323" s="19">
        <v>81151600</v>
      </c>
      <c r="F323" s="16" t="s">
        <v>551</v>
      </c>
      <c r="G323" s="16" t="s">
        <v>70</v>
      </c>
      <c r="H323" s="16" t="s">
        <v>70</v>
      </c>
      <c r="I323" s="16">
        <v>4</v>
      </c>
      <c r="J323" s="16" t="s">
        <v>125</v>
      </c>
      <c r="K323" s="16" t="s">
        <v>31</v>
      </c>
      <c r="L323" s="16" t="s">
        <v>32</v>
      </c>
      <c r="M323" s="20">
        <v>12483736</v>
      </c>
      <c r="N323" s="20">
        <v>12483736</v>
      </c>
      <c r="O323" s="16" t="s">
        <v>97</v>
      </c>
      <c r="P323" s="16" t="s">
        <v>137</v>
      </c>
      <c r="Q323" s="21">
        <v>1</v>
      </c>
      <c r="R323" s="16" t="s">
        <v>35</v>
      </c>
      <c r="S323" s="16" t="s">
        <v>333</v>
      </c>
      <c r="T323" s="16" t="s">
        <v>546</v>
      </c>
      <c r="U323" s="16" t="s">
        <v>36</v>
      </c>
      <c r="V323" s="16" t="s">
        <v>549</v>
      </c>
      <c r="W323" s="16" t="s">
        <v>337</v>
      </c>
      <c r="X323" s="16" t="s">
        <v>508</v>
      </c>
      <c r="Y323" s="16" t="s">
        <v>550</v>
      </c>
      <c r="Z323" s="16" t="s">
        <v>510</v>
      </c>
    </row>
    <row r="324" spans="1:26" ht="13.8" x14ac:dyDescent="0.25">
      <c r="A324" s="17" t="s">
        <v>333</v>
      </c>
      <c r="B324" s="17" t="s">
        <v>333</v>
      </c>
      <c r="C324" s="18">
        <v>321</v>
      </c>
      <c r="D324" s="16" t="s">
        <v>27</v>
      </c>
      <c r="E324" s="19">
        <v>81151600</v>
      </c>
      <c r="F324" s="16" t="s">
        <v>552</v>
      </c>
      <c r="G324" s="16" t="s">
        <v>70</v>
      </c>
      <c r="H324" s="16" t="s">
        <v>70</v>
      </c>
      <c r="I324" s="16">
        <v>4</v>
      </c>
      <c r="J324" s="16" t="s">
        <v>125</v>
      </c>
      <c r="K324" s="16" t="s">
        <v>31</v>
      </c>
      <c r="L324" s="16" t="s">
        <v>32</v>
      </c>
      <c r="M324" s="20">
        <v>49934944</v>
      </c>
      <c r="N324" s="20">
        <v>49934944</v>
      </c>
      <c r="O324" s="16" t="s">
        <v>97</v>
      </c>
      <c r="P324" s="16" t="s">
        <v>137</v>
      </c>
      <c r="Q324" s="21">
        <v>4</v>
      </c>
      <c r="R324" s="16" t="s">
        <v>35</v>
      </c>
      <c r="S324" s="16" t="s">
        <v>333</v>
      </c>
      <c r="T324" s="16" t="s">
        <v>546</v>
      </c>
      <c r="U324" s="16" t="s">
        <v>36</v>
      </c>
      <c r="V324" s="16" t="s">
        <v>549</v>
      </c>
      <c r="W324" s="16" t="s">
        <v>337</v>
      </c>
      <c r="X324" s="16" t="s">
        <v>508</v>
      </c>
      <c r="Y324" s="16" t="s">
        <v>553</v>
      </c>
      <c r="Z324" s="16" t="s">
        <v>510</v>
      </c>
    </row>
    <row r="325" spans="1:26" ht="13.8" x14ac:dyDescent="0.25">
      <c r="A325" s="17" t="s">
        <v>333</v>
      </c>
      <c r="B325" s="17" t="s">
        <v>333</v>
      </c>
      <c r="C325" s="18">
        <v>322</v>
      </c>
      <c r="D325" s="16" t="s">
        <v>27</v>
      </c>
      <c r="E325" s="19">
        <v>81151600</v>
      </c>
      <c r="F325" s="16" t="s">
        <v>554</v>
      </c>
      <c r="G325" s="16" t="s">
        <v>70</v>
      </c>
      <c r="H325" s="16" t="s">
        <v>70</v>
      </c>
      <c r="I325" s="16">
        <v>4</v>
      </c>
      <c r="J325" s="16" t="s">
        <v>125</v>
      </c>
      <c r="K325" s="16" t="s">
        <v>31</v>
      </c>
      <c r="L325" s="16" t="s">
        <v>32</v>
      </c>
      <c r="M325" s="20">
        <v>24433772</v>
      </c>
      <c r="N325" s="20">
        <v>24433772</v>
      </c>
      <c r="O325" s="16" t="s">
        <v>97</v>
      </c>
      <c r="P325" s="16" t="s">
        <v>137</v>
      </c>
      <c r="Q325" s="21">
        <v>1</v>
      </c>
      <c r="R325" s="16" t="s">
        <v>35</v>
      </c>
      <c r="S325" s="16" t="s">
        <v>333</v>
      </c>
      <c r="T325" s="16" t="s">
        <v>546</v>
      </c>
      <c r="U325" s="16" t="s">
        <v>36</v>
      </c>
      <c r="V325" s="16" t="s">
        <v>549</v>
      </c>
      <c r="W325" s="16" t="s">
        <v>393</v>
      </c>
      <c r="X325" s="16" t="s">
        <v>508</v>
      </c>
      <c r="Y325" s="16" t="s">
        <v>538</v>
      </c>
      <c r="Z325" s="16" t="s">
        <v>510</v>
      </c>
    </row>
    <row r="326" spans="1:26" ht="13.8" x14ac:dyDescent="0.25">
      <c r="A326" s="17" t="s">
        <v>333</v>
      </c>
      <c r="B326" s="17" t="s">
        <v>333</v>
      </c>
      <c r="C326" s="18">
        <v>323</v>
      </c>
      <c r="D326" s="16" t="s">
        <v>27</v>
      </c>
      <c r="E326" s="19">
        <v>81151600</v>
      </c>
      <c r="F326" s="16" t="s">
        <v>555</v>
      </c>
      <c r="G326" s="16" t="s">
        <v>70</v>
      </c>
      <c r="H326" s="16" t="s">
        <v>70</v>
      </c>
      <c r="I326" s="16">
        <v>4</v>
      </c>
      <c r="J326" s="16" t="s">
        <v>125</v>
      </c>
      <c r="K326" s="16" t="s">
        <v>31</v>
      </c>
      <c r="L326" s="16" t="s">
        <v>32</v>
      </c>
      <c r="M326" s="20">
        <v>73906328</v>
      </c>
      <c r="N326" s="20">
        <v>73906328</v>
      </c>
      <c r="O326" s="16" t="s">
        <v>97</v>
      </c>
      <c r="P326" s="16" t="s">
        <v>137</v>
      </c>
      <c r="Q326" s="21">
        <v>2</v>
      </c>
      <c r="R326" s="16" t="s">
        <v>35</v>
      </c>
      <c r="S326" s="16" t="s">
        <v>333</v>
      </c>
      <c r="T326" s="16" t="s">
        <v>546</v>
      </c>
      <c r="U326" s="16" t="s">
        <v>36</v>
      </c>
      <c r="V326" s="16" t="s">
        <v>549</v>
      </c>
      <c r="W326" s="16" t="s">
        <v>393</v>
      </c>
      <c r="X326" s="16" t="s">
        <v>508</v>
      </c>
      <c r="Y326" s="16" t="s">
        <v>538</v>
      </c>
      <c r="Z326" s="16" t="s">
        <v>510</v>
      </c>
    </row>
    <row r="327" spans="1:26" ht="13.8" x14ac:dyDescent="0.25">
      <c r="A327" s="17" t="s">
        <v>333</v>
      </c>
      <c r="B327" s="17" t="s">
        <v>333</v>
      </c>
      <c r="C327" s="18">
        <v>324</v>
      </c>
      <c r="D327" s="16" t="s">
        <v>27</v>
      </c>
      <c r="E327" s="19">
        <v>81151600</v>
      </c>
      <c r="F327" s="16" t="s">
        <v>556</v>
      </c>
      <c r="G327" s="16" t="s">
        <v>70</v>
      </c>
      <c r="H327" s="16" t="s">
        <v>70</v>
      </c>
      <c r="I327" s="16">
        <v>4</v>
      </c>
      <c r="J327" s="16" t="s">
        <v>125</v>
      </c>
      <c r="K327" s="16" t="s">
        <v>31</v>
      </c>
      <c r="L327" s="16" t="s">
        <v>32</v>
      </c>
      <c r="M327" s="20">
        <v>63353868</v>
      </c>
      <c r="N327" s="20">
        <v>63353868</v>
      </c>
      <c r="O327" s="16" t="s">
        <v>97</v>
      </c>
      <c r="P327" s="16" t="s">
        <v>137</v>
      </c>
      <c r="Q327" s="21">
        <v>3</v>
      </c>
      <c r="R327" s="16" t="s">
        <v>35</v>
      </c>
      <c r="S327" s="16" t="s">
        <v>333</v>
      </c>
      <c r="T327" s="16" t="s">
        <v>546</v>
      </c>
      <c r="U327" s="16" t="s">
        <v>36</v>
      </c>
      <c r="V327" s="16" t="s">
        <v>549</v>
      </c>
      <c r="W327" s="16" t="s">
        <v>393</v>
      </c>
      <c r="X327" s="16" t="s">
        <v>508</v>
      </c>
      <c r="Y327" s="16" t="s">
        <v>538</v>
      </c>
      <c r="Z327" s="16" t="s">
        <v>510</v>
      </c>
    </row>
    <row r="328" spans="1:26" ht="13.8" x14ac:dyDescent="0.25">
      <c r="A328" s="17" t="s">
        <v>333</v>
      </c>
      <c r="B328" s="17" t="s">
        <v>333</v>
      </c>
      <c r="C328" s="18">
        <v>325</v>
      </c>
      <c r="D328" s="16" t="s">
        <v>27</v>
      </c>
      <c r="E328" s="19">
        <v>81151600</v>
      </c>
      <c r="F328" s="16" t="s">
        <v>557</v>
      </c>
      <c r="G328" s="16" t="s">
        <v>70</v>
      </c>
      <c r="H328" s="16" t="s">
        <v>70</v>
      </c>
      <c r="I328" s="16">
        <v>4</v>
      </c>
      <c r="J328" s="16" t="s">
        <v>125</v>
      </c>
      <c r="K328" s="16" t="s">
        <v>31</v>
      </c>
      <c r="L328" s="16" t="s">
        <v>32</v>
      </c>
      <c r="M328" s="20">
        <v>36953164</v>
      </c>
      <c r="N328" s="20">
        <v>36953164</v>
      </c>
      <c r="O328" s="16" t="s">
        <v>97</v>
      </c>
      <c r="P328" s="16" t="s">
        <v>137</v>
      </c>
      <c r="Q328" s="21">
        <v>1</v>
      </c>
      <c r="R328" s="16" t="s">
        <v>35</v>
      </c>
      <c r="S328" s="16" t="s">
        <v>333</v>
      </c>
      <c r="T328" s="16" t="s">
        <v>546</v>
      </c>
      <c r="U328" s="16" t="s">
        <v>36</v>
      </c>
      <c r="V328" s="16" t="s">
        <v>549</v>
      </c>
      <c r="W328" s="16" t="s">
        <v>393</v>
      </c>
      <c r="X328" s="16" t="s">
        <v>394</v>
      </c>
      <c r="Y328" s="16" t="s">
        <v>504</v>
      </c>
      <c r="Z328" s="16" t="s">
        <v>396</v>
      </c>
    </row>
    <row r="329" spans="1:26" ht="13.8" x14ac:dyDescent="0.25">
      <c r="A329" s="17" t="s">
        <v>333</v>
      </c>
      <c r="B329" s="17" t="s">
        <v>333</v>
      </c>
      <c r="C329" s="18">
        <v>326</v>
      </c>
      <c r="D329" s="16" t="s">
        <v>27</v>
      </c>
      <c r="E329" s="19">
        <v>81151600</v>
      </c>
      <c r="F329" s="16" t="s">
        <v>558</v>
      </c>
      <c r="G329" s="16" t="s">
        <v>70</v>
      </c>
      <c r="H329" s="16" t="s">
        <v>70</v>
      </c>
      <c r="I329" s="16">
        <v>4</v>
      </c>
      <c r="J329" s="16" t="s">
        <v>125</v>
      </c>
      <c r="K329" s="16" t="s">
        <v>31</v>
      </c>
      <c r="L329" s="16" t="s">
        <v>32</v>
      </c>
      <c r="M329" s="20">
        <v>51686624</v>
      </c>
      <c r="N329" s="20">
        <v>51686624</v>
      </c>
      <c r="O329" s="16" t="s">
        <v>97</v>
      </c>
      <c r="P329" s="16" t="s">
        <v>137</v>
      </c>
      <c r="Q329" s="21">
        <v>1</v>
      </c>
      <c r="R329" s="16" t="s">
        <v>35</v>
      </c>
      <c r="S329" s="16" t="s">
        <v>333</v>
      </c>
      <c r="T329" s="16" t="s">
        <v>546</v>
      </c>
      <c r="U329" s="16" t="s">
        <v>36</v>
      </c>
      <c r="V329" s="16" t="s">
        <v>549</v>
      </c>
      <c r="W329" s="16" t="s">
        <v>393</v>
      </c>
      <c r="X329" s="16" t="s">
        <v>508</v>
      </c>
      <c r="Y329" s="16" t="s">
        <v>538</v>
      </c>
      <c r="Z329" s="16" t="s">
        <v>510</v>
      </c>
    </row>
    <row r="330" spans="1:26" ht="13.8" x14ac:dyDescent="0.25">
      <c r="A330" s="17" t="s">
        <v>333</v>
      </c>
      <c r="B330" s="17" t="s">
        <v>333</v>
      </c>
      <c r="C330" s="18">
        <v>327</v>
      </c>
      <c r="D330" s="16" t="s">
        <v>27</v>
      </c>
      <c r="E330" s="19">
        <v>81151600</v>
      </c>
      <c r="F330" s="16" t="s">
        <v>559</v>
      </c>
      <c r="G330" s="16" t="s">
        <v>70</v>
      </c>
      <c r="H330" s="16" t="s">
        <v>70</v>
      </c>
      <c r="I330" s="16">
        <v>4</v>
      </c>
      <c r="J330" s="16" t="s">
        <v>125</v>
      </c>
      <c r="K330" s="16" t="s">
        <v>31</v>
      </c>
      <c r="L330" s="16" t="s">
        <v>32</v>
      </c>
      <c r="M330" s="20">
        <v>28361908</v>
      </c>
      <c r="N330" s="20">
        <v>28361908</v>
      </c>
      <c r="O330" s="16" t="s">
        <v>97</v>
      </c>
      <c r="P330" s="16" t="s">
        <v>137</v>
      </c>
      <c r="Q330" s="21">
        <v>1</v>
      </c>
      <c r="R330" s="16" t="s">
        <v>35</v>
      </c>
      <c r="S330" s="16" t="s">
        <v>333</v>
      </c>
      <c r="T330" s="16" t="s">
        <v>546</v>
      </c>
      <c r="U330" s="16" t="s">
        <v>36</v>
      </c>
      <c r="V330" s="16" t="s">
        <v>549</v>
      </c>
      <c r="W330" s="16" t="s">
        <v>393</v>
      </c>
      <c r="X330" s="16" t="s">
        <v>508</v>
      </c>
      <c r="Y330" s="16" t="s">
        <v>538</v>
      </c>
      <c r="Z330" s="16" t="s">
        <v>510</v>
      </c>
    </row>
    <row r="331" spans="1:26" ht="13.8" x14ac:dyDescent="0.25">
      <c r="A331" s="17" t="s">
        <v>333</v>
      </c>
      <c r="B331" s="17" t="s">
        <v>333</v>
      </c>
      <c r="C331" s="18">
        <v>328</v>
      </c>
      <c r="D331" s="16" t="s">
        <v>27</v>
      </c>
      <c r="E331" s="19">
        <v>81151600</v>
      </c>
      <c r="F331" s="16" t="s">
        <v>560</v>
      </c>
      <c r="G331" s="16" t="s">
        <v>70</v>
      </c>
      <c r="H331" s="16" t="s">
        <v>70</v>
      </c>
      <c r="I331" s="16">
        <v>4</v>
      </c>
      <c r="J331" s="16" t="s">
        <v>125</v>
      </c>
      <c r="K331" s="16" t="s">
        <v>31</v>
      </c>
      <c r="L331" s="16" t="s">
        <v>32</v>
      </c>
      <c r="M331" s="20">
        <v>42235912</v>
      </c>
      <c r="N331" s="20">
        <v>42235912</v>
      </c>
      <c r="O331" s="16" t="s">
        <v>97</v>
      </c>
      <c r="P331" s="16" t="s">
        <v>137</v>
      </c>
      <c r="Q331" s="21">
        <v>2</v>
      </c>
      <c r="R331" s="16" t="s">
        <v>35</v>
      </c>
      <c r="S331" s="16" t="s">
        <v>333</v>
      </c>
      <c r="T331" s="16" t="s">
        <v>546</v>
      </c>
      <c r="U331" s="16" t="s">
        <v>36</v>
      </c>
      <c r="V331" s="16" t="s">
        <v>549</v>
      </c>
      <c r="W331" s="16" t="s">
        <v>393</v>
      </c>
      <c r="X331" s="16" t="s">
        <v>508</v>
      </c>
      <c r="Y331" s="16" t="s">
        <v>538</v>
      </c>
      <c r="Z331" s="16" t="s">
        <v>510</v>
      </c>
    </row>
    <row r="332" spans="1:26" ht="13.8" x14ac:dyDescent="0.25">
      <c r="A332" s="17" t="s">
        <v>333</v>
      </c>
      <c r="B332" s="17" t="s">
        <v>333</v>
      </c>
      <c r="C332" s="18">
        <v>329</v>
      </c>
      <c r="D332" s="16" t="s">
        <v>27</v>
      </c>
      <c r="E332" s="19">
        <v>81151600</v>
      </c>
      <c r="F332" s="16" t="s">
        <v>561</v>
      </c>
      <c r="G332" s="16" t="s">
        <v>70</v>
      </c>
      <c r="H332" s="16" t="s">
        <v>70</v>
      </c>
      <c r="I332" s="16">
        <v>4</v>
      </c>
      <c r="J332" s="16" t="s">
        <v>125</v>
      </c>
      <c r="K332" s="16" t="s">
        <v>31</v>
      </c>
      <c r="L332" s="16" t="s">
        <v>32</v>
      </c>
      <c r="M332" s="20">
        <v>41864324</v>
      </c>
      <c r="N332" s="20">
        <v>41864324</v>
      </c>
      <c r="O332" s="16" t="s">
        <v>97</v>
      </c>
      <c r="P332" s="16" t="s">
        <v>137</v>
      </c>
      <c r="Q332" s="21">
        <v>1</v>
      </c>
      <c r="R332" s="16" t="s">
        <v>35</v>
      </c>
      <c r="S332" s="16" t="s">
        <v>333</v>
      </c>
      <c r="T332" s="16" t="s">
        <v>546</v>
      </c>
      <c r="U332" s="16" t="s">
        <v>36</v>
      </c>
      <c r="V332" s="16" t="s">
        <v>549</v>
      </c>
      <c r="W332" s="16" t="s">
        <v>423</v>
      </c>
      <c r="X332" s="16" t="s">
        <v>431</v>
      </c>
      <c r="Y332" s="16" t="s">
        <v>432</v>
      </c>
      <c r="Z332" s="16" t="s">
        <v>396</v>
      </c>
    </row>
    <row r="333" spans="1:26" ht="13.8" x14ac:dyDescent="0.25">
      <c r="A333" s="17" t="s">
        <v>333</v>
      </c>
      <c r="B333" s="17" t="s">
        <v>333</v>
      </c>
      <c r="C333" s="18">
        <v>330</v>
      </c>
      <c r="D333" s="16" t="s">
        <v>27</v>
      </c>
      <c r="E333" s="19">
        <v>81151600</v>
      </c>
      <c r="F333" s="16" t="s">
        <v>562</v>
      </c>
      <c r="G333" s="16" t="s">
        <v>70</v>
      </c>
      <c r="H333" s="16" t="s">
        <v>70</v>
      </c>
      <c r="I333" s="16">
        <v>4</v>
      </c>
      <c r="J333" s="16" t="s">
        <v>125</v>
      </c>
      <c r="K333" s="16" t="s">
        <v>31</v>
      </c>
      <c r="L333" s="16" t="s">
        <v>32</v>
      </c>
      <c r="M333" s="20">
        <v>36953164</v>
      </c>
      <c r="N333" s="20">
        <v>36953164</v>
      </c>
      <c r="O333" s="16" t="s">
        <v>97</v>
      </c>
      <c r="P333" s="16" t="s">
        <v>137</v>
      </c>
      <c r="Q333" s="21">
        <v>1</v>
      </c>
      <c r="R333" s="16" t="s">
        <v>35</v>
      </c>
      <c r="S333" s="16" t="s">
        <v>333</v>
      </c>
      <c r="T333" s="16" t="s">
        <v>546</v>
      </c>
      <c r="U333" s="16" t="s">
        <v>36</v>
      </c>
      <c r="V333" s="16" t="s">
        <v>549</v>
      </c>
      <c r="W333" s="16" t="s">
        <v>423</v>
      </c>
      <c r="X333" s="16" t="s">
        <v>431</v>
      </c>
      <c r="Y333" s="16" t="s">
        <v>432</v>
      </c>
      <c r="Z333" s="16" t="s">
        <v>433</v>
      </c>
    </row>
    <row r="334" spans="1:26" ht="13.8" x14ac:dyDescent="0.25">
      <c r="A334" s="17" t="s">
        <v>333</v>
      </c>
      <c r="B334" s="17" t="s">
        <v>333</v>
      </c>
      <c r="C334" s="18">
        <v>331</v>
      </c>
      <c r="D334" s="16" t="s">
        <v>27</v>
      </c>
      <c r="E334" s="19">
        <v>81151600</v>
      </c>
      <c r="F334" s="16" t="s">
        <v>563</v>
      </c>
      <c r="G334" s="16" t="s">
        <v>70</v>
      </c>
      <c r="H334" s="16" t="s">
        <v>70</v>
      </c>
      <c r="I334" s="16">
        <v>4</v>
      </c>
      <c r="J334" s="16" t="s">
        <v>125</v>
      </c>
      <c r="K334" s="16" t="s">
        <v>31</v>
      </c>
      <c r="L334" s="16" t="s">
        <v>32</v>
      </c>
      <c r="M334" s="20">
        <v>28361908</v>
      </c>
      <c r="N334" s="20">
        <v>28361908</v>
      </c>
      <c r="O334" s="16" t="s">
        <v>97</v>
      </c>
      <c r="P334" s="16" t="s">
        <v>137</v>
      </c>
      <c r="Q334" s="21">
        <v>1</v>
      </c>
      <c r="R334" s="16" t="s">
        <v>35</v>
      </c>
      <c r="S334" s="16" t="s">
        <v>333</v>
      </c>
      <c r="T334" s="16" t="s">
        <v>546</v>
      </c>
      <c r="U334" s="16" t="s">
        <v>36</v>
      </c>
      <c r="V334" s="16" t="s">
        <v>549</v>
      </c>
      <c r="W334" s="16" t="s">
        <v>423</v>
      </c>
      <c r="X334" s="16" t="s">
        <v>431</v>
      </c>
      <c r="Y334" s="16" t="s">
        <v>432</v>
      </c>
      <c r="Z334" s="16" t="s">
        <v>383</v>
      </c>
    </row>
    <row r="335" spans="1:26" ht="13.8" x14ac:dyDescent="0.25">
      <c r="A335" s="17" t="s">
        <v>333</v>
      </c>
      <c r="B335" s="17" t="s">
        <v>333</v>
      </c>
      <c r="C335" s="18">
        <v>332</v>
      </c>
      <c r="D335" s="16" t="s">
        <v>27</v>
      </c>
      <c r="E335" s="19">
        <v>81151600</v>
      </c>
      <c r="F335" s="16" t="s">
        <v>564</v>
      </c>
      <c r="G335" s="16" t="s">
        <v>70</v>
      </c>
      <c r="H335" s="16" t="s">
        <v>70</v>
      </c>
      <c r="I335" s="16">
        <v>4</v>
      </c>
      <c r="J335" s="16" t="s">
        <v>125</v>
      </c>
      <c r="K335" s="16" t="s">
        <v>31</v>
      </c>
      <c r="L335" s="16" t="s">
        <v>32</v>
      </c>
      <c r="M335" s="20">
        <v>36953164</v>
      </c>
      <c r="N335" s="20">
        <v>36953164</v>
      </c>
      <c r="O335" s="16" t="s">
        <v>97</v>
      </c>
      <c r="P335" s="16" t="s">
        <v>137</v>
      </c>
      <c r="Q335" s="21">
        <v>1</v>
      </c>
      <c r="R335" s="16" t="s">
        <v>35</v>
      </c>
      <c r="S335" s="16" t="s">
        <v>333</v>
      </c>
      <c r="T335" s="16" t="s">
        <v>546</v>
      </c>
      <c r="U335" s="16" t="s">
        <v>36</v>
      </c>
      <c r="V335" s="16" t="s">
        <v>549</v>
      </c>
      <c r="W335" s="16" t="s">
        <v>423</v>
      </c>
      <c r="X335" s="16" t="s">
        <v>431</v>
      </c>
      <c r="Y335" s="16" t="s">
        <v>432</v>
      </c>
      <c r="Z335" s="16" t="s">
        <v>433</v>
      </c>
    </row>
    <row r="336" spans="1:26" ht="13.8" x14ac:dyDescent="0.25">
      <c r="A336" s="17" t="s">
        <v>333</v>
      </c>
      <c r="B336" s="17" t="s">
        <v>333</v>
      </c>
      <c r="C336" s="18">
        <v>333</v>
      </c>
      <c r="D336" s="16" t="s">
        <v>27</v>
      </c>
      <c r="E336" s="19">
        <v>81151600</v>
      </c>
      <c r="F336" s="16" t="s">
        <v>565</v>
      </c>
      <c r="G336" s="16" t="s">
        <v>70</v>
      </c>
      <c r="H336" s="16" t="s">
        <v>70</v>
      </c>
      <c r="I336" s="16">
        <v>4</v>
      </c>
      <c r="J336" s="16" t="s">
        <v>125</v>
      </c>
      <c r="K336" s="16" t="s">
        <v>31</v>
      </c>
      <c r="L336" s="16" t="s">
        <v>32</v>
      </c>
      <c r="M336" s="20">
        <v>36953164</v>
      </c>
      <c r="N336" s="20">
        <v>36953164</v>
      </c>
      <c r="O336" s="16" t="s">
        <v>97</v>
      </c>
      <c r="P336" s="16" t="s">
        <v>137</v>
      </c>
      <c r="Q336" s="21">
        <v>1</v>
      </c>
      <c r="R336" s="16" t="s">
        <v>35</v>
      </c>
      <c r="S336" s="16" t="s">
        <v>333</v>
      </c>
      <c r="T336" s="16" t="s">
        <v>546</v>
      </c>
      <c r="U336" s="16" t="s">
        <v>36</v>
      </c>
      <c r="V336" s="16" t="s">
        <v>549</v>
      </c>
      <c r="W336" s="16" t="s">
        <v>393</v>
      </c>
      <c r="X336" s="16" t="s">
        <v>491</v>
      </c>
      <c r="Y336" s="16" t="s">
        <v>492</v>
      </c>
      <c r="Z336" s="16" t="s">
        <v>493</v>
      </c>
    </row>
    <row r="337" spans="1:26" ht="13.8" x14ac:dyDescent="0.25">
      <c r="A337" s="17" t="s">
        <v>333</v>
      </c>
      <c r="B337" s="17" t="s">
        <v>333</v>
      </c>
      <c r="C337" s="18">
        <v>334</v>
      </c>
      <c r="D337" s="16" t="s">
        <v>27</v>
      </c>
      <c r="E337" s="19">
        <v>81151600</v>
      </c>
      <c r="F337" s="16" t="s">
        <v>566</v>
      </c>
      <c r="G337" s="16" t="s">
        <v>70</v>
      </c>
      <c r="H337" s="16" t="s">
        <v>70</v>
      </c>
      <c r="I337" s="16">
        <v>4</v>
      </c>
      <c r="J337" s="16" t="s">
        <v>125</v>
      </c>
      <c r="K337" s="16" t="s">
        <v>31</v>
      </c>
      <c r="L337" s="16" t="s">
        <v>32</v>
      </c>
      <c r="M337" s="20">
        <v>32040356</v>
      </c>
      <c r="N337" s="20">
        <v>32040356</v>
      </c>
      <c r="O337" s="16" t="s">
        <v>97</v>
      </c>
      <c r="P337" s="16" t="s">
        <v>137</v>
      </c>
      <c r="Q337" s="21">
        <v>1</v>
      </c>
      <c r="R337" s="16" t="s">
        <v>35</v>
      </c>
      <c r="S337" s="16" t="s">
        <v>333</v>
      </c>
      <c r="T337" s="16" t="s">
        <v>546</v>
      </c>
      <c r="U337" s="16" t="s">
        <v>36</v>
      </c>
      <c r="V337" s="16" t="s">
        <v>549</v>
      </c>
      <c r="W337" s="16" t="s">
        <v>423</v>
      </c>
      <c r="X337" s="16" t="s">
        <v>431</v>
      </c>
      <c r="Y337" s="16" t="s">
        <v>432</v>
      </c>
      <c r="Z337" s="16" t="s">
        <v>433</v>
      </c>
    </row>
    <row r="338" spans="1:26" ht="13.8" x14ac:dyDescent="0.25">
      <c r="A338" s="17" t="s">
        <v>333</v>
      </c>
      <c r="B338" s="17" t="s">
        <v>333</v>
      </c>
      <c r="C338" s="18">
        <v>335</v>
      </c>
      <c r="D338" s="16" t="s">
        <v>27</v>
      </c>
      <c r="E338" s="19">
        <v>81151600</v>
      </c>
      <c r="F338" s="16" t="s">
        <v>567</v>
      </c>
      <c r="G338" s="16" t="s">
        <v>70</v>
      </c>
      <c r="H338" s="16" t="s">
        <v>70</v>
      </c>
      <c r="I338" s="16">
        <v>4</v>
      </c>
      <c r="J338" s="16" t="s">
        <v>125</v>
      </c>
      <c r="K338" s="16" t="s">
        <v>31</v>
      </c>
      <c r="L338" s="16" t="s">
        <v>32</v>
      </c>
      <c r="M338" s="20">
        <v>18092684</v>
      </c>
      <c r="N338" s="20">
        <v>18092684</v>
      </c>
      <c r="O338" s="16" t="s">
        <v>97</v>
      </c>
      <c r="P338" s="16" t="s">
        <v>137</v>
      </c>
      <c r="Q338" s="21">
        <v>1</v>
      </c>
      <c r="R338" s="16" t="s">
        <v>35</v>
      </c>
      <c r="S338" s="16" t="s">
        <v>333</v>
      </c>
      <c r="T338" s="16" t="s">
        <v>546</v>
      </c>
      <c r="U338" s="16" t="s">
        <v>36</v>
      </c>
      <c r="V338" s="16" t="s">
        <v>549</v>
      </c>
      <c r="W338" s="16" t="s">
        <v>423</v>
      </c>
      <c r="X338" s="16" t="s">
        <v>431</v>
      </c>
      <c r="Y338" s="16" t="s">
        <v>432</v>
      </c>
      <c r="Z338" s="16" t="s">
        <v>433</v>
      </c>
    </row>
    <row r="339" spans="1:26" ht="13.8" x14ac:dyDescent="0.25">
      <c r="A339" s="17" t="s">
        <v>333</v>
      </c>
      <c r="B339" s="17" t="s">
        <v>333</v>
      </c>
      <c r="C339" s="18">
        <v>336</v>
      </c>
      <c r="D339" s="16" t="s">
        <v>27</v>
      </c>
      <c r="E339" s="19">
        <v>81151600</v>
      </c>
      <c r="F339" s="16" t="s">
        <v>568</v>
      </c>
      <c r="G339" s="16" t="s">
        <v>70</v>
      </c>
      <c r="H339" s="16" t="s">
        <v>70</v>
      </c>
      <c r="I339" s="16">
        <v>4</v>
      </c>
      <c r="J339" s="16" t="s">
        <v>125</v>
      </c>
      <c r="K339" s="16" t="s">
        <v>31</v>
      </c>
      <c r="L339" s="16" t="s">
        <v>32</v>
      </c>
      <c r="M339" s="20">
        <v>24967472</v>
      </c>
      <c r="N339" s="20">
        <v>24967472</v>
      </c>
      <c r="O339" s="16" t="s">
        <v>97</v>
      </c>
      <c r="P339" s="16" t="s">
        <v>137</v>
      </c>
      <c r="Q339" s="21">
        <v>2</v>
      </c>
      <c r="R339" s="16" t="s">
        <v>35</v>
      </c>
      <c r="S339" s="16" t="s">
        <v>333</v>
      </c>
      <c r="T339" s="16" t="s">
        <v>546</v>
      </c>
      <c r="U339" s="16" t="s">
        <v>36</v>
      </c>
      <c r="V339" s="16" t="s">
        <v>549</v>
      </c>
      <c r="W339" s="16" t="s">
        <v>423</v>
      </c>
      <c r="X339" s="16" t="s">
        <v>431</v>
      </c>
      <c r="Y339" s="16" t="s">
        <v>432</v>
      </c>
      <c r="Z339" s="16" t="s">
        <v>433</v>
      </c>
    </row>
    <row r="340" spans="1:26" ht="13.8" x14ac:dyDescent="0.25">
      <c r="A340" s="17" t="s">
        <v>333</v>
      </c>
      <c r="B340" s="17" t="s">
        <v>333</v>
      </c>
      <c r="C340" s="18">
        <v>337</v>
      </c>
      <c r="D340" s="16" t="s">
        <v>27</v>
      </c>
      <c r="E340" s="19">
        <v>81151600</v>
      </c>
      <c r="F340" s="16" t="s">
        <v>569</v>
      </c>
      <c r="G340" s="16" t="s">
        <v>70</v>
      </c>
      <c r="H340" s="16" t="s">
        <v>70</v>
      </c>
      <c r="I340" s="16">
        <v>4</v>
      </c>
      <c r="J340" s="16" t="s">
        <v>125</v>
      </c>
      <c r="K340" s="16" t="s">
        <v>31</v>
      </c>
      <c r="L340" s="16" t="s">
        <v>32</v>
      </c>
      <c r="M340" s="20">
        <v>36953164</v>
      </c>
      <c r="N340" s="20">
        <v>36953164</v>
      </c>
      <c r="O340" s="16" t="s">
        <v>97</v>
      </c>
      <c r="P340" s="16" t="s">
        <v>137</v>
      </c>
      <c r="Q340" s="21">
        <v>1</v>
      </c>
      <c r="R340" s="16" t="s">
        <v>35</v>
      </c>
      <c r="S340" s="16" t="s">
        <v>333</v>
      </c>
      <c r="T340" s="16" t="s">
        <v>546</v>
      </c>
      <c r="U340" s="16" t="s">
        <v>36</v>
      </c>
      <c r="V340" s="16" t="s">
        <v>549</v>
      </c>
      <c r="W340" s="16" t="s">
        <v>337</v>
      </c>
      <c r="X340" s="16" t="s">
        <v>375</v>
      </c>
      <c r="Y340" s="16" t="s">
        <v>382</v>
      </c>
      <c r="Z340" s="16" t="s">
        <v>383</v>
      </c>
    </row>
    <row r="341" spans="1:26" ht="13.8" x14ac:dyDescent="0.25">
      <c r="A341" s="17" t="s">
        <v>333</v>
      </c>
      <c r="B341" s="17" t="s">
        <v>333</v>
      </c>
      <c r="C341" s="18">
        <v>338</v>
      </c>
      <c r="D341" s="16" t="s">
        <v>27</v>
      </c>
      <c r="E341" s="19">
        <v>81151600</v>
      </c>
      <c r="F341" s="16" t="s">
        <v>570</v>
      </c>
      <c r="G341" s="16" t="s">
        <v>70</v>
      </c>
      <c r="H341" s="16" t="s">
        <v>70</v>
      </c>
      <c r="I341" s="16">
        <v>4</v>
      </c>
      <c r="J341" s="16" t="s">
        <v>125</v>
      </c>
      <c r="K341" s="16" t="s">
        <v>31</v>
      </c>
      <c r="L341" s="16" t="s">
        <v>32</v>
      </c>
      <c r="M341" s="20">
        <v>96121068</v>
      </c>
      <c r="N341" s="20">
        <v>96121068</v>
      </c>
      <c r="O341" s="16" t="s">
        <v>97</v>
      </c>
      <c r="P341" s="16" t="s">
        <v>137</v>
      </c>
      <c r="Q341" s="21">
        <v>3</v>
      </c>
      <c r="R341" s="16" t="s">
        <v>35</v>
      </c>
      <c r="S341" s="16" t="s">
        <v>333</v>
      </c>
      <c r="T341" s="16" t="s">
        <v>546</v>
      </c>
      <c r="U341" s="16" t="s">
        <v>36</v>
      </c>
      <c r="V341" s="16" t="s">
        <v>571</v>
      </c>
      <c r="W341" s="16" t="s">
        <v>423</v>
      </c>
      <c r="X341" s="16" t="s">
        <v>431</v>
      </c>
      <c r="Y341" s="16" t="s">
        <v>432</v>
      </c>
      <c r="Z341" s="16" t="s">
        <v>433</v>
      </c>
    </row>
    <row r="342" spans="1:26" ht="13.8" x14ac:dyDescent="0.25">
      <c r="A342" s="17" t="s">
        <v>333</v>
      </c>
      <c r="B342" s="17" t="s">
        <v>333</v>
      </c>
      <c r="C342" s="18">
        <v>339</v>
      </c>
      <c r="D342" s="16" t="s">
        <v>27</v>
      </c>
      <c r="E342" s="19">
        <v>81151600</v>
      </c>
      <c r="F342" s="16" t="s">
        <v>572</v>
      </c>
      <c r="G342" s="16" t="s">
        <v>70</v>
      </c>
      <c r="H342" s="16" t="s">
        <v>70</v>
      </c>
      <c r="I342" s="16">
        <v>4</v>
      </c>
      <c r="J342" s="16" t="s">
        <v>125</v>
      </c>
      <c r="K342" s="16" t="s">
        <v>31</v>
      </c>
      <c r="L342" s="16" t="s">
        <v>32</v>
      </c>
      <c r="M342" s="20">
        <v>22673416</v>
      </c>
      <c r="N342" s="20">
        <v>22673416</v>
      </c>
      <c r="O342" s="16" t="s">
        <v>97</v>
      </c>
      <c r="P342" s="16" t="s">
        <v>137</v>
      </c>
      <c r="Q342" s="21">
        <v>2</v>
      </c>
      <c r="R342" s="16" t="s">
        <v>35</v>
      </c>
      <c r="S342" s="16" t="s">
        <v>333</v>
      </c>
      <c r="T342" s="16" t="s">
        <v>546</v>
      </c>
      <c r="U342" s="16" t="s">
        <v>36</v>
      </c>
      <c r="V342" s="16" t="s">
        <v>549</v>
      </c>
      <c r="W342" s="16" t="s">
        <v>423</v>
      </c>
      <c r="X342" s="16" t="s">
        <v>431</v>
      </c>
      <c r="Y342" s="16" t="s">
        <v>432</v>
      </c>
      <c r="Z342" s="16" t="s">
        <v>383</v>
      </c>
    </row>
    <row r="343" spans="1:26" ht="13.8" x14ac:dyDescent="0.25">
      <c r="A343" s="17" t="s">
        <v>333</v>
      </c>
      <c r="B343" s="17" t="s">
        <v>333</v>
      </c>
      <c r="C343" s="18">
        <v>340</v>
      </c>
      <c r="D343" s="16" t="s">
        <v>27</v>
      </c>
      <c r="E343" s="19">
        <v>80101507</v>
      </c>
      <c r="F343" s="16" t="s">
        <v>573</v>
      </c>
      <c r="G343" s="16" t="s">
        <v>70</v>
      </c>
      <c r="H343" s="16" t="s">
        <v>70</v>
      </c>
      <c r="I343" s="16">
        <v>2</v>
      </c>
      <c r="J343" s="16" t="s">
        <v>125</v>
      </c>
      <c r="K343" s="16" t="s">
        <v>160</v>
      </c>
      <c r="L343" s="16" t="s">
        <v>161</v>
      </c>
      <c r="M343" s="20">
        <v>562100963</v>
      </c>
      <c r="N343" s="20">
        <v>562100963</v>
      </c>
      <c r="O343" s="16" t="s">
        <v>97</v>
      </c>
      <c r="P343" s="16" t="s">
        <v>137</v>
      </c>
      <c r="Q343" s="21">
        <v>1</v>
      </c>
      <c r="R343" s="16" t="s">
        <v>35</v>
      </c>
      <c r="S343" s="16" t="s">
        <v>333</v>
      </c>
      <c r="T343" s="16" t="s">
        <v>333</v>
      </c>
      <c r="U343" s="16" t="s">
        <v>163</v>
      </c>
      <c r="V343" s="16" t="s">
        <v>333</v>
      </c>
      <c r="W343" s="16" t="s">
        <v>101</v>
      </c>
      <c r="X343" s="16" t="s">
        <v>102</v>
      </c>
      <c r="Y343" s="16" t="s">
        <v>574</v>
      </c>
      <c r="Z343" s="16" t="s">
        <v>165</v>
      </c>
    </row>
    <row r="344" spans="1:26" ht="13.8" x14ac:dyDescent="0.25">
      <c r="A344" s="17" t="s">
        <v>333</v>
      </c>
      <c r="B344" s="17" t="s">
        <v>333</v>
      </c>
      <c r="C344" s="18">
        <v>341</v>
      </c>
      <c r="D344" s="16" t="s">
        <v>27</v>
      </c>
      <c r="E344" s="19">
        <v>80101504</v>
      </c>
      <c r="F344" s="16" t="s">
        <v>575</v>
      </c>
      <c r="G344" s="16" t="s">
        <v>219</v>
      </c>
      <c r="H344" s="16" t="s">
        <v>219</v>
      </c>
      <c r="I344" s="16">
        <v>4</v>
      </c>
      <c r="J344" s="16" t="s">
        <v>125</v>
      </c>
      <c r="K344" s="16" t="s">
        <v>160</v>
      </c>
      <c r="L344" s="16" t="s">
        <v>161</v>
      </c>
      <c r="M344" s="20">
        <v>15447704</v>
      </c>
      <c r="N344" s="20">
        <v>15447704</v>
      </c>
      <c r="O344" s="16" t="s">
        <v>97</v>
      </c>
      <c r="P344" s="16" t="s">
        <v>137</v>
      </c>
      <c r="Q344" s="21">
        <v>1</v>
      </c>
      <c r="R344" s="16" t="s">
        <v>35</v>
      </c>
      <c r="S344" s="16" t="s">
        <v>333</v>
      </c>
      <c r="T344" s="16" t="s">
        <v>333</v>
      </c>
      <c r="U344" s="16" t="s">
        <v>163</v>
      </c>
      <c r="V344" s="16" t="s">
        <v>333</v>
      </c>
      <c r="W344" s="16" t="s">
        <v>101</v>
      </c>
      <c r="X344" s="16" t="s">
        <v>102</v>
      </c>
      <c r="Y344" s="16" t="s">
        <v>574</v>
      </c>
      <c r="Z344" s="16" t="s">
        <v>165</v>
      </c>
    </row>
    <row r="345" spans="1:26" ht="13.8" x14ac:dyDescent="0.25">
      <c r="A345" s="17" t="s">
        <v>333</v>
      </c>
      <c r="B345" s="17" t="s">
        <v>333</v>
      </c>
      <c r="C345" s="18">
        <v>342</v>
      </c>
      <c r="D345" s="16" t="s">
        <v>27</v>
      </c>
      <c r="E345" s="19">
        <v>80101504</v>
      </c>
      <c r="F345" s="16" t="s">
        <v>575</v>
      </c>
      <c r="G345" s="16" t="s">
        <v>219</v>
      </c>
      <c r="H345" s="16" t="s">
        <v>219</v>
      </c>
      <c r="I345" s="16">
        <v>4</v>
      </c>
      <c r="J345" s="16" t="s">
        <v>125</v>
      </c>
      <c r="K345" s="16" t="s">
        <v>160</v>
      </c>
      <c r="L345" s="16" t="s">
        <v>161</v>
      </c>
      <c r="M345" s="20">
        <v>15447704</v>
      </c>
      <c r="N345" s="20">
        <v>15447704</v>
      </c>
      <c r="O345" s="16" t="s">
        <v>97</v>
      </c>
      <c r="P345" s="16" t="s">
        <v>137</v>
      </c>
      <c r="Q345" s="21">
        <v>1</v>
      </c>
      <c r="R345" s="16" t="s">
        <v>35</v>
      </c>
      <c r="S345" s="16" t="s">
        <v>333</v>
      </c>
      <c r="T345" s="16" t="s">
        <v>333</v>
      </c>
      <c r="U345" s="16" t="s">
        <v>163</v>
      </c>
      <c r="V345" s="16" t="s">
        <v>333</v>
      </c>
      <c r="W345" s="16" t="s">
        <v>101</v>
      </c>
      <c r="X345" s="16" t="s">
        <v>102</v>
      </c>
      <c r="Y345" s="16" t="s">
        <v>574</v>
      </c>
      <c r="Z345" s="16" t="s">
        <v>165</v>
      </c>
    </row>
    <row r="346" spans="1:26" ht="13.8" x14ac:dyDescent="0.25">
      <c r="A346" s="17" t="s">
        <v>333</v>
      </c>
      <c r="B346" s="17" t="s">
        <v>333</v>
      </c>
      <c r="C346" s="18">
        <v>343</v>
      </c>
      <c r="D346" s="16" t="s">
        <v>27</v>
      </c>
      <c r="E346" s="19">
        <v>80101504</v>
      </c>
      <c r="F346" s="16" t="s">
        <v>575</v>
      </c>
      <c r="G346" s="16" t="s">
        <v>219</v>
      </c>
      <c r="H346" s="16" t="s">
        <v>219</v>
      </c>
      <c r="I346" s="16">
        <v>4</v>
      </c>
      <c r="J346" s="16" t="s">
        <v>125</v>
      </c>
      <c r="K346" s="16" t="s">
        <v>160</v>
      </c>
      <c r="L346" s="16" t="s">
        <v>161</v>
      </c>
      <c r="M346" s="20">
        <v>15447704</v>
      </c>
      <c r="N346" s="20">
        <v>15447704</v>
      </c>
      <c r="O346" s="16" t="s">
        <v>97</v>
      </c>
      <c r="P346" s="16" t="s">
        <v>137</v>
      </c>
      <c r="Q346" s="21">
        <v>1</v>
      </c>
      <c r="R346" s="16" t="s">
        <v>35</v>
      </c>
      <c r="S346" s="16" t="s">
        <v>333</v>
      </c>
      <c r="T346" s="16" t="s">
        <v>333</v>
      </c>
      <c r="U346" s="16" t="s">
        <v>163</v>
      </c>
      <c r="V346" s="16" t="s">
        <v>333</v>
      </c>
      <c r="W346" s="16" t="s">
        <v>101</v>
      </c>
      <c r="X346" s="16" t="s">
        <v>102</v>
      </c>
      <c r="Y346" s="16" t="s">
        <v>574</v>
      </c>
      <c r="Z346" s="16" t="s">
        <v>165</v>
      </c>
    </row>
    <row r="347" spans="1:26" ht="13.8" x14ac:dyDescent="0.25">
      <c r="A347" s="17" t="s">
        <v>333</v>
      </c>
      <c r="B347" s="17" t="s">
        <v>333</v>
      </c>
      <c r="C347" s="18">
        <v>344</v>
      </c>
      <c r="D347" s="16" t="s">
        <v>27</v>
      </c>
      <c r="E347" s="19">
        <v>80101504</v>
      </c>
      <c r="F347" s="16" t="s">
        <v>575</v>
      </c>
      <c r="G347" s="16" t="s">
        <v>219</v>
      </c>
      <c r="H347" s="16" t="s">
        <v>219</v>
      </c>
      <c r="I347" s="16">
        <v>4</v>
      </c>
      <c r="J347" s="16" t="s">
        <v>125</v>
      </c>
      <c r="K347" s="16" t="s">
        <v>160</v>
      </c>
      <c r="L347" s="16" t="s">
        <v>161</v>
      </c>
      <c r="M347" s="20">
        <v>15447704</v>
      </c>
      <c r="N347" s="20">
        <v>15447704</v>
      </c>
      <c r="O347" s="16" t="s">
        <v>97</v>
      </c>
      <c r="P347" s="16" t="s">
        <v>137</v>
      </c>
      <c r="Q347" s="21">
        <v>1</v>
      </c>
      <c r="R347" s="16" t="s">
        <v>35</v>
      </c>
      <c r="S347" s="16" t="s">
        <v>333</v>
      </c>
      <c r="T347" s="16" t="s">
        <v>333</v>
      </c>
      <c r="U347" s="16" t="s">
        <v>163</v>
      </c>
      <c r="V347" s="16" t="s">
        <v>333</v>
      </c>
      <c r="W347" s="16" t="s">
        <v>101</v>
      </c>
      <c r="X347" s="16" t="s">
        <v>102</v>
      </c>
      <c r="Y347" s="16" t="s">
        <v>574</v>
      </c>
      <c r="Z347" s="16" t="s">
        <v>165</v>
      </c>
    </row>
    <row r="348" spans="1:26" ht="13.8" x14ac:dyDescent="0.25">
      <c r="A348" s="17" t="s">
        <v>333</v>
      </c>
      <c r="B348" s="17" t="s">
        <v>333</v>
      </c>
      <c r="C348" s="18">
        <v>345</v>
      </c>
      <c r="D348" s="16" t="s">
        <v>27</v>
      </c>
      <c r="E348" s="19">
        <v>80101504</v>
      </c>
      <c r="F348" s="16" t="s">
        <v>576</v>
      </c>
      <c r="G348" s="16" t="s">
        <v>219</v>
      </c>
      <c r="H348" s="16" t="s">
        <v>219</v>
      </c>
      <c r="I348" s="16">
        <v>4</v>
      </c>
      <c r="J348" s="16" t="s">
        <v>125</v>
      </c>
      <c r="K348" s="16" t="s">
        <v>160</v>
      </c>
      <c r="L348" s="16" t="s">
        <v>161</v>
      </c>
      <c r="M348" s="20">
        <v>15447704</v>
      </c>
      <c r="N348" s="20">
        <v>15447704</v>
      </c>
      <c r="O348" s="16" t="s">
        <v>97</v>
      </c>
      <c r="P348" s="16" t="s">
        <v>137</v>
      </c>
      <c r="Q348" s="21">
        <v>1</v>
      </c>
      <c r="R348" s="16" t="s">
        <v>35</v>
      </c>
      <c r="S348" s="16" t="s">
        <v>333</v>
      </c>
      <c r="T348" s="16" t="s">
        <v>333</v>
      </c>
      <c r="U348" s="16" t="s">
        <v>163</v>
      </c>
      <c r="V348" s="16" t="s">
        <v>333</v>
      </c>
      <c r="W348" s="16" t="s">
        <v>101</v>
      </c>
      <c r="X348" s="16" t="s">
        <v>102</v>
      </c>
      <c r="Y348" s="16" t="s">
        <v>574</v>
      </c>
      <c r="Z348" s="16" t="s">
        <v>165</v>
      </c>
    </row>
    <row r="349" spans="1:26" ht="13.8" x14ac:dyDescent="0.25">
      <c r="A349" s="17" t="s">
        <v>333</v>
      </c>
      <c r="B349" s="17" t="s">
        <v>333</v>
      </c>
      <c r="C349" s="18">
        <v>346</v>
      </c>
      <c r="D349" s="16" t="s">
        <v>27</v>
      </c>
      <c r="E349" s="19">
        <v>80101504</v>
      </c>
      <c r="F349" s="16" t="s">
        <v>576</v>
      </c>
      <c r="G349" s="16" t="s">
        <v>219</v>
      </c>
      <c r="H349" s="16" t="s">
        <v>219</v>
      </c>
      <c r="I349" s="16">
        <v>4</v>
      </c>
      <c r="J349" s="16" t="s">
        <v>125</v>
      </c>
      <c r="K349" s="16" t="s">
        <v>160</v>
      </c>
      <c r="L349" s="16" t="s">
        <v>161</v>
      </c>
      <c r="M349" s="20">
        <v>15447704</v>
      </c>
      <c r="N349" s="20">
        <v>15447704</v>
      </c>
      <c r="O349" s="16" t="s">
        <v>97</v>
      </c>
      <c r="P349" s="16" t="s">
        <v>137</v>
      </c>
      <c r="Q349" s="21">
        <v>1</v>
      </c>
      <c r="R349" s="16" t="s">
        <v>35</v>
      </c>
      <c r="S349" s="16" t="s">
        <v>333</v>
      </c>
      <c r="T349" s="16" t="s">
        <v>333</v>
      </c>
      <c r="U349" s="16" t="s">
        <v>163</v>
      </c>
      <c r="V349" s="16" t="s">
        <v>333</v>
      </c>
      <c r="W349" s="16" t="s">
        <v>101</v>
      </c>
      <c r="X349" s="16" t="s">
        <v>102</v>
      </c>
      <c r="Y349" s="16" t="s">
        <v>574</v>
      </c>
      <c r="Z349" s="16" t="s">
        <v>165</v>
      </c>
    </row>
    <row r="350" spans="1:26" ht="13.8" x14ac:dyDescent="0.25">
      <c r="A350" s="17" t="s">
        <v>333</v>
      </c>
      <c r="B350" s="17" t="s">
        <v>333</v>
      </c>
      <c r="C350" s="18">
        <v>347</v>
      </c>
      <c r="D350" s="16" t="s">
        <v>27</v>
      </c>
      <c r="E350" s="19">
        <v>80101504</v>
      </c>
      <c r="F350" s="16" t="s">
        <v>576</v>
      </c>
      <c r="G350" s="16" t="s">
        <v>219</v>
      </c>
      <c r="H350" s="16" t="s">
        <v>219</v>
      </c>
      <c r="I350" s="16">
        <v>4</v>
      </c>
      <c r="J350" s="16" t="s">
        <v>125</v>
      </c>
      <c r="K350" s="16" t="s">
        <v>160</v>
      </c>
      <c r="L350" s="16" t="s">
        <v>161</v>
      </c>
      <c r="M350" s="20">
        <v>15447704</v>
      </c>
      <c r="N350" s="20">
        <v>15447704</v>
      </c>
      <c r="O350" s="16" t="s">
        <v>97</v>
      </c>
      <c r="P350" s="16" t="s">
        <v>137</v>
      </c>
      <c r="Q350" s="21">
        <v>1</v>
      </c>
      <c r="R350" s="16" t="s">
        <v>35</v>
      </c>
      <c r="S350" s="16" t="s">
        <v>333</v>
      </c>
      <c r="T350" s="16" t="s">
        <v>333</v>
      </c>
      <c r="U350" s="16" t="s">
        <v>163</v>
      </c>
      <c r="V350" s="16" t="s">
        <v>333</v>
      </c>
      <c r="W350" s="16" t="s">
        <v>101</v>
      </c>
      <c r="X350" s="16" t="s">
        <v>102</v>
      </c>
      <c r="Y350" s="16" t="s">
        <v>574</v>
      </c>
      <c r="Z350" s="16" t="s">
        <v>165</v>
      </c>
    </row>
    <row r="351" spans="1:26" ht="13.8" x14ac:dyDescent="0.25">
      <c r="A351" s="17" t="s">
        <v>333</v>
      </c>
      <c r="B351" s="17" t="s">
        <v>333</v>
      </c>
      <c r="C351" s="18">
        <v>348</v>
      </c>
      <c r="D351" s="16" t="s">
        <v>27</v>
      </c>
      <c r="E351" s="19">
        <v>80101504</v>
      </c>
      <c r="F351" s="16" t="s">
        <v>576</v>
      </c>
      <c r="G351" s="16" t="s">
        <v>219</v>
      </c>
      <c r="H351" s="16" t="s">
        <v>219</v>
      </c>
      <c r="I351" s="16">
        <v>4</v>
      </c>
      <c r="J351" s="16" t="s">
        <v>125</v>
      </c>
      <c r="K351" s="16" t="s">
        <v>160</v>
      </c>
      <c r="L351" s="16" t="s">
        <v>161</v>
      </c>
      <c r="M351" s="20">
        <v>15447704</v>
      </c>
      <c r="N351" s="20">
        <v>15447704</v>
      </c>
      <c r="O351" s="16" t="s">
        <v>97</v>
      </c>
      <c r="P351" s="16" t="s">
        <v>137</v>
      </c>
      <c r="Q351" s="21">
        <v>1</v>
      </c>
      <c r="R351" s="16" t="s">
        <v>35</v>
      </c>
      <c r="S351" s="16" t="s">
        <v>333</v>
      </c>
      <c r="T351" s="16" t="s">
        <v>333</v>
      </c>
      <c r="U351" s="16" t="s">
        <v>163</v>
      </c>
      <c r="V351" s="16" t="s">
        <v>333</v>
      </c>
      <c r="W351" s="16" t="s">
        <v>101</v>
      </c>
      <c r="X351" s="16" t="s">
        <v>102</v>
      </c>
      <c r="Y351" s="16" t="s">
        <v>574</v>
      </c>
      <c r="Z351" s="16" t="s">
        <v>165</v>
      </c>
    </row>
    <row r="352" spans="1:26" ht="13.8" x14ac:dyDescent="0.25">
      <c r="A352" s="17" t="s">
        <v>333</v>
      </c>
      <c r="B352" s="17" t="s">
        <v>333</v>
      </c>
      <c r="C352" s="18">
        <v>349</v>
      </c>
      <c r="D352" s="16" t="s">
        <v>27</v>
      </c>
      <c r="E352" s="19">
        <v>80101504</v>
      </c>
      <c r="F352" s="16" t="s">
        <v>576</v>
      </c>
      <c r="G352" s="16" t="s">
        <v>219</v>
      </c>
      <c r="H352" s="16" t="s">
        <v>219</v>
      </c>
      <c r="I352" s="16">
        <v>4</v>
      </c>
      <c r="J352" s="16" t="s">
        <v>125</v>
      </c>
      <c r="K352" s="16" t="s">
        <v>160</v>
      </c>
      <c r="L352" s="16" t="s">
        <v>161</v>
      </c>
      <c r="M352" s="20">
        <v>15447704</v>
      </c>
      <c r="N352" s="20">
        <v>15447704</v>
      </c>
      <c r="O352" s="16" t="s">
        <v>97</v>
      </c>
      <c r="P352" s="16" t="s">
        <v>137</v>
      </c>
      <c r="Q352" s="21">
        <v>1</v>
      </c>
      <c r="R352" s="16" t="s">
        <v>35</v>
      </c>
      <c r="S352" s="16" t="s">
        <v>333</v>
      </c>
      <c r="T352" s="16" t="s">
        <v>333</v>
      </c>
      <c r="U352" s="16" t="s">
        <v>163</v>
      </c>
      <c r="V352" s="16" t="s">
        <v>333</v>
      </c>
      <c r="W352" s="16" t="s">
        <v>101</v>
      </c>
      <c r="X352" s="16" t="s">
        <v>102</v>
      </c>
      <c r="Y352" s="16" t="s">
        <v>574</v>
      </c>
      <c r="Z352" s="16" t="s">
        <v>165</v>
      </c>
    </row>
    <row r="353" spans="1:26" ht="13.8" x14ac:dyDescent="0.25">
      <c r="A353" s="17" t="s">
        <v>333</v>
      </c>
      <c r="B353" s="17" t="s">
        <v>333</v>
      </c>
      <c r="C353" s="18">
        <v>350</v>
      </c>
      <c r="D353" s="16" t="s">
        <v>27</v>
      </c>
      <c r="E353" s="19">
        <v>80101504</v>
      </c>
      <c r="F353" s="16" t="s">
        <v>576</v>
      </c>
      <c r="G353" s="16" t="s">
        <v>219</v>
      </c>
      <c r="H353" s="16" t="s">
        <v>219</v>
      </c>
      <c r="I353" s="16">
        <v>4</v>
      </c>
      <c r="J353" s="16" t="s">
        <v>125</v>
      </c>
      <c r="K353" s="16" t="s">
        <v>160</v>
      </c>
      <c r="L353" s="16" t="s">
        <v>161</v>
      </c>
      <c r="M353" s="20">
        <v>15447704</v>
      </c>
      <c r="N353" s="20">
        <v>15447704</v>
      </c>
      <c r="O353" s="16" t="s">
        <v>97</v>
      </c>
      <c r="P353" s="16" t="s">
        <v>137</v>
      </c>
      <c r="Q353" s="21">
        <v>1</v>
      </c>
      <c r="R353" s="16" t="s">
        <v>35</v>
      </c>
      <c r="S353" s="16" t="s">
        <v>333</v>
      </c>
      <c r="T353" s="16" t="s">
        <v>333</v>
      </c>
      <c r="U353" s="16" t="s">
        <v>163</v>
      </c>
      <c r="V353" s="16" t="s">
        <v>333</v>
      </c>
      <c r="W353" s="16" t="s">
        <v>101</v>
      </c>
      <c r="X353" s="16" t="s">
        <v>102</v>
      </c>
      <c r="Y353" s="16" t="s">
        <v>574</v>
      </c>
      <c r="Z353" s="16" t="s">
        <v>165</v>
      </c>
    </row>
    <row r="354" spans="1:26" ht="13.8" x14ac:dyDescent="0.25">
      <c r="A354" s="17" t="s">
        <v>333</v>
      </c>
      <c r="B354" s="17" t="s">
        <v>333</v>
      </c>
      <c r="C354" s="18">
        <v>351</v>
      </c>
      <c r="D354" s="16" t="s">
        <v>27</v>
      </c>
      <c r="E354" s="19">
        <v>80101504</v>
      </c>
      <c r="F354" s="16" t="s">
        <v>576</v>
      </c>
      <c r="G354" s="16" t="s">
        <v>219</v>
      </c>
      <c r="H354" s="16" t="s">
        <v>219</v>
      </c>
      <c r="I354" s="16">
        <v>4</v>
      </c>
      <c r="J354" s="16" t="s">
        <v>125</v>
      </c>
      <c r="K354" s="16" t="s">
        <v>160</v>
      </c>
      <c r="L354" s="16" t="s">
        <v>161</v>
      </c>
      <c r="M354" s="20">
        <v>15447704</v>
      </c>
      <c r="N354" s="20">
        <v>15447704</v>
      </c>
      <c r="O354" s="16" t="s">
        <v>97</v>
      </c>
      <c r="P354" s="16" t="s">
        <v>137</v>
      </c>
      <c r="Q354" s="21">
        <v>1</v>
      </c>
      <c r="R354" s="16" t="s">
        <v>35</v>
      </c>
      <c r="S354" s="16" t="s">
        <v>333</v>
      </c>
      <c r="T354" s="16" t="s">
        <v>333</v>
      </c>
      <c r="U354" s="16" t="s">
        <v>163</v>
      </c>
      <c r="V354" s="16" t="s">
        <v>333</v>
      </c>
      <c r="W354" s="16" t="s">
        <v>101</v>
      </c>
      <c r="X354" s="16" t="s">
        <v>102</v>
      </c>
      <c r="Y354" s="16" t="s">
        <v>574</v>
      </c>
      <c r="Z354" s="16" t="s">
        <v>165</v>
      </c>
    </row>
    <row r="355" spans="1:26" ht="13.8" x14ac:dyDescent="0.25">
      <c r="A355" s="17" t="s">
        <v>333</v>
      </c>
      <c r="B355" s="17" t="s">
        <v>333</v>
      </c>
      <c r="C355" s="18">
        <v>352</v>
      </c>
      <c r="D355" s="16" t="s">
        <v>27</v>
      </c>
      <c r="E355" s="19">
        <v>80101504</v>
      </c>
      <c r="F355" s="16" t="s">
        <v>576</v>
      </c>
      <c r="G355" s="16" t="s">
        <v>219</v>
      </c>
      <c r="H355" s="16" t="s">
        <v>219</v>
      </c>
      <c r="I355" s="16">
        <v>4</v>
      </c>
      <c r="J355" s="16" t="s">
        <v>125</v>
      </c>
      <c r="K355" s="16" t="s">
        <v>160</v>
      </c>
      <c r="L355" s="16" t="s">
        <v>161</v>
      </c>
      <c r="M355" s="20">
        <v>15447704</v>
      </c>
      <c r="N355" s="20">
        <v>15447704</v>
      </c>
      <c r="O355" s="16" t="s">
        <v>97</v>
      </c>
      <c r="P355" s="16" t="s">
        <v>137</v>
      </c>
      <c r="Q355" s="21">
        <v>1</v>
      </c>
      <c r="R355" s="16" t="s">
        <v>35</v>
      </c>
      <c r="S355" s="16" t="s">
        <v>333</v>
      </c>
      <c r="T355" s="16" t="s">
        <v>333</v>
      </c>
      <c r="U355" s="16" t="s">
        <v>163</v>
      </c>
      <c r="V355" s="16" t="s">
        <v>333</v>
      </c>
      <c r="W355" s="16" t="s">
        <v>101</v>
      </c>
      <c r="X355" s="16" t="s">
        <v>102</v>
      </c>
      <c r="Y355" s="16" t="s">
        <v>574</v>
      </c>
      <c r="Z355" s="16" t="s">
        <v>165</v>
      </c>
    </row>
    <row r="356" spans="1:26" ht="13.8" x14ac:dyDescent="0.25">
      <c r="A356" s="17" t="s">
        <v>333</v>
      </c>
      <c r="B356" s="17" t="s">
        <v>333</v>
      </c>
      <c r="C356" s="18">
        <v>353</v>
      </c>
      <c r="D356" s="16" t="s">
        <v>27</v>
      </c>
      <c r="E356" s="19">
        <v>80101504</v>
      </c>
      <c r="F356" s="16" t="s">
        <v>576</v>
      </c>
      <c r="G356" s="16" t="s">
        <v>219</v>
      </c>
      <c r="H356" s="16" t="s">
        <v>219</v>
      </c>
      <c r="I356" s="16">
        <v>4</v>
      </c>
      <c r="J356" s="16" t="s">
        <v>125</v>
      </c>
      <c r="K356" s="16" t="s">
        <v>160</v>
      </c>
      <c r="L356" s="16" t="s">
        <v>161</v>
      </c>
      <c r="M356" s="20">
        <v>15447704</v>
      </c>
      <c r="N356" s="20">
        <v>15447704</v>
      </c>
      <c r="O356" s="16" t="s">
        <v>97</v>
      </c>
      <c r="P356" s="16" t="s">
        <v>137</v>
      </c>
      <c r="Q356" s="21">
        <v>1</v>
      </c>
      <c r="R356" s="16" t="s">
        <v>35</v>
      </c>
      <c r="S356" s="16" t="s">
        <v>333</v>
      </c>
      <c r="T356" s="16" t="s">
        <v>333</v>
      </c>
      <c r="U356" s="16" t="s">
        <v>163</v>
      </c>
      <c r="V356" s="16" t="s">
        <v>333</v>
      </c>
      <c r="W356" s="16" t="s">
        <v>101</v>
      </c>
      <c r="X356" s="16" t="s">
        <v>102</v>
      </c>
      <c r="Y356" s="16" t="s">
        <v>574</v>
      </c>
      <c r="Z356" s="16" t="s">
        <v>165</v>
      </c>
    </row>
    <row r="357" spans="1:26" ht="13.8" x14ac:dyDescent="0.25">
      <c r="A357" s="17" t="s">
        <v>333</v>
      </c>
      <c r="B357" s="17" t="s">
        <v>333</v>
      </c>
      <c r="C357" s="18">
        <v>354</v>
      </c>
      <c r="D357" s="16" t="s">
        <v>27</v>
      </c>
      <c r="E357" s="19">
        <v>80101504</v>
      </c>
      <c r="F357" s="16" t="s">
        <v>576</v>
      </c>
      <c r="G357" s="16" t="s">
        <v>219</v>
      </c>
      <c r="H357" s="16" t="s">
        <v>219</v>
      </c>
      <c r="I357" s="16">
        <v>4</v>
      </c>
      <c r="J357" s="16" t="s">
        <v>125</v>
      </c>
      <c r="K357" s="16" t="s">
        <v>160</v>
      </c>
      <c r="L357" s="16" t="s">
        <v>161</v>
      </c>
      <c r="M357" s="20">
        <v>15447704</v>
      </c>
      <c r="N357" s="20">
        <v>15447704</v>
      </c>
      <c r="O357" s="16" t="s">
        <v>97</v>
      </c>
      <c r="P357" s="16" t="s">
        <v>137</v>
      </c>
      <c r="Q357" s="21">
        <v>1</v>
      </c>
      <c r="R357" s="16" t="s">
        <v>35</v>
      </c>
      <c r="S357" s="16" t="s">
        <v>333</v>
      </c>
      <c r="T357" s="16" t="s">
        <v>333</v>
      </c>
      <c r="U357" s="16" t="s">
        <v>163</v>
      </c>
      <c r="V357" s="16" t="s">
        <v>333</v>
      </c>
      <c r="W357" s="16" t="s">
        <v>101</v>
      </c>
      <c r="X357" s="16" t="s">
        <v>102</v>
      </c>
      <c r="Y357" s="16" t="s">
        <v>574</v>
      </c>
      <c r="Z357" s="16" t="s">
        <v>165</v>
      </c>
    </row>
    <row r="358" spans="1:26" ht="13.8" x14ac:dyDescent="0.25">
      <c r="A358" s="17" t="s">
        <v>333</v>
      </c>
      <c r="B358" s="17" t="s">
        <v>333</v>
      </c>
      <c r="C358" s="18">
        <v>355</v>
      </c>
      <c r="D358" s="16" t="s">
        <v>27</v>
      </c>
      <c r="E358" s="19">
        <v>80101504</v>
      </c>
      <c r="F358" s="16" t="s">
        <v>577</v>
      </c>
      <c r="G358" s="16" t="s">
        <v>219</v>
      </c>
      <c r="H358" s="16" t="s">
        <v>219</v>
      </c>
      <c r="I358" s="16">
        <v>4</v>
      </c>
      <c r="J358" s="16" t="s">
        <v>125</v>
      </c>
      <c r="K358" s="16" t="s">
        <v>160</v>
      </c>
      <c r="L358" s="16" t="s">
        <v>161</v>
      </c>
      <c r="M358" s="20">
        <v>21117956</v>
      </c>
      <c r="N358" s="20">
        <v>21117956</v>
      </c>
      <c r="O358" s="16" t="s">
        <v>97</v>
      </c>
      <c r="P358" s="16" t="s">
        <v>137</v>
      </c>
      <c r="Q358" s="21">
        <v>1</v>
      </c>
      <c r="R358" s="16" t="s">
        <v>35</v>
      </c>
      <c r="S358" s="16" t="s">
        <v>333</v>
      </c>
      <c r="T358" s="16" t="s">
        <v>333</v>
      </c>
      <c r="U358" s="16" t="s">
        <v>163</v>
      </c>
      <c r="V358" s="16" t="s">
        <v>333</v>
      </c>
      <c r="W358" s="16" t="s">
        <v>101</v>
      </c>
      <c r="X358" s="16" t="s">
        <v>102</v>
      </c>
      <c r="Y358" s="16" t="s">
        <v>574</v>
      </c>
      <c r="Z358" s="16" t="s">
        <v>165</v>
      </c>
    </row>
    <row r="359" spans="1:26" ht="13.8" x14ac:dyDescent="0.25">
      <c r="A359" s="17" t="s">
        <v>333</v>
      </c>
      <c r="B359" s="17" t="s">
        <v>333</v>
      </c>
      <c r="C359" s="18">
        <v>356</v>
      </c>
      <c r="D359" s="16" t="s">
        <v>27</v>
      </c>
      <c r="E359" s="19">
        <v>80101504</v>
      </c>
      <c r="F359" s="16" t="s">
        <v>577</v>
      </c>
      <c r="G359" s="16" t="s">
        <v>219</v>
      </c>
      <c r="H359" s="16" t="s">
        <v>219</v>
      </c>
      <c r="I359" s="16">
        <v>4</v>
      </c>
      <c r="J359" s="16" t="s">
        <v>125</v>
      </c>
      <c r="K359" s="16" t="s">
        <v>160</v>
      </c>
      <c r="L359" s="16" t="s">
        <v>161</v>
      </c>
      <c r="M359" s="20">
        <v>21117956</v>
      </c>
      <c r="N359" s="20">
        <v>21117956</v>
      </c>
      <c r="O359" s="16" t="s">
        <v>97</v>
      </c>
      <c r="P359" s="16" t="s">
        <v>137</v>
      </c>
      <c r="Q359" s="21">
        <v>1</v>
      </c>
      <c r="R359" s="16" t="s">
        <v>35</v>
      </c>
      <c r="S359" s="16" t="s">
        <v>333</v>
      </c>
      <c r="T359" s="16" t="s">
        <v>333</v>
      </c>
      <c r="U359" s="16" t="s">
        <v>163</v>
      </c>
      <c r="V359" s="16" t="s">
        <v>333</v>
      </c>
      <c r="W359" s="16" t="s">
        <v>101</v>
      </c>
      <c r="X359" s="16" t="s">
        <v>102</v>
      </c>
      <c r="Y359" s="16" t="s">
        <v>574</v>
      </c>
      <c r="Z359" s="16" t="s">
        <v>165</v>
      </c>
    </row>
    <row r="360" spans="1:26" ht="13.8" x14ac:dyDescent="0.25">
      <c r="A360" s="17" t="s">
        <v>333</v>
      </c>
      <c r="B360" s="17" t="s">
        <v>333</v>
      </c>
      <c r="C360" s="18">
        <v>357</v>
      </c>
      <c r="D360" s="16" t="s">
        <v>27</v>
      </c>
      <c r="E360" s="19">
        <v>80101504</v>
      </c>
      <c r="F360" s="16" t="s">
        <v>577</v>
      </c>
      <c r="G360" s="16" t="s">
        <v>219</v>
      </c>
      <c r="H360" s="16" t="s">
        <v>219</v>
      </c>
      <c r="I360" s="16">
        <v>4</v>
      </c>
      <c r="J360" s="16" t="s">
        <v>125</v>
      </c>
      <c r="K360" s="16" t="s">
        <v>160</v>
      </c>
      <c r="L360" s="16" t="s">
        <v>161</v>
      </c>
      <c r="M360" s="20">
        <v>21117956</v>
      </c>
      <c r="N360" s="20">
        <v>21117956</v>
      </c>
      <c r="O360" s="16" t="s">
        <v>97</v>
      </c>
      <c r="P360" s="16" t="s">
        <v>137</v>
      </c>
      <c r="Q360" s="21">
        <v>1</v>
      </c>
      <c r="R360" s="16" t="s">
        <v>35</v>
      </c>
      <c r="S360" s="16" t="s">
        <v>333</v>
      </c>
      <c r="T360" s="16" t="s">
        <v>333</v>
      </c>
      <c r="U360" s="16" t="s">
        <v>163</v>
      </c>
      <c r="V360" s="16" t="s">
        <v>333</v>
      </c>
      <c r="W360" s="16" t="s">
        <v>101</v>
      </c>
      <c r="X360" s="16" t="s">
        <v>102</v>
      </c>
      <c r="Y360" s="16" t="s">
        <v>574</v>
      </c>
      <c r="Z360" s="16" t="s">
        <v>165</v>
      </c>
    </row>
    <row r="361" spans="1:26" ht="13.8" x14ac:dyDescent="0.25">
      <c r="A361" s="17" t="s">
        <v>333</v>
      </c>
      <c r="B361" s="17" t="s">
        <v>333</v>
      </c>
      <c r="C361" s="18">
        <v>358</v>
      </c>
      <c r="D361" s="16" t="s">
        <v>27</v>
      </c>
      <c r="E361" s="19">
        <v>80101504</v>
      </c>
      <c r="F361" s="16" t="s">
        <v>578</v>
      </c>
      <c r="G361" s="16" t="s">
        <v>235</v>
      </c>
      <c r="H361" s="16" t="s">
        <v>235</v>
      </c>
      <c r="I361" s="16">
        <v>4</v>
      </c>
      <c r="J361" s="16" t="s">
        <v>125</v>
      </c>
      <c r="K361" s="16" t="s">
        <v>160</v>
      </c>
      <c r="L361" s="16" t="s">
        <v>161</v>
      </c>
      <c r="M361" s="20">
        <v>11676804</v>
      </c>
      <c r="N361" s="20">
        <v>11676804</v>
      </c>
      <c r="O361" s="16" t="s">
        <v>97</v>
      </c>
      <c r="P361" s="16" t="s">
        <v>137</v>
      </c>
      <c r="Q361" s="21">
        <v>1</v>
      </c>
      <c r="R361" s="16" t="s">
        <v>35</v>
      </c>
      <c r="S361" s="16" t="s">
        <v>333</v>
      </c>
      <c r="T361" s="16" t="s">
        <v>333</v>
      </c>
      <c r="U361" s="16" t="s">
        <v>163</v>
      </c>
      <c r="V361" s="16" t="s">
        <v>333</v>
      </c>
      <c r="W361" s="16" t="s">
        <v>101</v>
      </c>
      <c r="X361" s="16" t="s">
        <v>102</v>
      </c>
      <c r="Y361" s="16" t="s">
        <v>574</v>
      </c>
      <c r="Z361" s="16" t="s">
        <v>165</v>
      </c>
    </row>
    <row r="362" spans="1:26" ht="13.8" x14ac:dyDescent="0.25">
      <c r="A362" s="17" t="s">
        <v>333</v>
      </c>
      <c r="B362" s="17" t="s">
        <v>333</v>
      </c>
      <c r="C362" s="18">
        <v>359</v>
      </c>
      <c r="D362" s="16" t="s">
        <v>27</v>
      </c>
      <c r="E362" s="19">
        <v>80101504</v>
      </c>
      <c r="F362" s="16" t="s">
        <v>578</v>
      </c>
      <c r="G362" s="16" t="s">
        <v>235</v>
      </c>
      <c r="H362" s="16" t="s">
        <v>235</v>
      </c>
      <c r="I362" s="16">
        <v>4</v>
      </c>
      <c r="J362" s="16" t="s">
        <v>125</v>
      </c>
      <c r="K362" s="16" t="s">
        <v>160</v>
      </c>
      <c r="L362" s="16" t="s">
        <v>161</v>
      </c>
      <c r="M362" s="20">
        <v>11676804</v>
      </c>
      <c r="N362" s="20">
        <v>11676804</v>
      </c>
      <c r="O362" s="16" t="s">
        <v>97</v>
      </c>
      <c r="P362" s="16" t="s">
        <v>137</v>
      </c>
      <c r="Q362" s="21">
        <v>1</v>
      </c>
      <c r="R362" s="16" t="s">
        <v>35</v>
      </c>
      <c r="S362" s="16" t="s">
        <v>333</v>
      </c>
      <c r="T362" s="16" t="s">
        <v>333</v>
      </c>
      <c r="U362" s="16" t="s">
        <v>163</v>
      </c>
      <c r="V362" s="16" t="s">
        <v>333</v>
      </c>
      <c r="W362" s="16" t="s">
        <v>101</v>
      </c>
      <c r="X362" s="16" t="s">
        <v>102</v>
      </c>
      <c r="Y362" s="16" t="s">
        <v>574</v>
      </c>
      <c r="Z362" s="16" t="s">
        <v>165</v>
      </c>
    </row>
    <row r="363" spans="1:26" ht="13.8" x14ac:dyDescent="0.25">
      <c r="A363" s="17" t="s">
        <v>333</v>
      </c>
      <c r="B363" s="17" t="s">
        <v>333</v>
      </c>
      <c r="C363" s="18">
        <v>360</v>
      </c>
      <c r="D363" s="16" t="s">
        <v>27</v>
      </c>
      <c r="E363" s="19">
        <v>80101504</v>
      </c>
      <c r="F363" s="16" t="s">
        <v>579</v>
      </c>
      <c r="G363" s="16" t="s">
        <v>235</v>
      </c>
      <c r="H363" s="16" t="s">
        <v>235</v>
      </c>
      <c r="I363" s="16">
        <v>4</v>
      </c>
      <c r="J363" s="16" t="s">
        <v>125</v>
      </c>
      <c r="K363" s="16" t="s">
        <v>160</v>
      </c>
      <c r="L363" s="16" t="s">
        <v>161</v>
      </c>
      <c r="M363" s="20">
        <v>21117956</v>
      </c>
      <c r="N363" s="20">
        <v>21117956</v>
      </c>
      <c r="O363" s="16" t="s">
        <v>97</v>
      </c>
      <c r="P363" s="16" t="s">
        <v>137</v>
      </c>
      <c r="Q363" s="21">
        <v>1</v>
      </c>
      <c r="R363" s="16" t="s">
        <v>35</v>
      </c>
      <c r="S363" s="16" t="s">
        <v>333</v>
      </c>
      <c r="T363" s="16" t="s">
        <v>333</v>
      </c>
      <c r="U363" s="16" t="s">
        <v>163</v>
      </c>
      <c r="V363" s="16" t="s">
        <v>333</v>
      </c>
      <c r="W363" s="16" t="s">
        <v>101</v>
      </c>
      <c r="X363" s="16" t="s">
        <v>102</v>
      </c>
      <c r="Y363" s="16" t="s">
        <v>574</v>
      </c>
      <c r="Z363" s="16" t="s">
        <v>165</v>
      </c>
    </row>
    <row r="364" spans="1:26" ht="13.8" x14ac:dyDescent="0.25">
      <c r="A364" s="17" t="s">
        <v>333</v>
      </c>
      <c r="B364" s="17" t="s">
        <v>333</v>
      </c>
      <c r="C364" s="18">
        <v>361</v>
      </c>
      <c r="D364" s="16" t="s">
        <v>27</v>
      </c>
      <c r="E364" s="19">
        <v>80101504</v>
      </c>
      <c r="F364" s="16" t="s">
        <v>580</v>
      </c>
      <c r="G364" s="16" t="s">
        <v>143</v>
      </c>
      <c r="H364" s="16" t="s">
        <v>143</v>
      </c>
      <c r="I364" s="16">
        <v>3</v>
      </c>
      <c r="J364" s="16" t="s">
        <v>125</v>
      </c>
      <c r="K364" s="16" t="s">
        <v>160</v>
      </c>
      <c r="L364" s="16" t="s">
        <v>161</v>
      </c>
      <c r="M364" s="20">
        <v>11585778</v>
      </c>
      <c r="N364" s="20">
        <v>11585778</v>
      </c>
      <c r="O364" s="16" t="s">
        <v>97</v>
      </c>
      <c r="P364" s="16" t="s">
        <v>137</v>
      </c>
      <c r="Q364" s="21">
        <v>1</v>
      </c>
      <c r="R364" s="16" t="s">
        <v>35</v>
      </c>
      <c r="S364" s="16" t="s">
        <v>333</v>
      </c>
      <c r="T364" s="16" t="s">
        <v>333</v>
      </c>
      <c r="U364" s="16" t="s">
        <v>163</v>
      </c>
      <c r="V364" s="16" t="s">
        <v>333</v>
      </c>
      <c r="W364" s="16" t="s">
        <v>101</v>
      </c>
      <c r="X364" s="16" t="s">
        <v>102</v>
      </c>
      <c r="Y364" s="16" t="s">
        <v>574</v>
      </c>
      <c r="Z364" s="16" t="s">
        <v>165</v>
      </c>
    </row>
    <row r="365" spans="1:26" ht="13.8" x14ac:dyDescent="0.25">
      <c r="A365" s="17" t="s">
        <v>333</v>
      </c>
      <c r="B365" s="17" t="s">
        <v>333</v>
      </c>
      <c r="C365" s="18">
        <v>362</v>
      </c>
      <c r="D365" s="16" t="s">
        <v>27</v>
      </c>
      <c r="E365" s="19">
        <v>80101504</v>
      </c>
      <c r="F365" s="16" t="s">
        <v>580</v>
      </c>
      <c r="G365" s="16" t="s">
        <v>143</v>
      </c>
      <c r="H365" s="16" t="s">
        <v>143</v>
      </c>
      <c r="I365" s="16">
        <v>3</v>
      </c>
      <c r="J365" s="16" t="s">
        <v>125</v>
      </c>
      <c r="K365" s="16" t="s">
        <v>160</v>
      </c>
      <c r="L365" s="16" t="s">
        <v>161</v>
      </c>
      <c r="M365" s="20">
        <v>11585778</v>
      </c>
      <c r="N365" s="20">
        <v>11585778</v>
      </c>
      <c r="O365" s="16" t="s">
        <v>97</v>
      </c>
      <c r="P365" s="16" t="s">
        <v>137</v>
      </c>
      <c r="Q365" s="21">
        <v>1</v>
      </c>
      <c r="R365" s="16" t="s">
        <v>35</v>
      </c>
      <c r="S365" s="16" t="s">
        <v>333</v>
      </c>
      <c r="T365" s="16" t="s">
        <v>333</v>
      </c>
      <c r="U365" s="16" t="s">
        <v>163</v>
      </c>
      <c r="V365" s="16" t="s">
        <v>333</v>
      </c>
      <c r="W365" s="16" t="s">
        <v>101</v>
      </c>
      <c r="X365" s="16" t="s">
        <v>102</v>
      </c>
      <c r="Y365" s="16" t="s">
        <v>574</v>
      </c>
      <c r="Z365" s="16" t="s">
        <v>165</v>
      </c>
    </row>
    <row r="366" spans="1:26" ht="13.8" x14ac:dyDescent="0.25">
      <c r="A366" s="17" t="s">
        <v>333</v>
      </c>
      <c r="B366" s="17" t="s">
        <v>333</v>
      </c>
      <c r="C366" s="18">
        <v>363</v>
      </c>
      <c r="D366" s="16" t="s">
        <v>27</v>
      </c>
      <c r="E366" s="19">
        <v>80101504</v>
      </c>
      <c r="F366" s="16" t="s">
        <v>580</v>
      </c>
      <c r="G366" s="16" t="s">
        <v>143</v>
      </c>
      <c r="H366" s="16" t="s">
        <v>143</v>
      </c>
      <c r="I366" s="16">
        <v>3</v>
      </c>
      <c r="J366" s="16" t="s">
        <v>125</v>
      </c>
      <c r="K366" s="16" t="s">
        <v>160</v>
      </c>
      <c r="L366" s="16" t="s">
        <v>161</v>
      </c>
      <c r="M366" s="20">
        <v>11585778</v>
      </c>
      <c r="N366" s="20">
        <v>11585778</v>
      </c>
      <c r="O366" s="16" t="s">
        <v>97</v>
      </c>
      <c r="P366" s="16" t="s">
        <v>137</v>
      </c>
      <c r="Q366" s="21">
        <v>1</v>
      </c>
      <c r="R366" s="16" t="s">
        <v>35</v>
      </c>
      <c r="S366" s="16" t="s">
        <v>333</v>
      </c>
      <c r="T366" s="16" t="s">
        <v>333</v>
      </c>
      <c r="U366" s="16" t="s">
        <v>163</v>
      </c>
      <c r="V366" s="16" t="s">
        <v>333</v>
      </c>
      <c r="W366" s="16" t="s">
        <v>101</v>
      </c>
      <c r="X366" s="16" t="s">
        <v>102</v>
      </c>
      <c r="Y366" s="16" t="s">
        <v>574</v>
      </c>
      <c r="Z366" s="16" t="s">
        <v>165</v>
      </c>
    </row>
    <row r="367" spans="1:26" ht="13.8" x14ac:dyDescent="0.25">
      <c r="A367" s="17" t="s">
        <v>333</v>
      </c>
      <c r="B367" s="17" t="s">
        <v>333</v>
      </c>
      <c r="C367" s="18">
        <v>364</v>
      </c>
      <c r="D367" s="16" t="s">
        <v>27</v>
      </c>
      <c r="E367" s="19">
        <v>80101504</v>
      </c>
      <c r="F367" s="16" t="s">
        <v>580</v>
      </c>
      <c r="G367" s="16" t="s">
        <v>143</v>
      </c>
      <c r="H367" s="16" t="s">
        <v>143</v>
      </c>
      <c r="I367" s="16">
        <v>3</v>
      </c>
      <c r="J367" s="16" t="s">
        <v>125</v>
      </c>
      <c r="K367" s="16" t="s">
        <v>160</v>
      </c>
      <c r="L367" s="16" t="s">
        <v>161</v>
      </c>
      <c r="M367" s="20">
        <v>11585778</v>
      </c>
      <c r="N367" s="20">
        <v>11585778</v>
      </c>
      <c r="O367" s="16" t="s">
        <v>97</v>
      </c>
      <c r="P367" s="16" t="s">
        <v>137</v>
      </c>
      <c r="Q367" s="21">
        <v>1</v>
      </c>
      <c r="R367" s="16" t="s">
        <v>35</v>
      </c>
      <c r="S367" s="16" t="s">
        <v>333</v>
      </c>
      <c r="T367" s="16" t="s">
        <v>333</v>
      </c>
      <c r="U367" s="16" t="s">
        <v>163</v>
      </c>
      <c r="V367" s="16" t="s">
        <v>333</v>
      </c>
      <c r="W367" s="16" t="s">
        <v>101</v>
      </c>
      <c r="X367" s="16" t="s">
        <v>102</v>
      </c>
      <c r="Y367" s="16" t="s">
        <v>574</v>
      </c>
      <c r="Z367" s="16" t="s">
        <v>165</v>
      </c>
    </row>
    <row r="368" spans="1:26" ht="13.8" x14ac:dyDescent="0.25">
      <c r="A368" s="17" t="s">
        <v>333</v>
      </c>
      <c r="B368" s="17" t="s">
        <v>333</v>
      </c>
      <c r="C368" s="18">
        <v>365</v>
      </c>
      <c r="D368" s="16" t="s">
        <v>27</v>
      </c>
      <c r="E368" s="19">
        <v>80101504</v>
      </c>
      <c r="F368" s="16" t="s">
        <v>580</v>
      </c>
      <c r="G368" s="16" t="s">
        <v>143</v>
      </c>
      <c r="H368" s="16" t="s">
        <v>143</v>
      </c>
      <c r="I368" s="16">
        <v>3</v>
      </c>
      <c r="J368" s="16" t="s">
        <v>125</v>
      </c>
      <c r="K368" s="16" t="s">
        <v>160</v>
      </c>
      <c r="L368" s="16" t="s">
        <v>161</v>
      </c>
      <c r="M368" s="20">
        <v>11585778</v>
      </c>
      <c r="N368" s="20">
        <v>11585778</v>
      </c>
      <c r="O368" s="16" t="s">
        <v>97</v>
      </c>
      <c r="P368" s="16" t="s">
        <v>137</v>
      </c>
      <c r="Q368" s="21">
        <v>1</v>
      </c>
      <c r="R368" s="16" t="s">
        <v>35</v>
      </c>
      <c r="S368" s="16" t="s">
        <v>333</v>
      </c>
      <c r="T368" s="16" t="s">
        <v>333</v>
      </c>
      <c r="U368" s="16" t="s">
        <v>163</v>
      </c>
      <c r="V368" s="16" t="s">
        <v>333</v>
      </c>
      <c r="W368" s="16" t="s">
        <v>101</v>
      </c>
      <c r="X368" s="16" t="s">
        <v>102</v>
      </c>
      <c r="Y368" s="16" t="s">
        <v>574</v>
      </c>
      <c r="Z368" s="16" t="s">
        <v>165</v>
      </c>
    </row>
    <row r="369" spans="1:26" ht="13.8" x14ac:dyDescent="0.25">
      <c r="A369" s="17" t="s">
        <v>333</v>
      </c>
      <c r="B369" s="17" t="s">
        <v>333</v>
      </c>
      <c r="C369" s="18">
        <v>366</v>
      </c>
      <c r="D369" s="16" t="s">
        <v>27</v>
      </c>
      <c r="E369" s="19">
        <v>80101504</v>
      </c>
      <c r="F369" s="16" t="s">
        <v>580</v>
      </c>
      <c r="G369" s="16" t="s">
        <v>146</v>
      </c>
      <c r="H369" s="16" t="s">
        <v>146</v>
      </c>
      <c r="I369" s="16">
        <v>4</v>
      </c>
      <c r="J369" s="16" t="s">
        <v>125</v>
      </c>
      <c r="K369" s="16" t="s">
        <v>160</v>
      </c>
      <c r="L369" s="16" t="s">
        <v>161</v>
      </c>
      <c r="M369" s="20">
        <v>15447704</v>
      </c>
      <c r="N369" s="20">
        <v>15447704</v>
      </c>
      <c r="O369" s="16" t="s">
        <v>97</v>
      </c>
      <c r="P369" s="16" t="s">
        <v>137</v>
      </c>
      <c r="Q369" s="21">
        <v>1</v>
      </c>
      <c r="R369" s="16" t="s">
        <v>35</v>
      </c>
      <c r="S369" s="16" t="s">
        <v>333</v>
      </c>
      <c r="T369" s="16" t="s">
        <v>333</v>
      </c>
      <c r="U369" s="16" t="s">
        <v>163</v>
      </c>
      <c r="V369" s="16" t="s">
        <v>333</v>
      </c>
      <c r="W369" s="16" t="s">
        <v>101</v>
      </c>
      <c r="X369" s="16" t="s">
        <v>102</v>
      </c>
      <c r="Y369" s="16" t="s">
        <v>574</v>
      </c>
      <c r="Z369" s="16" t="s">
        <v>165</v>
      </c>
    </row>
    <row r="370" spans="1:26" ht="13.8" x14ac:dyDescent="0.25">
      <c r="A370" s="17" t="s">
        <v>333</v>
      </c>
      <c r="B370" s="17" t="s">
        <v>333</v>
      </c>
      <c r="C370" s="18">
        <v>367</v>
      </c>
      <c r="D370" s="16" t="s">
        <v>27</v>
      </c>
      <c r="E370" s="19">
        <v>80101504</v>
      </c>
      <c r="F370" s="16" t="s">
        <v>581</v>
      </c>
      <c r="G370" s="16" t="s">
        <v>143</v>
      </c>
      <c r="H370" s="16" t="s">
        <v>143</v>
      </c>
      <c r="I370" s="16">
        <v>3</v>
      </c>
      <c r="J370" s="16" t="s">
        <v>125</v>
      </c>
      <c r="K370" s="16" t="s">
        <v>160</v>
      </c>
      <c r="L370" s="16" t="s">
        <v>161</v>
      </c>
      <c r="M370" s="20">
        <v>15838467</v>
      </c>
      <c r="N370" s="20">
        <v>15838467</v>
      </c>
      <c r="O370" s="16" t="s">
        <v>97</v>
      </c>
      <c r="P370" s="16" t="s">
        <v>137</v>
      </c>
      <c r="Q370" s="21">
        <v>1</v>
      </c>
      <c r="R370" s="16" t="s">
        <v>35</v>
      </c>
      <c r="S370" s="16" t="s">
        <v>333</v>
      </c>
      <c r="T370" s="16" t="s">
        <v>333</v>
      </c>
      <c r="U370" s="16" t="s">
        <v>163</v>
      </c>
      <c r="V370" s="16" t="s">
        <v>333</v>
      </c>
      <c r="W370" s="16" t="s">
        <v>101</v>
      </c>
      <c r="X370" s="16" t="s">
        <v>102</v>
      </c>
      <c r="Y370" s="16" t="s">
        <v>574</v>
      </c>
      <c r="Z370" s="16" t="s">
        <v>165</v>
      </c>
    </row>
    <row r="371" spans="1:26" ht="13.8" x14ac:dyDescent="0.25">
      <c r="A371" s="17" t="s">
        <v>98</v>
      </c>
      <c r="B371" s="17" t="s">
        <v>98</v>
      </c>
      <c r="C371" s="18">
        <v>368</v>
      </c>
      <c r="D371" s="16" t="s">
        <v>27</v>
      </c>
      <c r="E371" s="19">
        <v>80161501</v>
      </c>
      <c r="F371" s="16" t="s">
        <v>582</v>
      </c>
      <c r="G371" s="16" t="s">
        <v>70</v>
      </c>
      <c r="H371" s="16" t="s">
        <v>70</v>
      </c>
      <c r="I371" s="16">
        <v>4</v>
      </c>
      <c r="J371" s="16" t="s">
        <v>125</v>
      </c>
      <c r="K371" s="16" t="s">
        <v>31</v>
      </c>
      <c r="L371" s="16" t="s">
        <v>32</v>
      </c>
      <c r="M371" s="20">
        <v>24433772</v>
      </c>
      <c r="N371" s="20">
        <v>24433772</v>
      </c>
      <c r="O371" s="16" t="s">
        <v>97</v>
      </c>
      <c r="P371" s="16" t="s">
        <v>34</v>
      </c>
      <c r="Q371" s="21">
        <v>1</v>
      </c>
      <c r="R371" s="16" t="s">
        <v>35</v>
      </c>
      <c r="S371" s="16" t="s">
        <v>304</v>
      </c>
      <c r="T371" s="16" t="s">
        <v>304</v>
      </c>
      <c r="U371" s="16" t="s">
        <v>36</v>
      </c>
      <c r="V371" s="16" t="s">
        <v>304</v>
      </c>
      <c r="W371" s="16" t="s">
        <v>101</v>
      </c>
      <c r="X371" s="16" t="s">
        <v>102</v>
      </c>
      <c r="Y371" s="16" t="s">
        <v>103</v>
      </c>
      <c r="Z371" s="16" t="s">
        <v>104</v>
      </c>
    </row>
    <row r="372" spans="1:26" ht="13.8" x14ac:dyDescent="0.25">
      <c r="A372" s="17" t="s">
        <v>98</v>
      </c>
      <c r="B372" s="17" t="s">
        <v>98</v>
      </c>
      <c r="C372" s="18">
        <v>369</v>
      </c>
      <c r="D372" s="16" t="s">
        <v>27</v>
      </c>
      <c r="E372" s="19">
        <v>80161501</v>
      </c>
      <c r="F372" s="16" t="s">
        <v>583</v>
      </c>
      <c r="G372" s="16" t="s">
        <v>70</v>
      </c>
      <c r="H372" s="16" t="s">
        <v>70</v>
      </c>
      <c r="I372" s="16">
        <v>4</v>
      </c>
      <c r="J372" s="16" t="s">
        <v>125</v>
      </c>
      <c r="K372" s="16" t="s">
        <v>31</v>
      </c>
      <c r="L372" s="16" t="s">
        <v>32</v>
      </c>
      <c r="M372" s="20">
        <v>24433772</v>
      </c>
      <c r="N372" s="20">
        <v>24433772</v>
      </c>
      <c r="O372" s="16" t="s">
        <v>97</v>
      </c>
      <c r="P372" s="16" t="s">
        <v>34</v>
      </c>
      <c r="Q372" s="21">
        <v>1</v>
      </c>
      <c r="R372" s="16" t="s">
        <v>35</v>
      </c>
      <c r="S372" s="16" t="s">
        <v>304</v>
      </c>
      <c r="T372" s="16" t="s">
        <v>304</v>
      </c>
      <c r="U372" s="16" t="s">
        <v>36</v>
      </c>
      <c r="V372" s="16" t="s">
        <v>304</v>
      </c>
      <c r="W372" s="16" t="s">
        <v>101</v>
      </c>
      <c r="X372" s="16" t="s">
        <v>102</v>
      </c>
      <c r="Y372" s="16" t="s">
        <v>103</v>
      </c>
      <c r="Z372" s="16" t="s">
        <v>104</v>
      </c>
    </row>
    <row r="373" spans="1:26" ht="13.8" x14ac:dyDescent="0.25">
      <c r="A373" s="17" t="s">
        <v>98</v>
      </c>
      <c r="B373" s="17" t="s">
        <v>98</v>
      </c>
      <c r="C373" s="18">
        <v>370</v>
      </c>
      <c r="D373" s="16" t="s">
        <v>27</v>
      </c>
      <c r="E373" s="19">
        <v>80161501</v>
      </c>
      <c r="F373" s="16" t="s">
        <v>584</v>
      </c>
      <c r="G373" s="16" t="s">
        <v>70</v>
      </c>
      <c r="H373" s="16" t="s">
        <v>70</v>
      </c>
      <c r="I373" s="16">
        <v>4</v>
      </c>
      <c r="J373" s="16" t="s">
        <v>125</v>
      </c>
      <c r="K373" s="16" t="s">
        <v>31</v>
      </c>
      <c r="L373" s="16" t="s">
        <v>32</v>
      </c>
      <c r="M373" s="20">
        <v>22673408</v>
      </c>
      <c r="N373" s="20">
        <v>22673408</v>
      </c>
      <c r="O373" s="16" t="s">
        <v>97</v>
      </c>
      <c r="P373" s="16" t="s">
        <v>34</v>
      </c>
      <c r="Q373" s="21">
        <v>2</v>
      </c>
      <c r="R373" s="16" t="s">
        <v>35</v>
      </c>
      <c r="S373" s="16" t="s">
        <v>304</v>
      </c>
      <c r="T373" s="16" t="s">
        <v>304</v>
      </c>
      <c r="U373" s="16" t="s">
        <v>36</v>
      </c>
      <c r="V373" s="16" t="s">
        <v>304</v>
      </c>
      <c r="W373" s="16" t="s">
        <v>101</v>
      </c>
      <c r="X373" s="16" t="s">
        <v>102</v>
      </c>
      <c r="Y373" s="16" t="s">
        <v>585</v>
      </c>
      <c r="Z373" s="16" t="s">
        <v>586</v>
      </c>
    </row>
    <row r="374" spans="1:26" ht="13.8" x14ac:dyDescent="0.25">
      <c r="A374" s="17" t="s">
        <v>98</v>
      </c>
      <c r="B374" s="17" t="s">
        <v>98</v>
      </c>
      <c r="C374" s="18">
        <v>371</v>
      </c>
      <c r="D374" s="16" t="s">
        <v>27</v>
      </c>
      <c r="E374" s="19">
        <v>80161501</v>
      </c>
      <c r="F374" s="16" t="s">
        <v>587</v>
      </c>
      <c r="G374" s="16" t="s">
        <v>70</v>
      </c>
      <c r="H374" s="16" t="s">
        <v>70</v>
      </c>
      <c r="I374" s="16">
        <v>4</v>
      </c>
      <c r="J374" s="16" t="s">
        <v>125</v>
      </c>
      <c r="K374" s="16" t="s">
        <v>31</v>
      </c>
      <c r="L374" s="16" t="s">
        <v>32</v>
      </c>
      <c r="M374" s="20">
        <v>39780336</v>
      </c>
      <c r="N374" s="20">
        <v>39780336</v>
      </c>
      <c r="O374" s="16" t="s">
        <v>97</v>
      </c>
      <c r="P374" s="16" t="s">
        <v>34</v>
      </c>
      <c r="Q374" s="21">
        <v>3</v>
      </c>
      <c r="R374" s="16" t="s">
        <v>35</v>
      </c>
      <c r="S374" s="16" t="s">
        <v>304</v>
      </c>
      <c r="T374" s="16" t="s">
        <v>304</v>
      </c>
      <c r="U374" s="16" t="s">
        <v>36</v>
      </c>
      <c r="V374" s="16" t="s">
        <v>304</v>
      </c>
      <c r="W374" s="16" t="s">
        <v>101</v>
      </c>
      <c r="X374" s="16" t="s">
        <v>102</v>
      </c>
      <c r="Y374" s="16" t="s">
        <v>585</v>
      </c>
      <c r="Z374" s="16" t="s">
        <v>586</v>
      </c>
    </row>
    <row r="375" spans="1:26" ht="13.8" x14ac:dyDescent="0.25">
      <c r="A375" s="17" t="s">
        <v>98</v>
      </c>
      <c r="B375" s="17" t="s">
        <v>98</v>
      </c>
      <c r="C375" s="18">
        <v>372</v>
      </c>
      <c r="D375" s="16" t="s">
        <v>27</v>
      </c>
      <c r="E375" s="19">
        <v>80161501</v>
      </c>
      <c r="F375" s="16" t="s">
        <v>588</v>
      </c>
      <c r="G375" s="16" t="s">
        <v>70</v>
      </c>
      <c r="H375" s="16" t="s">
        <v>70</v>
      </c>
      <c r="I375" s="16">
        <v>4</v>
      </c>
      <c r="J375" s="16" t="s">
        <v>125</v>
      </c>
      <c r="K375" s="16" t="s">
        <v>31</v>
      </c>
      <c r="L375" s="16" t="s">
        <v>32</v>
      </c>
      <c r="M375" s="20">
        <v>48867544</v>
      </c>
      <c r="N375" s="20">
        <v>48867544</v>
      </c>
      <c r="O375" s="16" t="s">
        <v>97</v>
      </c>
      <c r="P375" s="16" t="s">
        <v>34</v>
      </c>
      <c r="Q375" s="21">
        <v>2</v>
      </c>
      <c r="R375" s="16" t="s">
        <v>35</v>
      </c>
      <c r="S375" s="16" t="s">
        <v>304</v>
      </c>
      <c r="T375" s="16" t="s">
        <v>304</v>
      </c>
      <c r="U375" s="16" t="s">
        <v>36</v>
      </c>
      <c r="V375" s="16" t="s">
        <v>304</v>
      </c>
      <c r="W375" s="16" t="s">
        <v>101</v>
      </c>
      <c r="X375" s="16" t="s">
        <v>102</v>
      </c>
      <c r="Y375" s="16" t="s">
        <v>585</v>
      </c>
      <c r="Z375" s="16" t="s">
        <v>586</v>
      </c>
    </row>
    <row r="376" spans="1:26" ht="13.8" x14ac:dyDescent="0.25">
      <c r="A376" s="17" t="s">
        <v>98</v>
      </c>
      <c r="B376" s="17" t="s">
        <v>98</v>
      </c>
      <c r="C376" s="18">
        <v>373</v>
      </c>
      <c r="D376" s="16" t="s">
        <v>27</v>
      </c>
      <c r="E376" s="19">
        <v>80161501</v>
      </c>
      <c r="F376" s="16" t="s">
        <v>589</v>
      </c>
      <c r="G376" s="16" t="s">
        <v>70</v>
      </c>
      <c r="H376" s="16" t="s">
        <v>70</v>
      </c>
      <c r="I376" s="16">
        <v>4</v>
      </c>
      <c r="J376" s="16" t="s">
        <v>125</v>
      </c>
      <c r="K376" s="16" t="s">
        <v>31</v>
      </c>
      <c r="L376" s="16" t="s">
        <v>32</v>
      </c>
      <c r="M376" s="20">
        <v>15447704</v>
      </c>
      <c r="N376" s="20">
        <v>15447704</v>
      </c>
      <c r="O376" s="16" t="s">
        <v>97</v>
      </c>
      <c r="P376" s="16" t="s">
        <v>34</v>
      </c>
      <c r="Q376" s="21">
        <v>1</v>
      </c>
      <c r="R376" s="16" t="s">
        <v>35</v>
      </c>
      <c r="S376" s="16" t="s">
        <v>304</v>
      </c>
      <c r="T376" s="16" t="s">
        <v>304</v>
      </c>
      <c r="U376" s="16" t="s">
        <v>36</v>
      </c>
      <c r="V376" s="16" t="s">
        <v>304</v>
      </c>
      <c r="W376" s="16" t="s">
        <v>101</v>
      </c>
      <c r="X376" s="16" t="s">
        <v>102</v>
      </c>
      <c r="Y376" s="16" t="s">
        <v>585</v>
      </c>
      <c r="Z376" s="16" t="s">
        <v>586</v>
      </c>
    </row>
    <row r="377" spans="1:26" ht="13.8" x14ac:dyDescent="0.25">
      <c r="A377" s="17" t="s">
        <v>98</v>
      </c>
      <c r="B377" s="17" t="s">
        <v>98</v>
      </c>
      <c r="C377" s="18">
        <v>374</v>
      </c>
      <c r="D377" s="16" t="s">
        <v>27</v>
      </c>
      <c r="E377" s="19">
        <v>80161501</v>
      </c>
      <c r="F377" s="16" t="s">
        <v>590</v>
      </c>
      <c r="G377" s="16" t="s">
        <v>70</v>
      </c>
      <c r="H377" s="16" t="s">
        <v>70</v>
      </c>
      <c r="I377" s="16">
        <v>4</v>
      </c>
      <c r="J377" s="16" t="s">
        <v>125</v>
      </c>
      <c r="K377" s="16" t="s">
        <v>31</v>
      </c>
      <c r="L377" s="16" t="s">
        <v>32</v>
      </c>
      <c r="M377" s="20">
        <v>36953164</v>
      </c>
      <c r="N377" s="20">
        <v>36953164</v>
      </c>
      <c r="O377" s="16" t="s">
        <v>97</v>
      </c>
      <c r="P377" s="16" t="s">
        <v>34</v>
      </c>
      <c r="Q377" s="21">
        <v>1</v>
      </c>
      <c r="R377" s="16" t="s">
        <v>35</v>
      </c>
      <c r="S377" s="16" t="s">
        <v>304</v>
      </c>
      <c r="T377" s="16" t="s">
        <v>304</v>
      </c>
      <c r="U377" s="16" t="s">
        <v>36</v>
      </c>
      <c r="V377" s="16" t="s">
        <v>304</v>
      </c>
      <c r="W377" s="16" t="s">
        <v>101</v>
      </c>
      <c r="X377" s="16" t="s">
        <v>102</v>
      </c>
      <c r="Y377" s="16" t="s">
        <v>585</v>
      </c>
      <c r="Z377" s="16" t="s">
        <v>586</v>
      </c>
    </row>
    <row r="378" spans="1:26" ht="13.8" x14ac:dyDescent="0.25">
      <c r="A378" s="17" t="s">
        <v>98</v>
      </c>
      <c r="B378" s="17" t="s">
        <v>98</v>
      </c>
      <c r="C378" s="18">
        <v>375</v>
      </c>
      <c r="D378" s="16" t="s">
        <v>27</v>
      </c>
      <c r="E378" s="19">
        <v>80161501</v>
      </c>
      <c r="F378" s="16" t="s">
        <v>591</v>
      </c>
      <c r="G378" s="16" t="s">
        <v>70</v>
      </c>
      <c r="H378" s="16" t="s">
        <v>70</v>
      </c>
      <c r="I378" s="16">
        <v>4</v>
      </c>
      <c r="J378" s="16" t="s">
        <v>125</v>
      </c>
      <c r="K378" s="16" t="s">
        <v>31</v>
      </c>
      <c r="L378" s="16" t="s">
        <v>32</v>
      </c>
      <c r="M378" s="20">
        <v>46775472</v>
      </c>
      <c r="N378" s="20">
        <v>46775472</v>
      </c>
      <c r="O378" s="16" t="s">
        <v>97</v>
      </c>
      <c r="P378" s="16" t="s">
        <v>34</v>
      </c>
      <c r="Q378" s="21">
        <v>1</v>
      </c>
      <c r="R378" s="16" t="s">
        <v>35</v>
      </c>
      <c r="S378" s="16" t="s">
        <v>304</v>
      </c>
      <c r="T378" s="16" t="s">
        <v>304</v>
      </c>
      <c r="U378" s="16" t="s">
        <v>36</v>
      </c>
      <c r="V378" s="16" t="s">
        <v>304</v>
      </c>
      <c r="W378" s="16" t="s">
        <v>101</v>
      </c>
      <c r="X378" s="16" t="s">
        <v>102</v>
      </c>
      <c r="Y378" s="16" t="s">
        <v>585</v>
      </c>
      <c r="Z378" s="16" t="s">
        <v>586</v>
      </c>
    </row>
    <row r="379" spans="1:26" ht="13.8" x14ac:dyDescent="0.25">
      <c r="A379" s="17" t="s">
        <v>98</v>
      </c>
      <c r="B379" s="17" t="s">
        <v>98</v>
      </c>
      <c r="C379" s="18">
        <v>376</v>
      </c>
      <c r="D379" s="16" t="s">
        <v>27</v>
      </c>
      <c r="E379" s="19">
        <v>80161501</v>
      </c>
      <c r="F379" s="16" t="s">
        <v>592</v>
      </c>
      <c r="G379" s="16" t="s">
        <v>70</v>
      </c>
      <c r="H379" s="16" t="s">
        <v>70</v>
      </c>
      <c r="I379" s="16">
        <v>4</v>
      </c>
      <c r="J379" s="16" t="s">
        <v>125</v>
      </c>
      <c r="K379" s="16" t="s">
        <v>31</v>
      </c>
      <c r="L379" s="16" t="s">
        <v>32</v>
      </c>
      <c r="M379" s="20">
        <v>24433772</v>
      </c>
      <c r="N379" s="20">
        <v>24433772</v>
      </c>
      <c r="O379" s="16" t="s">
        <v>97</v>
      </c>
      <c r="P379" s="16" t="s">
        <v>34</v>
      </c>
      <c r="Q379" s="21">
        <v>1</v>
      </c>
      <c r="R379" s="16" t="s">
        <v>35</v>
      </c>
      <c r="S379" s="16" t="s">
        <v>304</v>
      </c>
      <c r="T379" s="16" t="s">
        <v>304</v>
      </c>
      <c r="U379" s="16" t="s">
        <v>36</v>
      </c>
      <c r="V379" s="16" t="s">
        <v>304</v>
      </c>
      <c r="W379" s="16" t="s">
        <v>101</v>
      </c>
      <c r="X379" s="16" t="s">
        <v>102</v>
      </c>
      <c r="Y379" s="16" t="s">
        <v>585</v>
      </c>
      <c r="Z379" s="16" t="s">
        <v>586</v>
      </c>
    </row>
    <row r="380" spans="1:26" ht="13.8" x14ac:dyDescent="0.25">
      <c r="A380" s="17" t="s">
        <v>98</v>
      </c>
      <c r="B380" s="17" t="s">
        <v>98</v>
      </c>
      <c r="C380" s="18">
        <v>377</v>
      </c>
      <c r="D380" s="16" t="s">
        <v>27</v>
      </c>
      <c r="E380" s="19">
        <v>80161501</v>
      </c>
      <c r="F380" s="16" t="s">
        <v>593</v>
      </c>
      <c r="G380" s="16" t="s">
        <v>70</v>
      </c>
      <c r="H380" s="16" t="s">
        <v>70</v>
      </c>
      <c r="I380" s="16">
        <v>4</v>
      </c>
      <c r="J380" s="16" t="s">
        <v>125</v>
      </c>
      <c r="K380" s="16" t="s">
        <v>31</v>
      </c>
      <c r="L380" s="16" t="s">
        <v>32</v>
      </c>
      <c r="M380" s="20">
        <v>28361908</v>
      </c>
      <c r="N380" s="20">
        <v>28361908</v>
      </c>
      <c r="O380" s="16" t="s">
        <v>97</v>
      </c>
      <c r="P380" s="16" t="s">
        <v>34</v>
      </c>
      <c r="Q380" s="21">
        <v>1</v>
      </c>
      <c r="R380" s="16" t="s">
        <v>35</v>
      </c>
      <c r="S380" s="16" t="s">
        <v>304</v>
      </c>
      <c r="T380" s="16" t="s">
        <v>304</v>
      </c>
      <c r="U380" s="16" t="s">
        <v>36</v>
      </c>
      <c r="V380" s="16" t="s">
        <v>304</v>
      </c>
      <c r="W380" s="16" t="s">
        <v>101</v>
      </c>
      <c r="X380" s="16" t="s">
        <v>102</v>
      </c>
      <c r="Y380" s="16" t="s">
        <v>585</v>
      </c>
      <c r="Z380" s="16" t="s">
        <v>586</v>
      </c>
    </row>
    <row r="381" spans="1:26" ht="13.8" x14ac:dyDescent="0.25">
      <c r="A381" s="17" t="s">
        <v>98</v>
      </c>
      <c r="B381" s="17" t="s">
        <v>98</v>
      </c>
      <c r="C381" s="18">
        <v>378</v>
      </c>
      <c r="D381" s="16" t="s">
        <v>27</v>
      </c>
      <c r="E381" s="19">
        <v>80161501</v>
      </c>
      <c r="F381" s="16" t="s">
        <v>594</v>
      </c>
      <c r="G381" s="16" t="s">
        <v>70</v>
      </c>
      <c r="H381" s="16" t="s">
        <v>70</v>
      </c>
      <c r="I381" s="16">
        <v>4</v>
      </c>
      <c r="J381" s="16" t="s">
        <v>125</v>
      </c>
      <c r="K381" s="16" t="s">
        <v>31</v>
      </c>
      <c r="L381" s="16" t="s">
        <v>32</v>
      </c>
      <c r="M381" s="20">
        <v>36953164</v>
      </c>
      <c r="N381" s="20">
        <v>36953164</v>
      </c>
      <c r="O381" s="16" t="s">
        <v>97</v>
      </c>
      <c r="P381" s="16" t="s">
        <v>34</v>
      </c>
      <c r="Q381" s="21">
        <v>1</v>
      </c>
      <c r="R381" s="16" t="s">
        <v>35</v>
      </c>
      <c r="S381" s="16" t="s">
        <v>304</v>
      </c>
      <c r="T381" s="16" t="s">
        <v>304</v>
      </c>
      <c r="U381" s="16" t="s">
        <v>36</v>
      </c>
      <c r="V381" s="16" t="s">
        <v>304</v>
      </c>
      <c r="W381" s="16" t="s">
        <v>101</v>
      </c>
      <c r="X381" s="16" t="s">
        <v>102</v>
      </c>
      <c r="Y381" s="16" t="s">
        <v>585</v>
      </c>
      <c r="Z381" s="16" t="s">
        <v>586</v>
      </c>
    </row>
    <row r="382" spans="1:26" ht="13.8" x14ac:dyDescent="0.25">
      <c r="A382" s="17" t="s">
        <v>98</v>
      </c>
      <c r="B382" s="17" t="s">
        <v>98</v>
      </c>
      <c r="C382" s="18">
        <v>379</v>
      </c>
      <c r="D382" s="16" t="s">
        <v>27</v>
      </c>
      <c r="E382" s="19">
        <v>80161501</v>
      </c>
      <c r="F382" s="16" t="s">
        <v>595</v>
      </c>
      <c r="G382" s="16" t="s">
        <v>70</v>
      </c>
      <c r="H382" s="16" t="s">
        <v>70</v>
      </c>
      <c r="I382" s="16">
        <v>4</v>
      </c>
      <c r="J382" s="16" t="s">
        <v>125</v>
      </c>
      <c r="K382" s="16" t="s">
        <v>31</v>
      </c>
      <c r="L382" s="16" t="s">
        <v>32</v>
      </c>
      <c r="M382" s="20">
        <v>32040356</v>
      </c>
      <c r="N382" s="20">
        <v>32040356</v>
      </c>
      <c r="O382" s="16" t="s">
        <v>97</v>
      </c>
      <c r="P382" s="16" t="s">
        <v>34</v>
      </c>
      <c r="Q382" s="21">
        <v>1</v>
      </c>
      <c r="R382" s="16" t="s">
        <v>35</v>
      </c>
      <c r="S382" s="16" t="s">
        <v>304</v>
      </c>
      <c r="T382" s="16" t="s">
        <v>304</v>
      </c>
      <c r="U382" s="16" t="s">
        <v>36</v>
      </c>
      <c r="V382" s="16" t="s">
        <v>304</v>
      </c>
      <c r="W382" s="16" t="s">
        <v>101</v>
      </c>
      <c r="X382" s="16" t="s">
        <v>102</v>
      </c>
      <c r="Y382" s="16" t="s">
        <v>585</v>
      </c>
      <c r="Z382" s="16" t="s">
        <v>586</v>
      </c>
    </row>
    <row r="383" spans="1:26" ht="13.8" x14ac:dyDescent="0.25">
      <c r="A383" s="17" t="s">
        <v>98</v>
      </c>
      <c r="B383" s="17" t="s">
        <v>98</v>
      </c>
      <c r="C383" s="18">
        <v>380</v>
      </c>
      <c r="D383" s="16" t="s">
        <v>27</v>
      </c>
      <c r="E383" s="19">
        <v>80161501</v>
      </c>
      <c r="F383" s="16" t="s">
        <v>596</v>
      </c>
      <c r="G383" s="16" t="s">
        <v>70</v>
      </c>
      <c r="H383" s="16" t="s">
        <v>70</v>
      </c>
      <c r="I383" s="16">
        <v>4</v>
      </c>
      <c r="J383" s="16" t="s">
        <v>125</v>
      </c>
      <c r="K383" s="16" t="s">
        <v>31</v>
      </c>
      <c r="L383" s="16" t="s">
        <v>32</v>
      </c>
      <c r="M383" s="20">
        <v>41864320</v>
      </c>
      <c r="N383" s="20">
        <v>41864320</v>
      </c>
      <c r="O383" s="16" t="s">
        <v>97</v>
      </c>
      <c r="P383" s="16" t="s">
        <v>34</v>
      </c>
      <c r="Q383" s="21">
        <v>1</v>
      </c>
      <c r="R383" s="16" t="s">
        <v>35</v>
      </c>
      <c r="S383" s="16" t="s">
        <v>304</v>
      </c>
      <c r="T383" s="16" t="s">
        <v>304</v>
      </c>
      <c r="U383" s="16" t="s">
        <v>36</v>
      </c>
      <c r="V383" s="16" t="s">
        <v>304</v>
      </c>
      <c r="W383" s="16" t="s">
        <v>101</v>
      </c>
      <c r="X383" s="16" t="s">
        <v>102</v>
      </c>
      <c r="Y383" s="16" t="s">
        <v>103</v>
      </c>
      <c r="Z383" s="16" t="s">
        <v>104</v>
      </c>
    </row>
    <row r="384" spans="1:26" ht="13.8" x14ac:dyDescent="0.25">
      <c r="A384" s="17" t="s">
        <v>98</v>
      </c>
      <c r="B384" s="17" t="s">
        <v>98</v>
      </c>
      <c r="C384" s="18">
        <v>381</v>
      </c>
      <c r="D384" s="16" t="s">
        <v>27</v>
      </c>
      <c r="E384" s="19">
        <v>80161501</v>
      </c>
      <c r="F384" s="16" t="s">
        <v>597</v>
      </c>
      <c r="G384" s="16" t="s">
        <v>70</v>
      </c>
      <c r="H384" s="16" t="s">
        <v>70</v>
      </c>
      <c r="I384" s="16">
        <v>4</v>
      </c>
      <c r="J384" s="16" t="s">
        <v>125</v>
      </c>
      <c r="K384" s="16" t="s">
        <v>31</v>
      </c>
      <c r="L384" s="16" t="s">
        <v>32</v>
      </c>
      <c r="M384" s="20">
        <v>46775472</v>
      </c>
      <c r="N384" s="20">
        <v>46775472</v>
      </c>
      <c r="O384" s="16" t="s">
        <v>97</v>
      </c>
      <c r="P384" s="16" t="s">
        <v>34</v>
      </c>
      <c r="Q384" s="21">
        <v>1</v>
      </c>
      <c r="R384" s="16" t="s">
        <v>35</v>
      </c>
      <c r="S384" s="16" t="s">
        <v>304</v>
      </c>
      <c r="T384" s="16" t="s">
        <v>304</v>
      </c>
      <c r="U384" s="16" t="s">
        <v>36</v>
      </c>
      <c r="V384" s="16" t="s">
        <v>304</v>
      </c>
      <c r="W384" s="16" t="s">
        <v>101</v>
      </c>
      <c r="X384" s="16" t="s">
        <v>102</v>
      </c>
      <c r="Y384" s="16" t="s">
        <v>103</v>
      </c>
      <c r="Z384" s="16" t="s">
        <v>104</v>
      </c>
    </row>
    <row r="385" spans="1:26" ht="13.8" x14ac:dyDescent="0.25">
      <c r="A385" s="17" t="s">
        <v>98</v>
      </c>
      <c r="B385" s="17" t="s">
        <v>98</v>
      </c>
      <c r="C385" s="18">
        <v>382</v>
      </c>
      <c r="D385" s="16" t="s">
        <v>27</v>
      </c>
      <c r="E385" s="19">
        <v>80161501</v>
      </c>
      <c r="F385" s="16" t="s">
        <v>598</v>
      </c>
      <c r="G385" s="16" t="s">
        <v>70</v>
      </c>
      <c r="H385" s="16" t="s">
        <v>70</v>
      </c>
      <c r="I385" s="16">
        <v>4</v>
      </c>
      <c r="J385" s="16" t="s">
        <v>125</v>
      </c>
      <c r="K385" s="16" t="s">
        <v>31</v>
      </c>
      <c r="L385" s="16" t="s">
        <v>32</v>
      </c>
      <c r="M385" s="20">
        <v>61507080</v>
      </c>
      <c r="N385" s="20">
        <v>61507080</v>
      </c>
      <c r="O385" s="16" t="s">
        <v>97</v>
      </c>
      <c r="P385" s="16" t="s">
        <v>34</v>
      </c>
      <c r="Q385" s="21">
        <v>1</v>
      </c>
      <c r="R385" s="16" t="s">
        <v>35</v>
      </c>
      <c r="S385" s="16" t="s">
        <v>304</v>
      </c>
      <c r="T385" s="16" t="s">
        <v>304</v>
      </c>
      <c r="U385" s="16" t="s">
        <v>36</v>
      </c>
      <c r="V385" s="16" t="s">
        <v>304</v>
      </c>
      <c r="W385" s="16" t="s">
        <v>101</v>
      </c>
      <c r="X385" s="16" t="s">
        <v>102</v>
      </c>
      <c r="Y385" s="16" t="s">
        <v>103</v>
      </c>
      <c r="Z385" s="16" t="s">
        <v>104</v>
      </c>
    </row>
    <row r="386" spans="1:26" ht="13.8" x14ac:dyDescent="0.25">
      <c r="A386" s="17" t="s">
        <v>98</v>
      </c>
      <c r="B386" s="17" t="s">
        <v>98</v>
      </c>
      <c r="C386" s="18">
        <v>383</v>
      </c>
      <c r="D386" s="16" t="s">
        <v>27</v>
      </c>
      <c r="E386" s="19">
        <v>80161501</v>
      </c>
      <c r="F386" s="16" t="s">
        <v>599</v>
      </c>
      <c r="G386" s="16" t="s">
        <v>70</v>
      </c>
      <c r="H386" s="16" t="s">
        <v>70</v>
      </c>
      <c r="I386" s="16">
        <v>4</v>
      </c>
      <c r="J386" s="16" t="s">
        <v>125</v>
      </c>
      <c r="K386" s="16" t="s">
        <v>31</v>
      </c>
      <c r="L386" s="16" t="s">
        <v>32</v>
      </c>
      <c r="M386" s="20">
        <v>61507080</v>
      </c>
      <c r="N386" s="20">
        <v>61507080</v>
      </c>
      <c r="O386" s="16" t="s">
        <v>97</v>
      </c>
      <c r="P386" s="16" t="s">
        <v>34</v>
      </c>
      <c r="Q386" s="21">
        <v>1</v>
      </c>
      <c r="R386" s="16" t="s">
        <v>35</v>
      </c>
      <c r="S386" s="16" t="s">
        <v>304</v>
      </c>
      <c r="T386" s="16" t="s">
        <v>304</v>
      </c>
      <c r="U386" s="16" t="s">
        <v>36</v>
      </c>
      <c r="V386" s="16" t="s">
        <v>304</v>
      </c>
      <c r="W386" s="16" t="s">
        <v>101</v>
      </c>
      <c r="X386" s="16" t="s">
        <v>102</v>
      </c>
      <c r="Y386" s="16" t="s">
        <v>103</v>
      </c>
      <c r="Z386" s="16" t="s">
        <v>104</v>
      </c>
    </row>
    <row r="387" spans="1:26" ht="13.8" x14ac:dyDescent="0.25">
      <c r="A387" s="17" t="s">
        <v>98</v>
      </c>
      <c r="B387" s="17" t="s">
        <v>98</v>
      </c>
      <c r="C387" s="18">
        <v>384</v>
      </c>
      <c r="D387" s="16" t="s">
        <v>27</v>
      </c>
      <c r="E387" s="19">
        <v>80161501</v>
      </c>
      <c r="F387" s="16" t="s">
        <v>600</v>
      </c>
      <c r="G387" s="16" t="s">
        <v>70</v>
      </c>
      <c r="H387" s="16" t="s">
        <v>70</v>
      </c>
      <c r="I387" s="16">
        <v>4</v>
      </c>
      <c r="J387" s="16" t="s">
        <v>125</v>
      </c>
      <c r="K387" s="16" t="s">
        <v>31</v>
      </c>
      <c r="L387" s="16" t="s">
        <v>32</v>
      </c>
      <c r="M387" s="20">
        <v>51686624</v>
      </c>
      <c r="N387" s="20">
        <v>51686624</v>
      </c>
      <c r="O387" s="16" t="s">
        <v>97</v>
      </c>
      <c r="P387" s="16" t="s">
        <v>34</v>
      </c>
      <c r="Q387" s="21">
        <v>1</v>
      </c>
      <c r="R387" s="16" t="s">
        <v>35</v>
      </c>
      <c r="S387" s="16" t="s">
        <v>304</v>
      </c>
      <c r="T387" s="16" t="s">
        <v>304</v>
      </c>
      <c r="U387" s="16" t="s">
        <v>36</v>
      </c>
      <c r="V387" s="16" t="s">
        <v>304</v>
      </c>
      <c r="W387" s="16" t="s">
        <v>101</v>
      </c>
      <c r="X387" s="16" t="s">
        <v>102</v>
      </c>
      <c r="Y387" s="16" t="s">
        <v>103</v>
      </c>
      <c r="Z387" s="16" t="s">
        <v>104</v>
      </c>
    </row>
    <row r="388" spans="1:26" ht="13.8" x14ac:dyDescent="0.25">
      <c r="A388" s="17" t="s">
        <v>98</v>
      </c>
      <c r="B388" s="17" t="s">
        <v>98</v>
      </c>
      <c r="C388" s="18">
        <v>385</v>
      </c>
      <c r="D388" s="16" t="s">
        <v>27</v>
      </c>
      <c r="E388" s="19">
        <v>80161501</v>
      </c>
      <c r="F388" s="16" t="s">
        <v>601</v>
      </c>
      <c r="G388" s="16" t="s">
        <v>70</v>
      </c>
      <c r="H388" s="16" t="s">
        <v>70</v>
      </c>
      <c r="I388" s="16">
        <v>4</v>
      </c>
      <c r="J388" s="16" t="s">
        <v>125</v>
      </c>
      <c r="K388" s="16" t="s">
        <v>31</v>
      </c>
      <c r="L388" s="16" t="s">
        <v>32</v>
      </c>
      <c r="M388" s="20">
        <v>41864320</v>
      </c>
      <c r="N388" s="20">
        <v>41864320</v>
      </c>
      <c r="O388" s="16" t="s">
        <v>97</v>
      </c>
      <c r="P388" s="16" t="s">
        <v>34</v>
      </c>
      <c r="Q388" s="21">
        <v>1</v>
      </c>
      <c r="R388" s="16" t="s">
        <v>35</v>
      </c>
      <c r="S388" s="16" t="s">
        <v>304</v>
      </c>
      <c r="T388" s="16" t="s">
        <v>304</v>
      </c>
      <c r="U388" s="16" t="s">
        <v>36</v>
      </c>
      <c r="V388" s="16" t="s">
        <v>304</v>
      </c>
      <c r="W388" s="16" t="s">
        <v>101</v>
      </c>
      <c r="X388" s="16" t="s">
        <v>102</v>
      </c>
      <c r="Y388" s="16" t="s">
        <v>103</v>
      </c>
      <c r="Z388" s="16" t="s">
        <v>104</v>
      </c>
    </row>
    <row r="389" spans="1:26" ht="13.8" x14ac:dyDescent="0.25">
      <c r="A389" s="17" t="s">
        <v>98</v>
      </c>
      <c r="B389" s="17" t="s">
        <v>98</v>
      </c>
      <c r="C389" s="18">
        <v>386</v>
      </c>
      <c r="D389" s="16" t="s">
        <v>27</v>
      </c>
      <c r="E389" s="19">
        <v>80161501</v>
      </c>
      <c r="F389" s="16" t="s">
        <v>602</v>
      </c>
      <c r="G389" s="16" t="s">
        <v>70</v>
      </c>
      <c r="H389" s="16" t="s">
        <v>70</v>
      </c>
      <c r="I389" s="16">
        <v>4</v>
      </c>
      <c r="J389" s="16" t="s">
        <v>125</v>
      </c>
      <c r="K389" s="16" t="s">
        <v>31</v>
      </c>
      <c r="L389" s="16" t="s">
        <v>32</v>
      </c>
      <c r="M389" s="20">
        <v>46775472</v>
      </c>
      <c r="N389" s="20">
        <v>46775472</v>
      </c>
      <c r="O389" s="16" t="s">
        <v>97</v>
      </c>
      <c r="P389" s="16" t="s">
        <v>34</v>
      </c>
      <c r="Q389" s="21">
        <v>1</v>
      </c>
      <c r="R389" s="16" t="s">
        <v>35</v>
      </c>
      <c r="S389" s="16" t="s">
        <v>304</v>
      </c>
      <c r="T389" s="16" t="s">
        <v>304</v>
      </c>
      <c r="U389" s="16" t="s">
        <v>36</v>
      </c>
      <c r="V389" s="16" t="s">
        <v>304</v>
      </c>
      <c r="W389" s="16" t="s">
        <v>101</v>
      </c>
      <c r="X389" s="16" t="s">
        <v>102</v>
      </c>
      <c r="Y389" s="16" t="s">
        <v>103</v>
      </c>
      <c r="Z389" s="16" t="s">
        <v>104</v>
      </c>
    </row>
    <row r="390" spans="1:26" ht="13.8" x14ac:dyDescent="0.25">
      <c r="A390" s="17" t="s">
        <v>98</v>
      </c>
      <c r="B390" s="17" t="s">
        <v>98</v>
      </c>
      <c r="C390" s="18">
        <v>387</v>
      </c>
      <c r="D390" s="16" t="s">
        <v>27</v>
      </c>
      <c r="E390" s="19">
        <v>80161501</v>
      </c>
      <c r="F390" s="16" t="s">
        <v>603</v>
      </c>
      <c r="G390" s="16" t="s">
        <v>70</v>
      </c>
      <c r="H390" s="16" t="s">
        <v>70</v>
      </c>
      <c r="I390" s="16">
        <v>4</v>
      </c>
      <c r="J390" s="16" t="s">
        <v>125</v>
      </c>
      <c r="K390" s="16" t="s">
        <v>31</v>
      </c>
      <c r="L390" s="16" t="s">
        <v>32</v>
      </c>
      <c r="M390" s="20">
        <v>41864320</v>
      </c>
      <c r="N390" s="20">
        <v>41864320</v>
      </c>
      <c r="O390" s="16" t="s">
        <v>97</v>
      </c>
      <c r="P390" s="16" t="s">
        <v>34</v>
      </c>
      <c r="Q390" s="21">
        <v>1</v>
      </c>
      <c r="R390" s="16" t="s">
        <v>35</v>
      </c>
      <c r="S390" s="16" t="s">
        <v>304</v>
      </c>
      <c r="T390" s="16" t="s">
        <v>304</v>
      </c>
      <c r="U390" s="16" t="s">
        <v>36</v>
      </c>
      <c r="V390" s="16" t="s">
        <v>304</v>
      </c>
      <c r="W390" s="16" t="s">
        <v>101</v>
      </c>
      <c r="X390" s="16" t="s">
        <v>102</v>
      </c>
      <c r="Y390" s="16" t="s">
        <v>103</v>
      </c>
      <c r="Z390" s="16" t="s">
        <v>104</v>
      </c>
    </row>
    <row r="391" spans="1:26" ht="13.8" x14ac:dyDescent="0.25">
      <c r="A391" s="17" t="s">
        <v>98</v>
      </c>
      <c r="B391" s="17" t="s">
        <v>98</v>
      </c>
      <c r="C391" s="18">
        <v>388</v>
      </c>
      <c r="D391" s="16" t="s">
        <v>27</v>
      </c>
      <c r="E391" s="19">
        <v>80161501</v>
      </c>
      <c r="F391" s="16" t="s">
        <v>604</v>
      </c>
      <c r="G391" s="16" t="s">
        <v>70</v>
      </c>
      <c r="H391" s="16" t="s">
        <v>70</v>
      </c>
      <c r="I391" s="16">
        <v>4</v>
      </c>
      <c r="J391" s="16" t="s">
        <v>125</v>
      </c>
      <c r="K391" s="16" t="s">
        <v>31</v>
      </c>
      <c r="L391" s="16" t="s">
        <v>32</v>
      </c>
      <c r="M391" s="20">
        <v>73906328</v>
      </c>
      <c r="N391" s="20">
        <v>73906328</v>
      </c>
      <c r="O391" s="16" t="s">
        <v>97</v>
      </c>
      <c r="P391" s="16" t="s">
        <v>34</v>
      </c>
      <c r="Q391" s="21">
        <v>2</v>
      </c>
      <c r="R391" s="16" t="s">
        <v>35</v>
      </c>
      <c r="S391" s="16" t="s">
        <v>304</v>
      </c>
      <c r="T391" s="16" t="s">
        <v>304</v>
      </c>
      <c r="U391" s="16" t="s">
        <v>36</v>
      </c>
      <c r="V391" s="16" t="s">
        <v>304</v>
      </c>
      <c r="W391" s="16" t="s">
        <v>101</v>
      </c>
      <c r="X391" s="16" t="s">
        <v>102</v>
      </c>
      <c r="Y391" s="16" t="s">
        <v>103</v>
      </c>
      <c r="Z391" s="16" t="s">
        <v>104</v>
      </c>
    </row>
    <row r="392" spans="1:26" ht="13.8" x14ac:dyDescent="0.25">
      <c r="A392" s="17" t="s">
        <v>98</v>
      </c>
      <c r="B392" s="17" t="s">
        <v>98</v>
      </c>
      <c r="C392" s="18">
        <v>389</v>
      </c>
      <c r="D392" s="16" t="s">
        <v>27</v>
      </c>
      <c r="E392" s="19">
        <v>80161501</v>
      </c>
      <c r="F392" s="16" t="s">
        <v>605</v>
      </c>
      <c r="G392" s="16" t="s">
        <v>70</v>
      </c>
      <c r="H392" s="16" t="s">
        <v>70</v>
      </c>
      <c r="I392" s="16">
        <v>4</v>
      </c>
      <c r="J392" s="16" t="s">
        <v>125</v>
      </c>
      <c r="K392" s="16" t="s">
        <v>31</v>
      </c>
      <c r="L392" s="16" t="s">
        <v>32</v>
      </c>
      <c r="M392" s="20">
        <v>93550944</v>
      </c>
      <c r="N392" s="20">
        <v>93550944</v>
      </c>
      <c r="O392" s="16" t="s">
        <v>97</v>
      </c>
      <c r="P392" s="16" t="s">
        <v>34</v>
      </c>
      <c r="Q392" s="21">
        <v>2</v>
      </c>
      <c r="R392" s="16" t="s">
        <v>35</v>
      </c>
      <c r="S392" s="16" t="s">
        <v>304</v>
      </c>
      <c r="T392" s="16" t="s">
        <v>304</v>
      </c>
      <c r="U392" s="16" t="s">
        <v>36</v>
      </c>
      <c r="V392" s="16" t="s">
        <v>304</v>
      </c>
      <c r="W392" s="16" t="s">
        <v>101</v>
      </c>
      <c r="X392" s="16" t="s">
        <v>102</v>
      </c>
      <c r="Y392" s="16" t="s">
        <v>103</v>
      </c>
      <c r="Z392" s="16" t="s">
        <v>104</v>
      </c>
    </row>
    <row r="393" spans="1:26" ht="13.8" x14ac:dyDescent="0.25">
      <c r="A393" s="17" t="s">
        <v>98</v>
      </c>
      <c r="B393" s="17" t="s">
        <v>98</v>
      </c>
      <c r="C393" s="18">
        <v>390</v>
      </c>
      <c r="D393" s="16" t="s">
        <v>27</v>
      </c>
      <c r="E393" s="19">
        <v>80161501</v>
      </c>
      <c r="F393" s="16" t="s">
        <v>606</v>
      </c>
      <c r="G393" s="16" t="s">
        <v>70</v>
      </c>
      <c r="H393" s="16" t="s">
        <v>70</v>
      </c>
      <c r="I393" s="16">
        <v>3</v>
      </c>
      <c r="J393" s="16" t="s">
        <v>125</v>
      </c>
      <c r="K393" s="16" t="s">
        <v>31</v>
      </c>
      <c r="L393" s="16" t="s">
        <v>32</v>
      </c>
      <c r="M393" s="20">
        <v>27714873</v>
      </c>
      <c r="N393" s="20">
        <v>27714873</v>
      </c>
      <c r="O393" s="16" t="s">
        <v>97</v>
      </c>
      <c r="P393" s="16" t="s">
        <v>34</v>
      </c>
      <c r="Q393" s="21">
        <v>1</v>
      </c>
      <c r="R393" s="16" t="s">
        <v>35</v>
      </c>
      <c r="S393" s="16" t="s">
        <v>304</v>
      </c>
      <c r="T393" s="16" t="s">
        <v>304</v>
      </c>
      <c r="U393" s="16" t="s">
        <v>36</v>
      </c>
      <c r="V393" s="16" t="s">
        <v>304</v>
      </c>
      <c r="W393" s="16" t="s">
        <v>101</v>
      </c>
      <c r="X393" s="16" t="s">
        <v>102</v>
      </c>
      <c r="Y393" s="16" t="s">
        <v>103</v>
      </c>
      <c r="Z393" s="16" t="s">
        <v>104</v>
      </c>
    </row>
    <row r="394" spans="1:26" ht="13.8" x14ac:dyDescent="0.25">
      <c r="A394" s="17" t="s">
        <v>98</v>
      </c>
      <c r="B394" s="17" t="s">
        <v>98</v>
      </c>
      <c r="C394" s="18">
        <v>391</v>
      </c>
      <c r="D394" s="16" t="s">
        <v>27</v>
      </c>
      <c r="E394" s="19">
        <v>80161501</v>
      </c>
      <c r="F394" s="16" t="s">
        <v>607</v>
      </c>
      <c r="G394" s="16" t="s">
        <v>70</v>
      </c>
      <c r="H394" s="16" t="s">
        <v>70</v>
      </c>
      <c r="I394" s="16">
        <v>3</v>
      </c>
      <c r="J394" s="16" t="s">
        <v>125</v>
      </c>
      <c r="K394" s="16" t="s">
        <v>31</v>
      </c>
      <c r="L394" s="16" t="s">
        <v>32</v>
      </c>
      <c r="M394" s="20">
        <v>35081604</v>
      </c>
      <c r="N394" s="20">
        <v>35081604</v>
      </c>
      <c r="O394" s="16" t="s">
        <v>97</v>
      </c>
      <c r="P394" s="16" t="s">
        <v>34</v>
      </c>
      <c r="Q394" s="21">
        <v>1</v>
      </c>
      <c r="R394" s="16" t="s">
        <v>35</v>
      </c>
      <c r="S394" s="16" t="s">
        <v>304</v>
      </c>
      <c r="T394" s="16" t="s">
        <v>304</v>
      </c>
      <c r="U394" s="16" t="s">
        <v>36</v>
      </c>
      <c r="V394" s="16" t="s">
        <v>304</v>
      </c>
      <c r="W394" s="16" t="s">
        <v>101</v>
      </c>
      <c r="X394" s="16" t="s">
        <v>102</v>
      </c>
      <c r="Y394" s="16" t="s">
        <v>103</v>
      </c>
      <c r="Z394" s="16" t="s">
        <v>104</v>
      </c>
    </row>
    <row r="395" spans="1:26" ht="13.8" x14ac:dyDescent="0.25">
      <c r="A395" s="17" t="s">
        <v>98</v>
      </c>
      <c r="B395" s="17" t="s">
        <v>98</v>
      </c>
      <c r="C395" s="18">
        <v>392</v>
      </c>
      <c r="D395" s="16" t="s">
        <v>27</v>
      </c>
      <c r="E395" s="19">
        <v>80161501</v>
      </c>
      <c r="F395" s="16" t="s">
        <v>608</v>
      </c>
      <c r="G395" s="16" t="s">
        <v>70</v>
      </c>
      <c r="H395" s="16" t="s">
        <v>70</v>
      </c>
      <c r="I395" s="16">
        <v>3</v>
      </c>
      <c r="J395" s="16" t="s">
        <v>125</v>
      </c>
      <c r="K395" s="16" t="s">
        <v>31</v>
      </c>
      <c r="L395" s="16" t="s">
        <v>32</v>
      </c>
      <c r="M395" s="20">
        <v>70163208</v>
      </c>
      <c r="N395" s="20">
        <v>70163208</v>
      </c>
      <c r="O395" s="16" t="s">
        <v>97</v>
      </c>
      <c r="P395" s="16" t="s">
        <v>34</v>
      </c>
      <c r="Q395" s="21">
        <v>2</v>
      </c>
      <c r="R395" s="16" t="s">
        <v>35</v>
      </c>
      <c r="S395" s="16" t="s">
        <v>304</v>
      </c>
      <c r="T395" s="16" t="s">
        <v>304</v>
      </c>
      <c r="U395" s="16" t="s">
        <v>36</v>
      </c>
      <c r="V395" s="16" t="s">
        <v>304</v>
      </c>
      <c r="W395" s="16" t="s">
        <v>101</v>
      </c>
      <c r="X395" s="16" t="s">
        <v>102</v>
      </c>
      <c r="Y395" s="16" t="s">
        <v>103</v>
      </c>
      <c r="Z395" s="16" t="s">
        <v>104</v>
      </c>
    </row>
    <row r="396" spans="1:26" ht="13.8" x14ac:dyDescent="0.25">
      <c r="A396" s="17" t="s">
        <v>98</v>
      </c>
      <c r="B396" s="17" t="s">
        <v>98</v>
      </c>
      <c r="C396" s="18">
        <v>393</v>
      </c>
      <c r="D396" s="16" t="s">
        <v>27</v>
      </c>
      <c r="E396" s="19">
        <v>80161501</v>
      </c>
      <c r="F396" s="16" t="s">
        <v>609</v>
      </c>
      <c r="G396" s="16" t="s">
        <v>70</v>
      </c>
      <c r="H396" s="16" t="s">
        <v>70</v>
      </c>
      <c r="I396" s="16">
        <v>3</v>
      </c>
      <c r="J396" s="16" t="s">
        <v>125</v>
      </c>
      <c r="K396" s="16" t="s">
        <v>31</v>
      </c>
      <c r="L396" s="16" t="s">
        <v>32</v>
      </c>
      <c r="M396" s="20">
        <v>35081604</v>
      </c>
      <c r="N396" s="20">
        <v>35081604</v>
      </c>
      <c r="O396" s="16" t="s">
        <v>97</v>
      </c>
      <c r="P396" s="16" t="s">
        <v>34</v>
      </c>
      <c r="Q396" s="21">
        <v>1</v>
      </c>
      <c r="R396" s="16" t="s">
        <v>35</v>
      </c>
      <c r="S396" s="16" t="s">
        <v>304</v>
      </c>
      <c r="T396" s="16" t="s">
        <v>304</v>
      </c>
      <c r="U396" s="16" t="s">
        <v>36</v>
      </c>
      <c r="V396" s="16" t="s">
        <v>304</v>
      </c>
      <c r="W396" s="16" t="s">
        <v>101</v>
      </c>
      <c r="X396" s="16" t="s">
        <v>102</v>
      </c>
      <c r="Y396" s="16" t="s">
        <v>103</v>
      </c>
      <c r="Z396" s="16" t="s">
        <v>104</v>
      </c>
    </row>
    <row r="397" spans="1:26" ht="13.8" x14ac:dyDescent="0.25">
      <c r="A397" s="17" t="s">
        <v>98</v>
      </c>
      <c r="B397" s="17" t="s">
        <v>98</v>
      </c>
      <c r="C397" s="18">
        <v>394</v>
      </c>
      <c r="D397" s="16" t="s">
        <v>27</v>
      </c>
      <c r="E397" s="19">
        <v>80161501</v>
      </c>
      <c r="F397" s="16" t="s">
        <v>610</v>
      </c>
      <c r="G397" s="16" t="s">
        <v>70</v>
      </c>
      <c r="H397" s="16" t="s">
        <v>70</v>
      </c>
      <c r="I397" s="16">
        <v>3</v>
      </c>
      <c r="J397" s="16" t="s">
        <v>125</v>
      </c>
      <c r="K397" s="16" t="s">
        <v>31</v>
      </c>
      <c r="L397" s="16" t="s">
        <v>32</v>
      </c>
      <c r="M397" s="20">
        <v>83144619</v>
      </c>
      <c r="N397" s="20">
        <v>83144619</v>
      </c>
      <c r="O397" s="16" t="s">
        <v>97</v>
      </c>
      <c r="P397" s="16" t="s">
        <v>34</v>
      </c>
      <c r="Q397" s="21">
        <v>3</v>
      </c>
      <c r="R397" s="16" t="s">
        <v>35</v>
      </c>
      <c r="S397" s="16" t="s">
        <v>304</v>
      </c>
      <c r="T397" s="16" t="s">
        <v>304</v>
      </c>
      <c r="U397" s="16" t="s">
        <v>36</v>
      </c>
      <c r="V397" s="16" t="s">
        <v>304</v>
      </c>
      <c r="W397" s="16" t="s">
        <v>101</v>
      </c>
      <c r="X397" s="16" t="s">
        <v>102</v>
      </c>
      <c r="Y397" s="16" t="s">
        <v>103</v>
      </c>
      <c r="Z397" s="16" t="s">
        <v>104</v>
      </c>
    </row>
    <row r="398" spans="1:26" ht="13.8" x14ac:dyDescent="0.25">
      <c r="A398" s="17" t="s">
        <v>98</v>
      </c>
      <c r="B398" s="17" t="s">
        <v>98</v>
      </c>
      <c r="C398" s="18">
        <v>395</v>
      </c>
      <c r="D398" s="16" t="s">
        <v>27</v>
      </c>
      <c r="E398" s="19">
        <v>80161501</v>
      </c>
      <c r="F398" s="16" t="s">
        <v>611</v>
      </c>
      <c r="G398" s="16" t="s">
        <v>70</v>
      </c>
      <c r="H398" s="16" t="s">
        <v>70</v>
      </c>
      <c r="I398" s="16">
        <v>4</v>
      </c>
      <c r="J398" s="16" t="s">
        <v>125</v>
      </c>
      <c r="K398" s="16" t="s">
        <v>31</v>
      </c>
      <c r="L398" s="16" t="s">
        <v>32</v>
      </c>
      <c r="M398" s="20">
        <v>21117956</v>
      </c>
      <c r="N398" s="20">
        <v>21117956</v>
      </c>
      <c r="O398" s="16" t="s">
        <v>97</v>
      </c>
      <c r="P398" s="16" t="s">
        <v>34</v>
      </c>
      <c r="Q398" s="21">
        <v>1</v>
      </c>
      <c r="R398" s="16" t="s">
        <v>35</v>
      </c>
      <c r="S398" s="16" t="s">
        <v>304</v>
      </c>
      <c r="T398" s="16" t="s">
        <v>304</v>
      </c>
      <c r="U398" s="16" t="s">
        <v>36</v>
      </c>
      <c r="V398" s="16" t="s">
        <v>304</v>
      </c>
      <c r="W398" s="16" t="s">
        <v>101</v>
      </c>
      <c r="X398" s="16" t="s">
        <v>102</v>
      </c>
      <c r="Y398" s="16" t="s">
        <v>103</v>
      </c>
      <c r="Z398" s="16" t="s">
        <v>104</v>
      </c>
    </row>
    <row r="399" spans="1:26" ht="13.8" x14ac:dyDescent="0.25">
      <c r="A399" s="17" t="s">
        <v>98</v>
      </c>
      <c r="B399" s="17" t="s">
        <v>98</v>
      </c>
      <c r="C399" s="18">
        <v>396</v>
      </c>
      <c r="D399" s="16" t="s">
        <v>27</v>
      </c>
      <c r="E399" s="19">
        <v>80161501</v>
      </c>
      <c r="F399" s="16" t="s">
        <v>612</v>
      </c>
      <c r="G399" s="16" t="s">
        <v>70</v>
      </c>
      <c r="H399" s="16" t="s">
        <v>70</v>
      </c>
      <c r="I399" s="16">
        <v>4</v>
      </c>
      <c r="J399" s="16" t="s">
        <v>125</v>
      </c>
      <c r="K399" s="16" t="s">
        <v>31</v>
      </c>
      <c r="L399" s="16" t="s">
        <v>32</v>
      </c>
      <c r="M399" s="20">
        <v>48867544</v>
      </c>
      <c r="N399" s="20">
        <v>48867544</v>
      </c>
      <c r="O399" s="16" t="s">
        <v>97</v>
      </c>
      <c r="P399" s="16" t="s">
        <v>34</v>
      </c>
      <c r="Q399" s="21">
        <v>2</v>
      </c>
      <c r="R399" s="16" t="s">
        <v>35</v>
      </c>
      <c r="S399" s="16" t="s">
        <v>304</v>
      </c>
      <c r="T399" s="16" t="s">
        <v>304</v>
      </c>
      <c r="U399" s="16" t="s">
        <v>36</v>
      </c>
      <c r="V399" s="16" t="s">
        <v>304</v>
      </c>
      <c r="W399" s="16" t="s">
        <v>101</v>
      </c>
      <c r="X399" s="16" t="s">
        <v>102</v>
      </c>
      <c r="Y399" s="16" t="s">
        <v>103</v>
      </c>
      <c r="Z399" s="16" t="s">
        <v>104</v>
      </c>
    </row>
    <row r="400" spans="1:26" ht="13.8" x14ac:dyDescent="0.25">
      <c r="A400" s="17" t="s">
        <v>98</v>
      </c>
      <c r="B400" s="17" t="s">
        <v>98</v>
      </c>
      <c r="C400" s="18">
        <v>397</v>
      </c>
      <c r="D400" s="16" t="s">
        <v>27</v>
      </c>
      <c r="E400" s="19">
        <v>80161501</v>
      </c>
      <c r="F400" s="16" t="s">
        <v>613</v>
      </c>
      <c r="G400" s="16" t="s">
        <v>70</v>
      </c>
      <c r="H400" s="16" t="s">
        <v>70</v>
      </c>
      <c r="I400" s="16">
        <v>4</v>
      </c>
      <c r="J400" s="16" t="s">
        <v>125</v>
      </c>
      <c r="K400" s="16" t="s">
        <v>31</v>
      </c>
      <c r="L400" s="16" t="s">
        <v>32</v>
      </c>
      <c r="M400" s="20">
        <v>21117956</v>
      </c>
      <c r="N400" s="20">
        <v>21117956</v>
      </c>
      <c r="O400" s="16" t="s">
        <v>97</v>
      </c>
      <c r="P400" s="16" t="s">
        <v>34</v>
      </c>
      <c r="Q400" s="21">
        <v>1</v>
      </c>
      <c r="R400" s="16" t="s">
        <v>35</v>
      </c>
      <c r="S400" s="16" t="s">
        <v>304</v>
      </c>
      <c r="T400" s="16" t="s">
        <v>304</v>
      </c>
      <c r="U400" s="16" t="s">
        <v>36</v>
      </c>
      <c r="V400" s="16" t="s">
        <v>304</v>
      </c>
      <c r="W400" s="16" t="s">
        <v>101</v>
      </c>
      <c r="X400" s="16" t="s">
        <v>102</v>
      </c>
      <c r="Y400" s="16" t="s">
        <v>103</v>
      </c>
      <c r="Z400" s="16" t="s">
        <v>104</v>
      </c>
    </row>
    <row r="401" spans="1:26" ht="13.8" x14ac:dyDescent="0.25">
      <c r="A401" s="17" t="s">
        <v>98</v>
      </c>
      <c r="B401" s="17" t="s">
        <v>98</v>
      </c>
      <c r="C401" s="18">
        <v>398</v>
      </c>
      <c r="D401" s="16" t="s">
        <v>27</v>
      </c>
      <c r="E401" s="19">
        <v>80161501</v>
      </c>
      <c r="F401" s="16" t="s">
        <v>614</v>
      </c>
      <c r="G401" s="16" t="s">
        <v>70</v>
      </c>
      <c r="H401" s="16" t="s">
        <v>70</v>
      </c>
      <c r="I401" s="16">
        <v>4</v>
      </c>
      <c r="J401" s="16" t="s">
        <v>125</v>
      </c>
      <c r="K401" s="16" t="s">
        <v>31</v>
      </c>
      <c r="L401" s="16" t="s">
        <v>32</v>
      </c>
      <c r="M401" s="20">
        <v>34010112</v>
      </c>
      <c r="N401" s="20">
        <v>34010112</v>
      </c>
      <c r="O401" s="16" t="s">
        <v>97</v>
      </c>
      <c r="P401" s="16" t="s">
        <v>34</v>
      </c>
      <c r="Q401" s="21">
        <v>3</v>
      </c>
      <c r="R401" s="16" t="s">
        <v>35</v>
      </c>
      <c r="S401" s="16" t="s">
        <v>304</v>
      </c>
      <c r="T401" s="16" t="s">
        <v>304</v>
      </c>
      <c r="U401" s="16" t="s">
        <v>36</v>
      </c>
      <c r="V401" s="16" t="s">
        <v>304</v>
      </c>
      <c r="W401" s="16" t="s">
        <v>101</v>
      </c>
      <c r="X401" s="16" t="s">
        <v>102</v>
      </c>
      <c r="Y401" s="16" t="s">
        <v>103</v>
      </c>
      <c r="Z401" s="16" t="s">
        <v>104</v>
      </c>
    </row>
    <row r="402" spans="1:26" ht="13.8" x14ac:dyDescent="0.25">
      <c r="A402" s="17" t="s">
        <v>98</v>
      </c>
      <c r="B402" s="17" t="s">
        <v>98</v>
      </c>
      <c r="C402" s="18">
        <v>399</v>
      </c>
      <c r="D402" s="16" t="s">
        <v>27</v>
      </c>
      <c r="E402" s="19">
        <v>80161501</v>
      </c>
      <c r="F402" s="16" t="s">
        <v>615</v>
      </c>
      <c r="G402" s="16" t="s">
        <v>70</v>
      </c>
      <c r="H402" s="16" t="s">
        <v>70</v>
      </c>
      <c r="I402" s="16">
        <v>4</v>
      </c>
      <c r="J402" s="16" t="s">
        <v>125</v>
      </c>
      <c r="K402" s="16" t="s">
        <v>31</v>
      </c>
      <c r="L402" s="16" t="s">
        <v>32</v>
      </c>
      <c r="M402" s="20">
        <v>32040356</v>
      </c>
      <c r="N402" s="20">
        <v>32040356</v>
      </c>
      <c r="O402" s="16" t="s">
        <v>97</v>
      </c>
      <c r="P402" s="16" t="s">
        <v>34</v>
      </c>
      <c r="Q402" s="21">
        <v>1</v>
      </c>
      <c r="R402" s="16" t="s">
        <v>35</v>
      </c>
      <c r="S402" s="16" t="s">
        <v>304</v>
      </c>
      <c r="T402" s="16" t="s">
        <v>304</v>
      </c>
      <c r="U402" s="16" t="s">
        <v>36</v>
      </c>
      <c r="V402" s="16" t="s">
        <v>304</v>
      </c>
      <c r="W402" s="16" t="s">
        <v>101</v>
      </c>
      <c r="X402" s="16" t="s">
        <v>102</v>
      </c>
      <c r="Y402" s="16" t="s">
        <v>103</v>
      </c>
      <c r="Z402" s="16" t="s">
        <v>104</v>
      </c>
    </row>
    <row r="403" spans="1:26" ht="13.8" x14ac:dyDescent="0.25">
      <c r="A403" s="17" t="s">
        <v>98</v>
      </c>
      <c r="B403" s="17" t="s">
        <v>98</v>
      </c>
      <c r="C403" s="18">
        <v>400</v>
      </c>
      <c r="D403" s="16" t="s">
        <v>27</v>
      </c>
      <c r="E403" s="19">
        <v>80161501</v>
      </c>
      <c r="F403" s="16" t="s">
        <v>616</v>
      </c>
      <c r="G403" s="16" t="s">
        <v>70</v>
      </c>
      <c r="H403" s="16" t="s">
        <v>70</v>
      </c>
      <c r="I403" s="16">
        <v>4</v>
      </c>
      <c r="J403" s="16" t="s">
        <v>125</v>
      </c>
      <c r="K403" s="16" t="s">
        <v>31</v>
      </c>
      <c r="L403" s="16" t="s">
        <v>32</v>
      </c>
      <c r="M403" s="20">
        <v>36953164</v>
      </c>
      <c r="N403" s="20">
        <v>36953164</v>
      </c>
      <c r="O403" s="16" t="s">
        <v>97</v>
      </c>
      <c r="P403" s="16" t="s">
        <v>34</v>
      </c>
      <c r="Q403" s="21">
        <v>1</v>
      </c>
      <c r="R403" s="16" t="s">
        <v>35</v>
      </c>
      <c r="S403" s="16" t="s">
        <v>304</v>
      </c>
      <c r="T403" s="16" t="s">
        <v>304</v>
      </c>
      <c r="U403" s="16" t="s">
        <v>36</v>
      </c>
      <c r="V403" s="16" t="s">
        <v>304</v>
      </c>
      <c r="W403" s="16" t="s">
        <v>101</v>
      </c>
      <c r="X403" s="16" t="s">
        <v>102</v>
      </c>
      <c r="Y403" s="16" t="s">
        <v>103</v>
      </c>
      <c r="Z403" s="16" t="s">
        <v>104</v>
      </c>
    </row>
    <row r="404" spans="1:26" ht="13.8" x14ac:dyDescent="0.25">
      <c r="A404" s="17" t="s">
        <v>98</v>
      </c>
      <c r="B404" s="17" t="s">
        <v>98</v>
      </c>
      <c r="C404" s="18">
        <v>401</v>
      </c>
      <c r="D404" s="16" t="s">
        <v>27</v>
      </c>
      <c r="E404" s="19">
        <v>80161501</v>
      </c>
      <c r="F404" s="16" t="s">
        <v>617</v>
      </c>
      <c r="G404" s="16" t="s">
        <v>70</v>
      </c>
      <c r="H404" s="16" t="s">
        <v>70</v>
      </c>
      <c r="I404" s="16">
        <v>4</v>
      </c>
      <c r="J404" s="16" t="s">
        <v>125</v>
      </c>
      <c r="K404" s="16" t="s">
        <v>31</v>
      </c>
      <c r="L404" s="16" t="s">
        <v>32</v>
      </c>
      <c r="M404" s="20">
        <v>24433772</v>
      </c>
      <c r="N404" s="20">
        <v>24433772</v>
      </c>
      <c r="O404" s="16" t="s">
        <v>97</v>
      </c>
      <c r="P404" s="16" t="s">
        <v>34</v>
      </c>
      <c r="Q404" s="21">
        <v>1</v>
      </c>
      <c r="R404" s="16" t="s">
        <v>35</v>
      </c>
      <c r="S404" s="16" t="s">
        <v>304</v>
      </c>
      <c r="T404" s="16" t="s">
        <v>304</v>
      </c>
      <c r="U404" s="16" t="s">
        <v>36</v>
      </c>
      <c r="V404" s="16" t="s">
        <v>304</v>
      </c>
      <c r="W404" s="16" t="s">
        <v>101</v>
      </c>
      <c r="X404" s="16" t="s">
        <v>102</v>
      </c>
      <c r="Y404" s="16" t="s">
        <v>103</v>
      </c>
      <c r="Z404" s="16" t="s">
        <v>104</v>
      </c>
    </row>
    <row r="405" spans="1:26" ht="13.8" x14ac:dyDescent="0.25">
      <c r="A405" s="17" t="s">
        <v>98</v>
      </c>
      <c r="B405" s="17" t="s">
        <v>98</v>
      </c>
      <c r="C405" s="18">
        <v>402</v>
      </c>
      <c r="D405" s="16" t="s">
        <v>27</v>
      </c>
      <c r="E405" s="19">
        <v>80161501</v>
      </c>
      <c r="F405" s="16" t="s">
        <v>618</v>
      </c>
      <c r="G405" s="16" t="s">
        <v>70</v>
      </c>
      <c r="H405" s="16" t="s">
        <v>70</v>
      </c>
      <c r="I405" s="16">
        <v>4</v>
      </c>
      <c r="J405" s="16" t="s">
        <v>125</v>
      </c>
      <c r="K405" s="16" t="s">
        <v>31</v>
      </c>
      <c r="L405" s="16" t="s">
        <v>32</v>
      </c>
      <c r="M405" s="20">
        <v>18092684</v>
      </c>
      <c r="N405" s="20">
        <v>18092684</v>
      </c>
      <c r="O405" s="16" t="s">
        <v>97</v>
      </c>
      <c r="P405" s="16" t="s">
        <v>34</v>
      </c>
      <c r="Q405" s="21">
        <v>1</v>
      </c>
      <c r="R405" s="16" t="s">
        <v>35</v>
      </c>
      <c r="S405" s="16" t="s">
        <v>304</v>
      </c>
      <c r="T405" s="16" t="s">
        <v>304</v>
      </c>
      <c r="U405" s="16" t="s">
        <v>36</v>
      </c>
      <c r="V405" s="16" t="s">
        <v>304</v>
      </c>
      <c r="W405" s="16" t="s">
        <v>101</v>
      </c>
      <c r="X405" s="16" t="s">
        <v>102</v>
      </c>
      <c r="Y405" s="16" t="s">
        <v>103</v>
      </c>
      <c r="Z405" s="16" t="s">
        <v>104</v>
      </c>
    </row>
    <row r="406" spans="1:26" ht="13.8" x14ac:dyDescent="0.25">
      <c r="A406" s="17" t="s">
        <v>98</v>
      </c>
      <c r="B406" s="17" t="s">
        <v>98</v>
      </c>
      <c r="C406" s="18">
        <v>403</v>
      </c>
      <c r="D406" s="16" t="s">
        <v>27</v>
      </c>
      <c r="E406" s="19">
        <v>80161501</v>
      </c>
      <c r="F406" s="16" t="s">
        <v>619</v>
      </c>
      <c r="G406" s="16" t="s">
        <v>70</v>
      </c>
      <c r="H406" s="16" t="s">
        <v>70</v>
      </c>
      <c r="I406" s="16">
        <v>4</v>
      </c>
      <c r="J406" s="16" t="s">
        <v>125</v>
      </c>
      <c r="K406" s="16" t="s">
        <v>31</v>
      </c>
      <c r="L406" s="16" t="s">
        <v>32</v>
      </c>
      <c r="M406" s="20">
        <v>51686624</v>
      </c>
      <c r="N406" s="20">
        <v>51686624</v>
      </c>
      <c r="O406" s="16" t="s">
        <v>97</v>
      </c>
      <c r="P406" s="16" t="s">
        <v>34</v>
      </c>
      <c r="Q406" s="21">
        <v>1</v>
      </c>
      <c r="R406" s="16" t="s">
        <v>35</v>
      </c>
      <c r="S406" s="16" t="s">
        <v>304</v>
      </c>
      <c r="T406" s="16" t="s">
        <v>304</v>
      </c>
      <c r="U406" s="16" t="s">
        <v>36</v>
      </c>
      <c r="V406" s="16" t="s">
        <v>304</v>
      </c>
      <c r="W406" s="16" t="s">
        <v>101</v>
      </c>
      <c r="X406" s="16" t="s">
        <v>102</v>
      </c>
      <c r="Y406" s="16" t="s">
        <v>103</v>
      </c>
      <c r="Z406" s="16" t="s">
        <v>104</v>
      </c>
    </row>
    <row r="407" spans="1:26" ht="13.8" x14ac:dyDescent="0.25">
      <c r="A407" s="17" t="s">
        <v>98</v>
      </c>
      <c r="B407" s="17" t="s">
        <v>98</v>
      </c>
      <c r="C407" s="18">
        <v>404</v>
      </c>
      <c r="D407" s="16" t="s">
        <v>27</v>
      </c>
      <c r="E407" s="19">
        <v>80161501</v>
      </c>
      <c r="F407" s="16" t="s">
        <v>620</v>
      </c>
      <c r="G407" s="16" t="s">
        <v>70</v>
      </c>
      <c r="H407" s="16" t="s">
        <v>70</v>
      </c>
      <c r="I407" s="16">
        <v>4</v>
      </c>
      <c r="J407" s="16" t="s">
        <v>125</v>
      </c>
      <c r="K407" s="16" t="s">
        <v>31</v>
      </c>
      <c r="L407" s="16" t="s">
        <v>32</v>
      </c>
      <c r="M407" s="20">
        <v>28361908</v>
      </c>
      <c r="N407" s="20">
        <v>28361908</v>
      </c>
      <c r="O407" s="16" t="s">
        <v>97</v>
      </c>
      <c r="P407" s="16" t="s">
        <v>34</v>
      </c>
      <c r="Q407" s="21">
        <v>1</v>
      </c>
      <c r="R407" s="16" t="s">
        <v>35</v>
      </c>
      <c r="S407" s="16" t="s">
        <v>304</v>
      </c>
      <c r="T407" s="16" t="s">
        <v>304</v>
      </c>
      <c r="U407" s="16" t="s">
        <v>36</v>
      </c>
      <c r="V407" s="16" t="s">
        <v>304</v>
      </c>
      <c r="W407" s="16" t="s">
        <v>101</v>
      </c>
      <c r="X407" s="16" t="s">
        <v>102</v>
      </c>
      <c r="Y407" s="16" t="s">
        <v>103</v>
      </c>
      <c r="Z407" s="16" t="s">
        <v>104</v>
      </c>
    </row>
    <row r="408" spans="1:26" ht="13.8" x14ac:dyDescent="0.25">
      <c r="A408" s="17" t="s">
        <v>98</v>
      </c>
      <c r="B408" s="17" t="s">
        <v>98</v>
      </c>
      <c r="C408" s="18">
        <v>405</v>
      </c>
      <c r="D408" s="16" t="s">
        <v>27</v>
      </c>
      <c r="E408" s="19">
        <v>80161501</v>
      </c>
      <c r="F408" s="16" t="s">
        <v>621</v>
      </c>
      <c r="G408" s="16" t="s">
        <v>70</v>
      </c>
      <c r="H408" s="16" t="s">
        <v>70</v>
      </c>
      <c r="I408" s="16">
        <v>4</v>
      </c>
      <c r="J408" s="16" t="s">
        <v>125</v>
      </c>
      <c r="K408" s="16" t="s">
        <v>31</v>
      </c>
      <c r="L408" s="16" t="s">
        <v>32</v>
      </c>
      <c r="M408" s="20">
        <v>41864320</v>
      </c>
      <c r="N408" s="20">
        <v>41864320</v>
      </c>
      <c r="O408" s="16" t="s">
        <v>97</v>
      </c>
      <c r="P408" s="16" t="s">
        <v>34</v>
      </c>
      <c r="Q408" s="21">
        <v>1</v>
      </c>
      <c r="R408" s="16" t="s">
        <v>35</v>
      </c>
      <c r="S408" s="16" t="s">
        <v>304</v>
      </c>
      <c r="T408" s="16" t="s">
        <v>304</v>
      </c>
      <c r="U408" s="16" t="s">
        <v>36</v>
      </c>
      <c r="V408" s="16" t="s">
        <v>304</v>
      </c>
      <c r="W408" s="16" t="s">
        <v>101</v>
      </c>
      <c r="X408" s="16" t="s">
        <v>102</v>
      </c>
      <c r="Y408" s="16" t="s">
        <v>103</v>
      </c>
      <c r="Z408" s="16" t="s">
        <v>104</v>
      </c>
    </row>
    <row r="409" spans="1:26" ht="13.8" x14ac:dyDescent="0.25">
      <c r="A409" s="17" t="s">
        <v>98</v>
      </c>
      <c r="B409" s="17" t="s">
        <v>98</v>
      </c>
      <c r="C409" s="18">
        <v>406</v>
      </c>
      <c r="D409" s="16" t="s">
        <v>27</v>
      </c>
      <c r="E409" s="19">
        <v>80161501</v>
      </c>
      <c r="F409" s="16" t="s">
        <v>1009</v>
      </c>
      <c r="G409" s="16" t="s">
        <v>70</v>
      </c>
      <c r="H409" s="16" t="s">
        <v>70</v>
      </c>
      <c r="I409" s="16">
        <v>4</v>
      </c>
      <c r="J409" s="16" t="s">
        <v>125</v>
      </c>
      <c r="K409" s="16" t="s">
        <v>31</v>
      </c>
      <c r="L409" s="16" t="s">
        <v>32</v>
      </c>
      <c r="M409" s="20">
        <v>64080712</v>
      </c>
      <c r="N409" s="20">
        <v>64080712</v>
      </c>
      <c r="O409" s="16" t="s">
        <v>97</v>
      </c>
      <c r="P409" s="16" t="s">
        <v>34</v>
      </c>
      <c r="Q409" s="21">
        <v>2</v>
      </c>
      <c r="R409" s="16" t="s">
        <v>35</v>
      </c>
      <c r="S409" s="16" t="s">
        <v>304</v>
      </c>
      <c r="T409" s="16" t="s">
        <v>304</v>
      </c>
      <c r="U409" s="16" t="s">
        <v>36</v>
      </c>
      <c r="V409" s="16" t="s">
        <v>304</v>
      </c>
      <c r="W409" s="16" t="s">
        <v>101</v>
      </c>
      <c r="X409" s="16" t="s">
        <v>102</v>
      </c>
      <c r="Y409" s="16" t="s">
        <v>103</v>
      </c>
      <c r="Z409" s="16" t="s">
        <v>104</v>
      </c>
    </row>
    <row r="410" spans="1:26" ht="13.8" x14ac:dyDescent="0.25">
      <c r="A410" s="17" t="s">
        <v>98</v>
      </c>
      <c r="B410" s="17" t="s">
        <v>98</v>
      </c>
      <c r="C410" s="18">
        <v>407</v>
      </c>
      <c r="D410" s="16" t="s">
        <v>27</v>
      </c>
      <c r="E410" s="19">
        <v>80161501</v>
      </c>
      <c r="F410" s="16" t="s">
        <v>622</v>
      </c>
      <c r="G410" s="16" t="s">
        <v>70</v>
      </c>
      <c r="H410" s="16" t="s">
        <v>70</v>
      </c>
      <c r="I410" s="16">
        <v>4</v>
      </c>
      <c r="J410" s="16" t="s">
        <v>125</v>
      </c>
      <c r="K410" s="16" t="s">
        <v>31</v>
      </c>
      <c r="L410" s="16" t="s">
        <v>32</v>
      </c>
      <c r="M410" s="20">
        <v>11336704</v>
      </c>
      <c r="N410" s="20">
        <v>11336704</v>
      </c>
      <c r="O410" s="16" t="s">
        <v>97</v>
      </c>
      <c r="P410" s="16" t="s">
        <v>34</v>
      </c>
      <c r="Q410" s="21">
        <v>1</v>
      </c>
      <c r="R410" s="16" t="s">
        <v>35</v>
      </c>
      <c r="S410" s="16" t="s">
        <v>304</v>
      </c>
      <c r="T410" s="16" t="s">
        <v>304</v>
      </c>
      <c r="U410" s="16" t="s">
        <v>36</v>
      </c>
      <c r="V410" s="16" t="s">
        <v>304</v>
      </c>
      <c r="W410" s="16" t="s">
        <v>101</v>
      </c>
      <c r="X410" s="16" t="s">
        <v>102</v>
      </c>
      <c r="Y410" s="16" t="s">
        <v>103</v>
      </c>
      <c r="Z410" s="16" t="s">
        <v>104</v>
      </c>
    </row>
    <row r="411" spans="1:26" ht="13.8" x14ac:dyDescent="0.25">
      <c r="A411" s="17" t="s">
        <v>98</v>
      </c>
      <c r="B411" s="17" t="s">
        <v>98</v>
      </c>
      <c r="C411" s="18">
        <v>408</v>
      </c>
      <c r="D411" s="16" t="s">
        <v>27</v>
      </c>
      <c r="E411" s="19">
        <v>80161501</v>
      </c>
      <c r="F411" s="16" t="s">
        <v>623</v>
      </c>
      <c r="G411" s="16" t="s">
        <v>70</v>
      </c>
      <c r="H411" s="16" t="s">
        <v>70</v>
      </c>
      <c r="I411" s="16">
        <v>4</v>
      </c>
      <c r="J411" s="16" t="s">
        <v>125</v>
      </c>
      <c r="K411" s="16" t="s">
        <v>31</v>
      </c>
      <c r="L411" s="16" t="s">
        <v>32</v>
      </c>
      <c r="M411" s="20">
        <v>11336704</v>
      </c>
      <c r="N411" s="20">
        <v>11336704</v>
      </c>
      <c r="O411" s="16" t="s">
        <v>97</v>
      </c>
      <c r="P411" s="16" t="s">
        <v>34</v>
      </c>
      <c r="Q411" s="21">
        <v>1</v>
      </c>
      <c r="R411" s="16" t="s">
        <v>35</v>
      </c>
      <c r="S411" s="16" t="s">
        <v>304</v>
      </c>
      <c r="T411" s="16" t="s">
        <v>304</v>
      </c>
      <c r="U411" s="16" t="s">
        <v>36</v>
      </c>
      <c r="V411" s="16" t="s">
        <v>304</v>
      </c>
      <c r="W411" s="16" t="s">
        <v>101</v>
      </c>
      <c r="X411" s="16" t="s">
        <v>102</v>
      </c>
      <c r="Y411" s="16" t="s">
        <v>103</v>
      </c>
      <c r="Z411" s="16" t="s">
        <v>104</v>
      </c>
    </row>
    <row r="412" spans="1:26" ht="13.8" x14ac:dyDescent="0.25">
      <c r="A412" s="17" t="s">
        <v>98</v>
      </c>
      <c r="B412" s="17" t="s">
        <v>98</v>
      </c>
      <c r="C412" s="18">
        <v>409</v>
      </c>
      <c r="D412" s="16" t="s">
        <v>27</v>
      </c>
      <c r="E412" s="19">
        <v>80161501</v>
      </c>
      <c r="F412" s="16" t="s">
        <v>624</v>
      </c>
      <c r="G412" s="16" t="s">
        <v>70</v>
      </c>
      <c r="H412" s="16" t="s">
        <v>70</v>
      </c>
      <c r="I412" s="16">
        <v>4</v>
      </c>
      <c r="J412" s="16" t="s">
        <v>125</v>
      </c>
      <c r="K412" s="16" t="s">
        <v>31</v>
      </c>
      <c r="L412" s="16" t="s">
        <v>32</v>
      </c>
      <c r="M412" s="20">
        <v>51686624</v>
      </c>
      <c r="N412" s="20">
        <v>51686624</v>
      </c>
      <c r="O412" s="16" t="s">
        <v>97</v>
      </c>
      <c r="P412" s="16" t="s">
        <v>34</v>
      </c>
      <c r="Q412" s="21">
        <v>1</v>
      </c>
      <c r="R412" s="16" t="s">
        <v>35</v>
      </c>
      <c r="S412" s="16" t="s">
        <v>304</v>
      </c>
      <c r="T412" s="16" t="s">
        <v>304</v>
      </c>
      <c r="U412" s="16" t="s">
        <v>36</v>
      </c>
      <c r="V412" s="16" t="s">
        <v>304</v>
      </c>
      <c r="W412" s="16" t="s">
        <v>101</v>
      </c>
      <c r="X412" s="16" t="s">
        <v>102</v>
      </c>
      <c r="Y412" s="16" t="s">
        <v>103</v>
      </c>
      <c r="Z412" s="16" t="s">
        <v>104</v>
      </c>
    </row>
    <row r="413" spans="1:26" ht="13.8" x14ac:dyDescent="0.25">
      <c r="A413" s="17" t="s">
        <v>98</v>
      </c>
      <c r="B413" s="17" t="s">
        <v>98</v>
      </c>
      <c r="C413" s="18">
        <v>410</v>
      </c>
      <c r="D413" s="16" t="s">
        <v>27</v>
      </c>
      <c r="E413" s="19">
        <v>80161501</v>
      </c>
      <c r="F413" s="16" t="s">
        <v>625</v>
      </c>
      <c r="G413" s="16" t="s">
        <v>70</v>
      </c>
      <c r="H413" s="16" t="s">
        <v>70</v>
      </c>
      <c r="I413" s="16">
        <v>4</v>
      </c>
      <c r="J413" s="16" t="s">
        <v>125</v>
      </c>
      <c r="K413" s="16" t="s">
        <v>31</v>
      </c>
      <c r="L413" s="16" t="s">
        <v>32</v>
      </c>
      <c r="M413" s="20">
        <v>28361908</v>
      </c>
      <c r="N413" s="20">
        <v>28361908</v>
      </c>
      <c r="O413" s="16" t="s">
        <v>97</v>
      </c>
      <c r="P413" s="16" t="s">
        <v>34</v>
      </c>
      <c r="Q413" s="21">
        <v>1</v>
      </c>
      <c r="R413" s="16" t="s">
        <v>35</v>
      </c>
      <c r="S413" s="16" t="s">
        <v>304</v>
      </c>
      <c r="T413" s="16" t="s">
        <v>304</v>
      </c>
      <c r="U413" s="16" t="s">
        <v>36</v>
      </c>
      <c r="V413" s="16" t="s">
        <v>304</v>
      </c>
      <c r="W413" s="16" t="s">
        <v>101</v>
      </c>
      <c r="X413" s="16" t="s">
        <v>102</v>
      </c>
      <c r="Y413" s="16" t="s">
        <v>103</v>
      </c>
      <c r="Z413" s="16" t="s">
        <v>104</v>
      </c>
    </row>
    <row r="414" spans="1:26" ht="13.8" x14ac:dyDescent="0.25">
      <c r="A414" s="17" t="s">
        <v>98</v>
      </c>
      <c r="B414" s="17" t="s">
        <v>98</v>
      </c>
      <c r="C414" s="18">
        <v>411</v>
      </c>
      <c r="D414" s="16" t="s">
        <v>27</v>
      </c>
      <c r="E414" s="19">
        <v>80161501</v>
      </c>
      <c r="F414" s="16" t="s">
        <v>626</v>
      </c>
      <c r="G414" s="16" t="s">
        <v>70</v>
      </c>
      <c r="H414" s="16" t="s">
        <v>70</v>
      </c>
      <c r="I414" s="16">
        <v>4</v>
      </c>
      <c r="J414" s="16" t="s">
        <v>125</v>
      </c>
      <c r="K414" s="16" t="s">
        <v>31</v>
      </c>
      <c r="L414" s="16" t="s">
        <v>32</v>
      </c>
      <c r="M414" s="20">
        <v>28361908</v>
      </c>
      <c r="N414" s="20">
        <v>28361908</v>
      </c>
      <c r="O414" s="16" t="s">
        <v>97</v>
      </c>
      <c r="P414" s="16" t="s">
        <v>34</v>
      </c>
      <c r="Q414" s="21">
        <v>1</v>
      </c>
      <c r="R414" s="16" t="s">
        <v>35</v>
      </c>
      <c r="S414" s="16" t="s">
        <v>304</v>
      </c>
      <c r="T414" s="16" t="s">
        <v>304</v>
      </c>
      <c r="U414" s="16" t="s">
        <v>36</v>
      </c>
      <c r="V414" s="16" t="s">
        <v>304</v>
      </c>
      <c r="W414" s="16" t="s">
        <v>101</v>
      </c>
      <c r="X414" s="16" t="s">
        <v>102</v>
      </c>
      <c r="Y414" s="16" t="s">
        <v>103</v>
      </c>
      <c r="Z414" s="16" t="s">
        <v>104</v>
      </c>
    </row>
    <row r="415" spans="1:26" ht="13.8" x14ac:dyDescent="0.25">
      <c r="A415" s="17" t="s">
        <v>98</v>
      </c>
      <c r="B415" s="17" t="s">
        <v>98</v>
      </c>
      <c r="C415" s="18">
        <v>412</v>
      </c>
      <c r="D415" s="16" t="s">
        <v>27</v>
      </c>
      <c r="E415" s="19">
        <v>80161501</v>
      </c>
      <c r="F415" s="16" t="s">
        <v>627</v>
      </c>
      <c r="G415" s="16" t="s">
        <v>70</v>
      </c>
      <c r="H415" s="16" t="s">
        <v>70</v>
      </c>
      <c r="I415" s="16">
        <v>4</v>
      </c>
      <c r="J415" s="16" t="s">
        <v>125</v>
      </c>
      <c r="K415" s="16" t="s">
        <v>31</v>
      </c>
      <c r="L415" s="16" t="s">
        <v>32</v>
      </c>
      <c r="M415" s="20">
        <v>36953164</v>
      </c>
      <c r="N415" s="20">
        <v>36953164</v>
      </c>
      <c r="O415" s="16" t="s">
        <v>97</v>
      </c>
      <c r="P415" s="16" t="s">
        <v>34</v>
      </c>
      <c r="Q415" s="21">
        <v>1</v>
      </c>
      <c r="R415" s="16" t="s">
        <v>35</v>
      </c>
      <c r="S415" s="16" t="s">
        <v>304</v>
      </c>
      <c r="T415" s="16" t="s">
        <v>304</v>
      </c>
      <c r="U415" s="16" t="s">
        <v>36</v>
      </c>
      <c r="V415" s="16" t="s">
        <v>304</v>
      </c>
      <c r="W415" s="16" t="s">
        <v>101</v>
      </c>
      <c r="X415" s="16" t="s">
        <v>102</v>
      </c>
      <c r="Y415" s="16" t="s">
        <v>103</v>
      </c>
      <c r="Z415" s="16" t="s">
        <v>104</v>
      </c>
    </row>
    <row r="416" spans="1:26" ht="13.8" x14ac:dyDescent="0.25">
      <c r="A416" s="17" t="s">
        <v>98</v>
      </c>
      <c r="B416" s="17" t="s">
        <v>98</v>
      </c>
      <c r="C416" s="18">
        <v>413</v>
      </c>
      <c r="D416" s="16" t="s">
        <v>27</v>
      </c>
      <c r="E416" s="19">
        <v>80161501</v>
      </c>
      <c r="F416" s="16" t="s">
        <v>628</v>
      </c>
      <c r="G416" s="16" t="s">
        <v>70</v>
      </c>
      <c r="H416" s="16" t="s">
        <v>70</v>
      </c>
      <c r="I416" s="16">
        <v>4</v>
      </c>
      <c r="J416" s="16" t="s">
        <v>125</v>
      </c>
      <c r="K416" s="16" t="s">
        <v>31</v>
      </c>
      <c r="L416" s="16" t="s">
        <v>32</v>
      </c>
      <c r="M416" s="20">
        <v>36953164</v>
      </c>
      <c r="N416" s="20">
        <v>36953164</v>
      </c>
      <c r="O416" s="16" t="s">
        <v>97</v>
      </c>
      <c r="P416" s="16" t="s">
        <v>34</v>
      </c>
      <c r="Q416" s="21">
        <v>1</v>
      </c>
      <c r="R416" s="16" t="s">
        <v>35</v>
      </c>
      <c r="S416" s="16" t="s">
        <v>304</v>
      </c>
      <c r="T416" s="16" t="s">
        <v>304</v>
      </c>
      <c r="U416" s="16" t="s">
        <v>36</v>
      </c>
      <c r="V416" s="16" t="s">
        <v>304</v>
      </c>
      <c r="W416" s="16" t="s">
        <v>101</v>
      </c>
      <c r="X416" s="16" t="s">
        <v>102</v>
      </c>
      <c r="Y416" s="16" t="s">
        <v>103</v>
      </c>
      <c r="Z416" s="16" t="s">
        <v>104</v>
      </c>
    </row>
    <row r="417" spans="1:26" ht="13.8" x14ac:dyDescent="0.25">
      <c r="A417" s="17" t="s">
        <v>98</v>
      </c>
      <c r="B417" s="17" t="s">
        <v>98</v>
      </c>
      <c r="C417" s="18">
        <v>414</v>
      </c>
      <c r="D417" s="16" t="s">
        <v>27</v>
      </c>
      <c r="E417" s="19">
        <v>80161501</v>
      </c>
      <c r="F417" s="16" t="s">
        <v>629</v>
      </c>
      <c r="G417" s="16" t="s">
        <v>70</v>
      </c>
      <c r="H417" s="16" t="s">
        <v>70</v>
      </c>
      <c r="I417" s="16">
        <v>4</v>
      </c>
      <c r="J417" s="16" t="s">
        <v>125</v>
      </c>
      <c r="K417" s="16" t="s">
        <v>31</v>
      </c>
      <c r="L417" s="16" t="s">
        <v>32</v>
      </c>
      <c r="M417" s="20">
        <v>28361908</v>
      </c>
      <c r="N417" s="20">
        <v>28361908</v>
      </c>
      <c r="O417" s="16" t="s">
        <v>97</v>
      </c>
      <c r="P417" s="16" t="s">
        <v>34</v>
      </c>
      <c r="Q417" s="21">
        <v>1</v>
      </c>
      <c r="R417" s="16" t="s">
        <v>35</v>
      </c>
      <c r="S417" s="16" t="s">
        <v>304</v>
      </c>
      <c r="T417" s="16" t="s">
        <v>304</v>
      </c>
      <c r="U417" s="16" t="s">
        <v>36</v>
      </c>
      <c r="V417" s="16" t="s">
        <v>304</v>
      </c>
      <c r="W417" s="16" t="s">
        <v>101</v>
      </c>
      <c r="X417" s="16" t="s">
        <v>102</v>
      </c>
      <c r="Y417" s="16" t="s">
        <v>103</v>
      </c>
      <c r="Z417" s="16" t="s">
        <v>104</v>
      </c>
    </row>
    <row r="418" spans="1:26" ht="13.8" x14ac:dyDescent="0.25">
      <c r="A418" s="17" t="s">
        <v>98</v>
      </c>
      <c r="B418" s="17" t="s">
        <v>98</v>
      </c>
      <c r="C418" s="18">
        <v>415</v>
      </c>
      <c r="D418" s="16" t="s">
        <v>27</v>
      </c>
      <c r="E418" s="19">
        <v>80161501</v>
      </c>
      <c r="F418" s="16" t="s">
        <v>630</v>
      </c>
      <c r="G418" s="16" t="s">
        <v>70</v>
      </c>
      <c r="H418" s="16" t="s">
        <v>70</v>
      </c>
      <c r="I418" s="16">
        <v>4</v>
      </c>
      <c r="J418" s="16" t="s">
        <v>125</v>
      </c>
      <c r="K418" s="16" t="s">
        <v>31</v>
      </c>
      <c r="L418" s="16" t="s">
        <v>32</v>
      </c>
      <c r="M418" s="20">
        <v>41864320</v>
      </c>
      <c r="N418" s="20">
        <v>41864320</v>
      </c>
      <c r="O418" s="16" t="s">
        <v>97</v>
      </c>
      <c r="P418" s="16" t="s">
        <v>34</v>
      </c>
      <c r="Q418" s="21">
        <v>1</v>
      </c>
      <c r="R418" s="16" t="s">
        <v>35</v>
      </c>
      <c r="S418" s="16" t="s">
        <v>304</v>
      </c>
      <c r="T418" s="16" t="s">
        <v>304</v>
      </c>
      <c r="U418" s="16" t="s">
        <v>36</v>
      </c>
      <c r="V418" s="16" t="s">
        <v>304</v>
      </c>
      <c r="W418" s="16" t="s">
        <v>101</v>
      </c>
      <c r="X418" s="16" t="s">
        <v>102</v>
      </c>
      <c r="Y418" s="16" t="s">
        <v>103</v>
      </c>
      <c r="Z418" s="16" t="s">
        <v>104</v>
      </c>
    </row>
    <row r="419" spans="1:26" ht="13.8" x14ac:dyDescent="0.25">
      <c r="A419" s="17" t="s">
        <v>98</v>
      </c>
      <c r="B419" s="17" t="s">
        <v>98</v>
      </c>
      <c r="C419" s="18">
        <v>416</v>
      </c>
      <c r="D419" s="16" t="s">
        <v>27</v>
      </c>
      <c r="E419" s="19">
        <v>80161501</v>
      </c>
      <c r="F419" s="16" t="s">
        <v>631</v>
      </c>
      <c r="G419" s="16" t="s">
        <v>70</v>
      </c>
      <c r="H419" s="16" t="s">
        <v>70</v>
      </c>
      <c r="I419" s="16">
        <v>4</v>
      </c>
      <c r="J419" s="16" t="s">
        <v>125</v>
      </c>
      <c r="K419" s="16" t="s">
        <v>31</v>
      </c>
      <c r="L419" s="16" t="s">
        <v>32</v>
      </c>
      <c r="M419" s="20">
        <v>24433772</v>
      </c>
      <c r="N419" s="20">
        <v>24433772</v>
      </c>
      <c r="O419" s="16" t="s">
        <v>97</v>
      </c>
      <c r="P419" s="16" t="s">
        <v>34</v>
      </c>
      <c r="Q419" s="21">
        <v>1</v>
      </c>
      <c r="R419" s="16" t="s">
        <v>35</v>
      </c>
      <c r="S419" s="16" t="s">
        <v>304</v>
      </c>
      <c r="T419" s="16" t="s">
        <v>304</v>
      </c>
      <c r="U419" s="16" t="s">
        <v>36</v>
      </c>
      <c r="V419" s="16" t="s">
        <v>304</v>
      </c>
      <c r="W419" s="16" t="s">
        <v>101</v>
      </c>
      <c r="X419" s="16" t="s">
        <v>102</v>
      </c>
      <c r="Y419" s="16" t="s">
        <v>632</v>
      </c>
      <c r="Z419" s="16" t="s">
        <v>633</v>
      </c>
    </row>
    <row r="420" spans="1:26" ht="13.8" x14ac:dyDescent="0.25">
      <c r="A420" s="17" t="s">
        <v>98</v>
      </c>
      <c r="B420" s="17" t="s">
        <v>98</v>
      </c>
      <c r="C420" s="18">
        <v>417</v>
      </c>
      <c r="D420" s="16" t="s">
        <v>27</v>
      </c>
      <c r="E420" s="19">
        <v>80161501</v>
      </c>
      <c r="F420" s="16" t="s">
        <v>634</v>
      </c>
      <c r="G420" s="16" t="s">
        <v>70</v>
      </c>
      <c r="H420" s="16" t="s">
        <v>70</v>
      </c>
      <c r="I420" s="16">
        <v>4</v>
      </c>
      <c r="J420" s="16" t="s">
        <v>125</v>
      </c>
      <c r="K420" s="16" t="s">
        <v>31</v>
      </c>
      <c r="L420" s="16" t="s">
        <v>32</v>
      </c>
      <c r="M420" s="20">
        <v>48867544</v>
      </c>
      <c r="N420" s="20">
        <v>48867544</v>
      </c>
      <c r="O420" s="16" t="s">
        <v>97</v>
      </c>
      <c r="P420" s="16" t="s">
        <v>34</v>
      </c>
      <c r="Q420" s="21">
        <v>2</v>
      </c>
      <c r="R420" s="16" t="s">
        <v>35</v>
      </c>
      <c r="S420" s="16" t="s">
        <v>304</v>
      </c>
      <c r="T420" s="16" t="s">
        <v>304</v>
      </c>
      <c r="U420" s="16" t="s">
        <v>36</v>
      </c>
      <c r="V420" s="16" t="s">
        <v>304</v>
      </c>
      <c r="W420" s="16" t="s">
        <v>101</v>
      </c>
      <c r="X420" s="16" t="s">
        <v>102</v>
      </c>
      <c r="Y420" s="16" t="s">
        <v>632</v>
      </c>
      <c r="Z420" s="16" t="s">
        <v>633</v>
      </c>
    </row>
    <row r="421" spans="1:26" ht="13.8" x14ac:dyDescent="0.25">
      <c r="A421" s="17" t="s">
        <v>98</v>
      </c>
      <c r="B421" s="17" t="s">
        <v>98</v>
      </c>
      <c r="C421" s="18">
        <v>418</v>
      </c>
      <c r="D421" s="16" t="s">
        <v>27</v>
      </c>
      <c r="E421" s="19">
        <v>80161501</v>
      </c>
      <c r="F421" s="16" t="s">
        <v>635</v>
      </c>
      <c r="G421" s="16" t="s">
        <v>70</v>
      </c>
      <c r="H421" s="16" t="s">
        <v>70</v>
      </c>
      <c r="I421" s="16">
        <v>4</v>
      </c>
      <c r="J421" s="16" t="s">
        <v>125</v>
      </c>
      <c r="K421" s="16" t="s">
        <v>31</v>
      </c>
      <c r="L421" s="16" t="s">
        <v>32</v>
      </c>
      <c r="M421" s="20">
        <v>13260112</v>
      </c>
      <c r="N421" s="20">
        <v>13260112</v>
      </c>
      <c r="O421" s="16" t="s">
        <v>97</v>
      </c>
      <c r="P421" s="16" t="s">
        <v>34</v>
      </c>
      <c r="Q421" s="21">
        <v>1</v>
      </c>
      <c r="R421" s="16" t="s">
        <v>35</v>
      </c>
      <c r="S421" s="16" t="s">
        <v>304</v>
      </c>
      <c r="T421" s="16" t="s">
        <v>304</v>
      </c>
      <c r="U421" s="16" t="s">
        <v>36</v>
      </c>
      <c r="V421" s="16" t="s">
        <v>304</v>
      </c>
      <c r="W421" s="16" t="s">
        <v>101</v>
      </c>
      <c r="X421" s="16" t="s">
        <v>102</v>
      </c>
      <c r="Y421" s="16" t="s">
        <v>632</v>
      </c>
      <c r="Z421" s="16" t="s">
        <v>633</v>
      </c>
    </row>
    <row r="422" spans="1:26" ht="13.8" x14ac:dyDescent="0.25">
      <c r="A422" s="17" t="s">
        <v>98</v>
      </c>
      <c r="B422" s="17" t="s">
        <v>98</v>
      </c>
      <c r="C422" s="18">
        <v>419</v>
      </c>
      <c r="D422" s="16" t="s">
        <v>27</v>
      </c>
      <c r="E422" s="19">
        <v>80161501</v>
      </c>
      <c r="F422" s="16" t="s">
        <v>636</v>
      </c>
      <c r="G422" s="16" t="s">
        <v>70</v>
      </c>
      <c r="H422" s="16" t="s">
        <v>70</v>
      </c>
      <c r="I422" s="16">
        <v>4</v>
      </c>
      <c r="J422" s="16" t="s">
        <v>125</v>
      </c>
      <c r="K422" s="16" t="s">
        <v>31</v>
      </c>
      <c r="L422" s="16" t="s">
        <v>32</v>
      </c>
      <c r="M422" s="20">
        <v>41864320</v>
      </c>
      <c r="N422" s="20">
        <v>41864320</v>
      </c>
      <c r="O422" s="16" t="s">
        <v>97</v>
      </c>
      <c r="P422" s="16" t="s">
        <v>34</v>
      </c>
      <c r="Q422" s="21">
        <v>1</v>
      </c>
      <c r="R422" s="16" t="s">
        <v>35</v>
      </c>
      <c r="S422" s="16" t="s">
        <v>304</v>
      </c>
      <c r="T422" s="16" t="s">
        <v>304</v>
      </c>
      <c r="U422" s="16" t="s">
        <v>36</v>
      </c>
      <c r="V422" s="16" t="s">
        <v>304</v>
      </c>
      <c r="W422" s="16" t="s">
        <v>101</v>
      </c>
      <c r="X422" s="16" t="s">
        <v>102</v>
      </c>
      <c r="Y422" s="16" t="s">
        <v>632</v>
      </c>
      <c r="Z422" s="16" t="s">
        <v>633</v>
      </c>
    </row>
    <row r="423" spans="1:26" ht="13.8" x14ac:dyDescent="0.25">
      <c r="A423" s="17" t="s">
        <v>98</v>
      </c>
      <c r="B423" s="17" t="s">
        <v>98</v>
      </c>
      <c r="C423" s="18">
        <v>420</v>
      </c>
      <c r="D423" s="16" t="s">
        <v>27</v>
      </c>
      <c r="E423" s="19">
        <v>80161501</v>
      </c>
      <c r="F423" s="16" t="s">
        <v>637</v>
      </c>
      <c r="G423" s="16" t="s">
        <v>70</v>
      </c>
      <c r="H423" s="16" t="s">
        <v>70</v>
      </c>
      <c r="I423" s="16">
        <v>4</v>
      </c>
      <c r="J423" s="16" t="s">
        <v>125</v>
      </c>
      <c r="K423" s="16" t="s">
        <v>31</v>
      </c>
      <c r="L423" s="16" t="s">
        <v>32</v>
      </c>
      <c r="M423" s="20">
        <v>11336704</v>
      </c>
      <c r="N423" s="20">
        <v>11336704</v>
      </c>
      <c r="O423" s="16" t="s">
        <v>97</v>
      </c>
      <c r="P423" s="16" t="s">
        <v>34</v>
      </c>
      <c r="Q423" s="21">
        <v>1</v>
      </c>
      <c r="R423" s="16" t="s">
        <v>35</v>
      </c>
      <c r="S423" s="16" t="s">
        <v>304</v>
      </c>
      <c r="T423" s="16" t="s">
        <v>304</v>
      </c>
      <c r="U423" s="16" t="s">
        <v>36</v>
      </c>
      <c r="V423" s="16" t="s">
        <v>304</v>
      </c>
      <c r="W423" s="16" t="s">
        <v>101</v>
      </c>
      <c r="X423" s="16" t="s">
        <v>102</v>
      </c>
      <c r="Y423" s="16" t="s">
        <v>632</v>
      </c>
      <c r="Z423" s="16" t="s">
        <v>633</v>
      </c>
    </row>
    <row r="424" spans="1:26" ht="13.8" x14ac:dyDescent="0.25">
      <c r="A424" s="17" t="s">
        <v>98</v>
      </c>
      <c r="B424" s="17" t="s">
        <v>98</v>
      </c>
      <c r="C424" s="18">
        <v>421</v>
      </c>
      <c r="D424" s="16" t="s">
        <v>27</v>
      </c>
      <c r="E424" s="19">
        <v>80161501</v>
      </c>
      <c r="F424" s="16" t="s">
        <v>638</v>
      </c>
      <c r="G424" s="16" t="s">
        <v>70</v>
      </c>
      <c r="H424" s="16" t="s">
        <v>70</v>
      </c>
      <c r="I424" s="16">
        <v>4</v>
      </c>
      <c r="J424" s="16" t="s">
        <v>125</v>
      </c>
      <c r="K424" s="16" t="s">
        <v>31</v>
      </c>
      <c r="L424" s="16" t="s">
        <v>32</v>
      </c>
      <c r="M424" s="20">
        <v>32040356</v>
      </c>
      <c r="N424" s="20">
        <v>32040356</v>
      </c>
      <c r="O424" s="16" t="s">
        <v>97</v>
      </c>
      <c r="P424" s="16" t="s">
        <v>34</v>
      </c>
      <c r="Q424" s="21">
        <v>1</v>
      </c>
      <c r="R424" s="16" t="s">
        <v>35</v>
      </c>
      <c r="S424" s="16" t="s">
        <v>304</v>
      </c>
      <c r="T424" s="16" t="s">
        <v>304</v>
      </c>
      <c r="U424" s="16" t="s">
        <v>36</v>
      </c>
      <c r="V424" s="16" t="s">
        <v>304</v>
      </c>
      <c r="W424" s="16" t="s">
        <v>101</v>
      </c>
      <c r="X424" s="16" t="s">
        <v>102</v>
      </c>
      <c r="Y424" s="16" t="s">
        <v>103</v>
      </c>
      <c r="Z424" s="16" t="s">
        <v>104</v>
      </c>
    </row>
    <row r="425" spans="1:26" ht="13.8" x14ac:dyDescent="0.25">
      <c r="A425" s="17" t="s">
        <v>98</v>
      </c>
      <c r="B425" s="17" t="s">
        <v>98</v>
      </c>
      <c r="C425" s="18">
        <v>422</v>
      </c>
      <c r="D425" s="16" t="s">
        <v>27</v>
      </c>
      <c r="E425" s="19">
        <v>80161501</v>
      </c>
      <c r="F425" s="16" t="s">
        <v>639</v>
      </c>
      <c r="G425" s="16" t="s">
        <v>70</v>
      </c>
      <c r="H425" s="16" t="s">
        <v>70</v>
      </c>
      <c r="I425" s="16">
        <v>4</v>
      </c>
      <c r="J425" s="16" t="s">
        <v>125</v>
      </c>
      <c r="K425" s="16" t="s">
        <v>31</v>
      </c>
      <c r="L425" s="16" t="s">
        <v>32</v>
      </c>
      <c r="M425" s="20">
        <v>42235912</v>
      </c>
      <c r="N425" s="20">
        <v>42235912</v>
      </c>
      <c r="O425" s="16" t="s">
        <v>97</v>
      </c>
      <c r="P425" s="16" t="s">
        <v>34</v>
      </c>
      <c r="Q425" s="21">
        <v>2</v>
      </c>
      <c r="R425" s="16" t="s">
        <v>35</v>
      </c>
      <c r="S425" s="16" t="s">
        <v>304</v>
      </c>
      <c r="T425" s="16" t="s">
        <v>304</v>
      </c>
      <c r="U425" s="16" t="s">
        <v>36</v>
      </c>
      <c r="V425" s="16" t="s">
        <v>304</v>
      </c>
      <c r="W425" s="16" t="s">
        <v>101</v>
      </c>
      <c r="X425" s="16" t="s">
        <v>102</v>
      </c>
      <c r="Y425" s="16" t="s">
        <v>103</v>
      </c>
      <c r="Z425" s="16" t="s">
        <v>104</v>
      </c>
    </row>
    <row r="426" spans="1:26" ht="13.8" x14ac:dyDescent="0.25">
      <c r="A426" s="17" t="s">
        <v>98</v>
      </c>
      <c r="B426" s="17" t="s">
        <v>98</v>
      </c>
      <c r="C426" s="18">
        <v>423</v>
      </c>
      <c r="D426" s="16" t="s">
        <v>27</v>
      </c>
      <c r="E426" s="19">
        <v>80161501</v>
      </c>
      <c r="F426" s="16" t="s">
        <v>640</v>
      </c>
      <c r="G426" s="16" t="s">
        <v>70</v>
      </c>
      <c r="H426" s="16" t="s">
        <v>70</v>
      </c>
      <c r="I426" s="16">
        <v>4</v>
      </c>
      <c r="J426" s="16" t="s">
        <v>125</v>
      </c>
      <c r="K426" s="16" t="s">
        <v>31</v>
      </c>
      <c r="L426" s="16" t="s">
        <v>32</v>
      </c>
      <c r="M426" s="20">
        <v>64080712</v>
      </c>
      <c r="N426" s="20">
        <v>64080712</v>
      </c>
      <c r="O426" s="16" t="s">
        <v>97</v>
      </c>
      <c r="P426" s="16" t="s">
        <v>34</v>
      </c>
      <c r="Q426" s="21">
        <v>2</v>
      </c>
      <c r="R426" s="16" t="s">
        <v>35</v>
      </c>
      <c r="S426" s="16" t="s">
        <v>304</v>
      </c>
      <c r="T426" s="16" t="s">
        <v>304</v>
      </c>
      <c r="U426" s="16" t="s">
        <v>36</v>
      </c>
      <c r="V426" s="16" t="s">
        <v>304</v>
      </c>
      <c r="W426" s="16" t="s">
        <v>101</v>
      </c>
      <c r="X426" s="16" t="s">
        <v>102</v>
      </c>
      <c r="Y426" s="16" t="s">
        <v>103</v>
      </c>
      <c r="Z426" s="16" t="s">
        <v>104</v>
      </c>
    </row>
    <row r="427" spans="1:26" ht="13.8" x14ac:dyDescent="0.25">
      <c r="A427" s="17" t="s">
        <v>98</v>
      </c>
      <c r="B427" s="17" t="s">
        <v>98</v>
      </c>
      <c r="C427" s="18">
        <v>424</v>
      </c>
      <c r="D427" s="16" t="s">
        <v>27</v>
      </c>
      <c r="E427" s="19">
        <v>80161501</v>
      </c>
      <c r="F427" s="16" t="s">
        <v>641</v>
      </c>
      <c r="G427" s="16" t="s">
        <v>70</v>
      </c>
      <c r="H427" s="16" t="s">
        <v>70</v>
      </c>
      <c r="I427" s="16">
        <v>4</v>
      </c>
      <c r="J427" s="16" t="s">
        <v>125</v>
      </c>
      <c r="K427" s="16" t="s">
        <v>31</v>
      </c>
      <c r="L427" s="16" t="s">
        <v>32</v>
      </c>
      <c r="M427" s="20">
        <v>13260112</v>
      </c>
      <c r="N427" s="20">
        <v>13260112</v>
      </c>
      <c r="O427" s="16" t="s">
        <v>97</v>
      </c>
      <c r="P427" s="16" t="s">
        <v>34</v>
      </c>
      <c r="Q427" s="21">
        <v>1</v>
      </c>
      <c r="R427" s="16" t="s">
        <v>35</v>
      </c>
      <c r="S427" s="16" t="s">
        <v>304</v>
      </c>
      <c r="T427" s="16" t="s">
        <v>304</v>
      </c>
      <c r="U427" s="16" t="s">
        <v>36</v>
      </c>
      <c r="V427" s="16" t="s">
        <v>304</v>
      </c>
      <c r="W427" s="16" t="s">
        <v>101</v>
      </c>
      <c r="X427" s="16" t="s">
        <v>102</v>
      </c>
      <c r="Y427" s="16" t="s">
        <v>103</v>
      </c>
      <c r="Z427" s="16" t="s">
        <v>104</v>
      </c>
    </row>
    <row r="428" spans="1:26" ht="13.8" x14ac:dyDescent="0.25">
      <c r="A428" s="17" t="s">
        <v>98</v>
      </c>
      <c r="B428" s="17" t="s">
        <v>98</v>
      </c>
      <c r="C428" s="18">
        <v>425</v>
      </c>
      <c r="D428" s="16" t="s">
        <v>27</v>
      </c>
      <c r="E428" s="19">
        <v>80161501</v>
      </c>
      <c r="F428" s="16" t="s">
        <v>642</v>
      </c>
      <c r="G428" s="16" t="s">
        <v>70</v>
      </c>
      <c r="H428" s="16" t="s">
        <v>70</v>
      </c>
      <c r="I428" s="16">
        <v>4</v>
      </c>
      <c r="J428" s="16" t="s">
        <v>125</v>
      </c>
      <c r="K428" s="16" t="s">
        <v>31</v>
      </c>
      <c r="L428" s="16" t="s">
        <v>32</v>
      </c>
      <c r="M428" s="20">
        <v>13260112</v>
      </c>
      <c r="N428" s="20">
        <v>13260112</v>
      </c>
      <c r="O428" s="16" t="s">
        <v>97</v>
      </c>
      <c r="P428" s="16" t="s">
        <v>34</v>
      </c>
      <c r="Q428" s="21">
        <v>1</v>
      </c>
      <c r="R428" s="16" t="s">
        <v>35</v>
      </c>
      <c r="S428" s="16" t="s">
        <v>304</v>
      </c>
      <c r="T428" s="16" t="s">
        <v>304</v>
      </c>
      <c r="U428" s="16" t="s">
        <v>36</v>
      </c>
      <c r="V428" s="16" t="s">
        <v>304</v>
      </c>
      <c r="W428" s="16" t="s">
        <v>101</v>
      </c>
      <c r="X428" s="16" t="s">
        <v>102</v>
      </c>
      <c r="Y428" s="16" t="s">
        <v>103</v>
      </c>
      <c r="Z428" s="16" t="s">
        <v>104</v>
      </c>
    </row>
    <row r="429" spans="1:26" ht="13.8" x14ac:dyDescent="0.25">
      <c r="A429" s="17" t="s">
        <v>98</v>
      </c>
      <c r="B429" s="17" t="s">
        <v>98</v>
      </c>
      <c r="C429" s="18">
        <v>426</v>
      </c>
      <c r="D429" s="16" t="s">
        <v>27</v>
      </c>
      <c r="E429" s="19">
        <v>80161501</v>
      </c>
      <c r="F429" s="16" t="s">
        <v>643</v>
      </c>
      <c r="G429" s="16" t="s">
        <v>70</v>
      </c>
      <c r="H429" s="16" t="s">
        <v>70</v>
      </c>
      <c r="I429" s="16">
        <v>4</v>
      </c>
      <c r="J429" s="16" t="s">
        <v>125</v>
      </c>
      <c r="K429" s="16" t="s">
        <v>31</v>
      </c>
      <c r="L429" s="16" t="s">
        <v>32</v>
      </c>
      <c r="M429" s="20">
        <v>7716056</v>
      </c>
      <c r="N429" s="20">
        <v>7716056</v>
      </c>
      <c r="O429" s="16" t="s">
        <v>97</v>
      </c>
      <c r="P429" s="16" t="s">
        <v>34</v>
      </c>
      <c r="Q429" s="21">
        <v>1</v>
      </c>
      <c r="R429" s="16" t="s">
        <v>35</v>
      </c>
      <c r="S429" s="16" t="s">
        <v>304</v>
      </c>
      <c r="T429" s="16" t="s">
        <v>304</v>
      </c>
      <c r="U429" s="16" t="s">
        <v>36</v>
      </c>
      <c r="V429" s="16" t="s">
        <v>304</v>
      </c>
      <c r="W429" s="16" t="s">
        <v>101</v>
      </c>
      <c r="X429" s="16" t="s">
        <v>102</v>
      </c>
      <c r="Y429" s="16" t="s">
        <v>103</v>
      </c>
      <c r="Z429" s="16" t="s">
        <v>104</v>
      </c>
    </row>
    <row r="430" spans="1:26" ht="13.8" x14ac:dyDescent="0.25">
      <c r="A430" s="17" t="s">
        <v>98</v>
      </c>
      <c r="B430" s="17" t="s">
        <v>98</v>
      </c>
      <c r="C430" s="18">
        <v>427</v>
      </c>
      <c r="D430" s="16" t="s">
        <v>27</v>
      </c>
      <c r="E430" s="19">
        <v>80161501</v>
      </c>
      <c r="F430" s="16" t="s">
        <v>644</v>
      </c>
      <c r="G430" s="16" t="s">
        <v>70</v>
      </c>
      <c r="H430" s="16" t="s">
        <v>70</v>
      </c>
      <c r="I430" s="16">
        <v>4</v>
      </c>
      <c r="J430" s="16" t="s">
        <v>125</v>
      </c>
      <c r="K430" s="16" t="s">
        <v>31</v>
      </c>
      <c r="L430" s="16" t="s">
        <v>32</v>
      </c>
      <c r="M430" s="20">
        <v>15432112</v>
      </c>
      <c r="N430" s="20">
        <v>15432112</v>
      </c>
      <c r="O430" s="16" t="s">
        <v>97</v>
      </c>
      <c r="P430" s="16" t="s">
        <v>34</v>
      </c>
      <c r="Q430" s="21">
        <v>2</v>
      </c>
      <c r="R430" s="16" t="s">
        <v>35</v>
      </c>
      <c r="S430" s="16" t="s">
        <v>304</v>
      </c>
      <c r="T430" s="16" t="s">
        <v>304</v>
      </c>
      <c r="U430" s="16" t="s">
        <v>36</v>
      </c>
      <c r="V430" s="16" t="s">
        <v>304</v>
      </c>
      <c r="W430" s="16" t="s">
        <v>101</v>
      </c>
      <c r="X430" s="16" t="s">
        <v>102</v>
      </c>
      <c r="Y430" s="16" t="s">
        <v>103</v>
      </c>
      <c r="Z430" s="16" t="s">
        <v>104</v>
      </c>
    </row>
    <row r="431" spans="1:26" ht="13.8" x14ac:dyDescent="0.25">
      <c r="A431" s="17" t="s">
        <v>98</v>
      </c>
      <c r="B431" s="17" t="s">
        <v>98</v>
      </c>
      <c r="C431" s="18">
        <v>428</v>
      </c>
      <c r="D431" s="16" t="s">
        <v>27</v>
      </c>
      <c r="E431" s="19">
        <v>80161501</v>
      </c>
      <c r="F431" s="16" t="s">
        <v>645</v>
      </c>
      <c r="G431" s="16" t="s">
        <v>70</v>
      </c>
      <c r="H431" s="16" t="s">
        <v>70</v>
      </c>
      <c r="I431" s="16">
        <v>4</v>
      </c>
      <c r="J431" s="16" t="s">
        <v>125</v>
      </c>
      <c r="K431" s="16" t="s">
        <v>31</v>
      </c>
      <c r="L431" s="16" t="s">
        <v>32</v>
      </c>
      <c r="M431" s="20">
        <v>41864320</v>
      </c>
      <c r="N431" s="20">
        <v>41864320</v>
      </c>
      <c r="O431" s="16" t="s">
        <v>97</v>
      </c>
      <c r="P431" s="16" t="s">
        <v>34</v>
      </c>
      <c r="Q431" s="21">
        <v>1</v>
      </c>
      <c r="R431" s="16" t="s">
        <v>35</v>
      </c>
      <c r="S431" s="16" t="s">
        <v>304</v>
      </c>
      <c r="T431" s="16" t="s">
        <v>304</v>
      </c>
      <c r="U431" s="16" t="s">
        <v>36</v>
      </c>
      <c r="V431" s="16" t="s">
        <v>304</v>
      </c>
      <c r="W431" s="16" t="s">
        <v>101</v>
      </c>
      <c r="X431" s="16" t="s">
        <v>102</v>
      </c>
      <c r="Y431" s="16" t="s">
        <v>103</v>
      </c>
      <c r="Z431" s="16" t="s">
        <v>104</v>
      </c>
    </row>
    <row r="432" spans="1:26" ht="13.8" x14ac:dyDescent="0.25">
      <c r="A432" s="17" t="s">
        <v>98</v>
      </c>
      <c r="B432" s="17" t="s">
        <v>98</v>
      </c>
      <c r="C432" s="18">
        <v>429</v>
      </c>
      <c r="D432" s="16" t="s">
        <v>27</v>
      </c>
      <c r="E432" s="19">
        <v>80161501</v>
      </c>
      <c r="F432" s="16" t="s">
        <v>646</v>
      </c>
      <c r="G432" s="16" t="s">
        <v>70</v>
      </c>
      <c r="H432" s="16" t="s">
        <v>70</v>
      </c>
      <c r="I432" s="16">
        <v>4</v>
      </c>
      <c r="J432" s="16" t="s">
        <v>125</v>
      </c>
      <c r="K432" s="16" t="s">
        <v>31</v>
      </c>
      <c r="L432" s="16" t="s">
        <v>32</v>
      </c>
      <c r="M432" s="20">
        <v>41864320</v>
      </c>
      <c r="N432" s="20">
        <v>41864320</v>
      </c>
      <c r="O432" s="16" t="s">
        <v>97</v>
      </c>
      <c r="P432" s="16" t="s">
        <v>34</v>
      </c>
      <c r="Q432" s="21">
        <v>1</v>
      </c>
      <c r="R432" s="16" t="s">
        <v>35</v>
      </c>
      <c r="S432" s="16" t="s">
        <v>304</v>
      </c>
      <c r="T432" s="16" t="s">
        <v>304</v>
      </c>
      <c r="U432" s="16" t="s">
        <v>36</v>
      </c>
      <c r="V432" s="16" t="s">
        <v>304</v>
      </c>
      <c r="W432" s="16" t="s">
        <v>101</v>
      </c>
      <c r="X432" s="16" t="s">
        <v>102</v>
      </c>
      <c r="Y432" s="16" t="s">
        <v>103</v>
      </c>
      <c r="Z432" s="16" t="s">
        <v>104</v>
      </c>
    </row>
    <row r="433" spans="1:26" ht="13.8" x14ac:dyDescent="0.25">
      <c r="A433" s="17" t="s">
        <v>98</v>
      </c>
      <c r="B433" s="17" t="s">
        <v>98</v>
      </c>
      <c r="C433" s="18">
        <v>430</v>
      </c>
      <c r="D433" s="16" t="s">
        <v>27</v>
      </c>
      <c r="E433" s="19">
        <v>80161501</v>
      </c>
      <c r="F433" s="16" t="s">
        <v>647</v>
      </c>
      <c r="G433" s="16" t="s">
        <v>70</v>
      </c>
      <c r="H433" s="16" t="s">
        <v>70</v>
      </c>
      <c r="I433" s="16">
        <v>4</v>
      </c>
      <c r="J433" s="16" t="s">
        <v>125</v>
      </c>
      <c r="K433" s="16" t="s">
        <v>31</v>
      </c>
      <c r="L433" s="16" t="s">
        <v>32</v>
      </c>
      <c r="M433" s="20">
        <v>11336704</v>
      </c>
      <c r="N433" s="20">
        <v>11336704</v>
      </c>
      <c r="O433" s="16" t="s">
        <v>97</v>
      </c>
      <c r="P433" s="16" t="s">
        <v>34</v>
      </c>
      <c r="Q433" s="21">
        <v>1</v>
      </c>
      <c r="R433" s="16" t="s">
        <v>35</v>
      </c>
      <c r="S433" s="16" t="s">
        <v>304</v>
      </c>
      <c r="T433" s="16" t="s">
        <v>304</v>
      </c>
      <c r="U433" s="16" t="s">
        <v>36</v>
      </c>
      <c r="V433" s="16" t="s">
        <v>304</v>
      </c>
      <c r="W433" s="16" t="s">
        <v>101</v>
      </c>
      <c r="X433" s="16" t="s">
        <v>102</v>
      </c>
      <c r="Y433" s="16" t="s">
        <v>103</v>
      </c>
      <c r="Z433" s="16" t="s">
        <v>104</v>
      </c>
    </row>
    <row r="434" spans="1:26" ht="13.8" x14ac:dyDescent="0.25">
      <c r="A434" s="17" t="s">
        <v>98</v>
      </c>
      <c r="B434" s="17" t="s">
        <v>98</v>
      </c>
      <c r="C434" s="18">
        <v>431</v>
      </c>
      <c r="D434" s="16" t="s">
        <v>27</v>
      </c>
      <c r="E434" s="19">
        <v>80161501</v>
      </c>
      <c r="F434" s="16" t="s">
        <v>648</v>
      </c>
      <c r="G434" s="16" t="s">
        <v>70</v>
      </c>
      <c r="H434" s="16" t="s">
        <v>70</v>
      </c>
      <c r="I434" s="16">
        <v>4</v>
      </c>
      <c r="J434" s="16" t="s">
        <v>125</v>
      </c>
      <c r="K434" s="16" t="s">
        <v>31</v>
      </c>
      <c r="L434" s="16" t="s">
        <v>32</v>
      </c>
      <c r="M434" s="20">
        <v>13260112</v>
      </c>
      <c r="N434" s="20">
        <v>13260112</v>
      </c>
      <c r="O434" s="16" t="s">
        <v>97</v>
      </c>
      <c r="P434" s="16" t="s">
        <v>34</v>
      </c>
      <c r="Q434" s="21">
        <v>1</v>
      </c>
      <c r="R434" s="16" t="s">
        <v>35</v>
      </c>
      <c r="S434" s="16" t="s">
        <v>304</v>
      </c>
      <c r="T434" s="16" t="s">
        <v>304</v>
      </c>
      <c r="U434" s="16" t="s">
        <v>36</v>
      </c>
      <c r="V434" s="16" t="s">
        <v>304</v>
      </c>
      <c r="W434" s="16" t="s">
        <v>101</v>
      </c>
      <c r="X434" s="16" t="s">
        <v>102</v>
      </c>
      <c r="Y434" s="16" t="s">
        <v>103</v>
      </c>
      <c r="Z434" s="16" t="s">
        <v>104</v>
      </c>
    </row>
    <row r="435" spans="1:26" ht="13.8" x14ac:dyDescent="0.25">
      <c r="A435" s="17" t="s">
        <v>98</v>
      </c>
      <c r="B435" s="17" t="s">
        <v>98</v>
      </c>
      <c r="C435" s="18">
        <v>432</v>
      </c>
      <c r="D435" s="16" t="s">
        <v>27</v>
      </c>
      <c r="E435" s="19">
        <v>80161501</v>
      </c>
      <c r="F435" s="16" t="s">
        <v>649</v>
      </c>
      <c r="G435" s="16" t="s">
        <v>70</v>
      </c>
      <c r="H435" s="16" t="s">
        <v>70</v>
      </c>
      <c r="I435" s="16">
        <v>4</v>
      </c>
      <c r="J435" s="16" t="s">
        <v>125</v>
      </c>
      <c r="K435" s="16" t="s">
        <v>31</v>
      </c>
      <c r="L435" s="16" t="s">
        <v>32</v>
      </c>
      <c r="M435" s="20">
        <v>24433772</v>
      </c>
      <c r="N435" s="20">
        <v>24433772</v>
      </c>
      <c r="O435" s="16" t="s">
        <v>97</v>
      </c>
      <c r="P435" s="16" t="s">
        <v>34</v>
      </c>
      <c r="Q435" s="21">
        <v>1</v>
      </c>
      <c r="R435" s="16" t="s">
        <v>35</v>
      </c>
      <c r="S435" s="16" t="s">
        <v>304</v>
      </c>
      <c r="T435" s="16" t="s">
        <v>304</v>
      </c>
      <c r="U435" s="16" t="s">
        <v>36</v>
      </c>
      <c r="V435" s="16" t="s">
        <v>304</v>
      </c>
      <c r="W435" s="16" t="s">
        <v>101</v>
      </c>
      <c r="X435" s="16" t="s">
        <v>102</v>
      </c>
      <c r="Y435" s="16" t="s">
        <v>103</v>
      </c>
      <c r="Z435" s="16" t="s">
        <v>104</v>
      </c>
    </row>
    <row r="436" spans="1:26" ht="13.8" x14ac:dyDescent="0.25">
      <c r="A436" s="17" t="s">
        <v>98</v>
      </c>
      <c r="B436" s="17" t="s">
        <v>98</v>
      </c>
      <c r="C436" s="18">
        <v>433</v>
      </c>
      <c r="D436" s="16" t="s">
        <v>27</v>
      </c>
      <c r="E436" s="19">
        <v>80161501</v>
      </c>
      <c r="F436" s="16" t="s">
        <v>650</v>
      </c>
      <c r="G436" s="16" t="s">
        <v>70</v>
      </c>
      <c r="H436" s="16" t="s">
        <v>70</v>
      </c>
      <c r="I436" s="16">
        <v>4</v>
      </c>
      <c r="J436" s="16" t="s">
        <v>125</v>
      </c>
      <c r="K436" s="16" t="s">
        <v>31</v>
      </c>
      <c r="L436" s="16" t="s">
        <v>32</v>
      </c>
      <c r="M436" s="20">
        <v>19768424</v>
      </c>
      <c r="N436" s="20">
        <v>19768424</v>
      </c>
      <c r="O436" s="16" t="s">
        <v>97</v>
      </c>
      <c r="P436" s="16" t="s">
        <v>34</v>
      </c>
      <c r="Q436" s="21">
        <v>1</v>
      </c>
      <c r="R436" s="16" t="s">
        <v>35</v>
      </c>
      <c r="S436" s="16" t="s">
        <v>304</v>
      </c>
      <c r="T436" s="16" t="s">
        <v>304</v>
      </c>
      <c r="U436" s="16" t="s">
        <v>36</v>
      </c>
      <c r="V436" s="16" t="s">
        <v>304</v>
      </c>
      <c r="W436" s="16" t="s">
        <v>101</v>
      </c>
      <c r="X436" s="16" t="s">
        <v>102</v>
      </c>
      <c r="Y436" s="16" t="s">
        <v>103</v>
      </c>
      <c r="Z436" s="16" t="s">
        <v>104</v>
      </c>
    </row>
    <row r="437" spans="1:26" ht="13.8" x14ac:dyDescent="0.25">
      <c r="A437" s="17" t="s">
        <v>98</v>
      </c>
      <c r="B437" s="17" t="s">
        <v>98</v>
      </c>
      <c r="C437" s="18">
        <v>434</v>
      </c>
      <c r="D437" s="16" t="s">
        <v>27</v>
      </c>
      <c r="E437" s="19">
        <v>80161501</v>
      </c>
      <c r="F437" s="16" t="s">
        <v>651</v>
      </c>
      <c r="G437" s="16" t="s">
        <v>70</v>
      </c>
      <c r="H437" s="16" t="s">
        <v>70</v>
      </c>
      <c r="I437" s="16">
        <v>4</v>
      </c>
      <c r="J437" s="16" t="s">
        <v>125</v>
      </c>
      <c r="K437" s="16" t="s">
        <v>31</v>
      </c>
      <c r="L437" s="16" t="s">
        <v>32</v>
      </c>
      <c r="M437" s="20">
        <v>41864320</v>
      </c>
      <c r="N437" s="20">
        <v>41864320</v>
      </c>
      <c r="O437" s="16" t="s">
        <v>97</v>
      </c>
      <c r="P437" s="16" t="s">
        <v>34</v>
      </c>
      <c r="Q437" s="21">
        <v>1</v>
      </c>
      <c r="R437" s="16" t="s">
        <v>35</v>
      </c>
      <c r="S437" s="16" t="s">
        <v>304</v>
      </c>
      <c r="T437" s="16" t="s">
        <v>304</v>
      </c>
      <c r="U437" s="16" t="s">
        <v>36</v>
      </c>
      <c r="V437" s="16" t="s">
        <v>304</v>
      </c>
      <c r="W437" s="16" t="s">
        <v>101</v>
      </c>
      <c r="X437" s="16" t="s">
        <v>102</v>
      </c>
      <c r="Y437" s="16" t="s">
        <v>103</v>
      </c>
      <c r="Z437" s="16" t="s">
        <v>104</v>
      </c>
    </row>
    <row r="438" spans="1:26" ht="13.8" x14ac:dyDescent="0.25">
      <c r="A438" s="17" t="s">
        <v>98</v>
      </c>
      <c r="B438" s="17" t="s">
        <v>98</v>
      </c>
      <c r="C438" s="18">
        <v>435</v>
      </c>
      <c r="D438" s="16" t="s">
        <v>27</v>
      </c>
      <c r="E438" s="19">
        <v>80161501</v>
      </c>
      <c r="F438" s="16" t="s">
        <v>652</v>
      </c>
      <c r="G438" s="16" t="s">
        <v>70</v>
      </c>
      <c r="H438" s="16" t="s">
        <v>70</v>
      </c>
      <c r="I438" s="16">
        <v>4</v>
      </c>
      <c r="J438" s="16" t="s">
        <v>125</v>
      </c>
      <c r="K438" s="16" t="s">
        <v>31</v>
      </c>
      <c r="L438" s="16" t="s">
        <v>32</v>
      </c>
      <c r="M438" s="20">
        <v>13260112</v>
      </c>
      <c r="N438" s="20">
        <v>13260112</v>
      </c>
      <c r="O438" s="16" t="s">
        <v>97</v>
      </c>
      <c r="P438" s="16" t="s">
        <v>34</v>
      </c>
      <c r="Q438" s="21">
        <v>1</v>
      </c>
      <c r="R438" s="16" t="s">
        <v>35</v>
      </c>
      <c r="S438" s="16" t="s">
        <v>304</v>
      </c>
      <c r="T438" s="16" t="s">
        <v>304</v>
      </c>
      <c r="U438" s="16" t="s">
        <v>36</v>
      </c>
      <c r="V438" s="16" t="s">
        <v>304</v>
      </c>
      <c r="W438" s="16" t="s">
        <v>101</v>
      </c>
      <c r="X438" s="16" t="s">
        <v>102</v>
      </c>
      <c r="Y438" s="16" t="s">
        <v>103</v>
      </c>
      <c r="Z438" s="16" t="s">
        <v>104</v>
      </c>
    </row>
    <row r="439" spans="1:26" ht="13.8" x14ac:dyDescent="0.25">
      <c r="A439" s="17" t="s">
        <v>98</v>
      </c>
      <c r="B439" s="17" t="s">
        <v>98</v>
      </c>
      <c r="C439" s="18">
        <v>436</v>
      </c>
      <c r="D439" s="16" t="s">
        <v>27</v>
      </c>
      <c r="E439" s="19">
        <v>80161501</v>
      </c>
      <c r="F439" s="16" t="s">
        <v>653</v>
      </c>
      <c r="G439" s="16" t="s">
        <v>70</v>
      </c>
      <c r="H439" s="16" t="s">
        <v>70</v>
      </c>
      <c r="I439" s="16">
        <v>4</v>
      </c>
      <c r="J439" s="16" t="s">
        <v>125</v>
      </c>
      <c r="K439" s="16" t="s">
        <v>31</v>
      </c>
      <c r="L439" s="16" t="s">
        <v>32</v>
      </c>
      <c r="M439" s="20">
        <v>24433772</v>
      </c>
      <c r="N439" s="20">
        <v>24433772</v>
      </c>
      <c r="O439" s="16" t="s">
        <v>97</v>
      </c>
      <c r="P439" s="16" t="s">
        <v>34</v>
      </c>
      <c r="Q439" s="21">
        <v>1</v>
      </c>
      <c r="R439" s="16" t="s">
        <v>35</v>
      </c>
      <c r="S439" s="16" t="s">
        <v>304</v>
      </c>
      <c r="T439" s="16" t="s">
        <v>304</v>
      </c>
      <c r="U439" s="16" t="s">
        <v>36</v>
      </c>
      <c r="V439" s="16" t="s">
        <v>304</v>
      </c>
      <c r="W439" s="16" t="s">
        <v>101</v>
      </c>
      <c r="X439" s="16" t="s">
        <v>102</v>
      </c>
      <c r="Y439" s="16" t="s">
        <v>103</v>
      </c>
      <c r="Z439" s="16" t="s">
        <v>104</v>
      </c>
    </row>
    <row r="440" spans="1:26" ht="13.8" x14ac:dyDescent="0.25">
      <c r="A440" s="17" t="s">
        <v>98</v>
      </c>
      <c r="B440" s="17" t="s">
        <v>98</v>
      </c>
      <c r="C440" s="18">
        <v>437</v>
      </c>
      <c r="D440" s="16" t="s">
        <v>27</v>
      </c>
      <c r="E440" s="19">
        <v>80161501</v>
      </c>
      <c r="F440" s="16" t="s">
        <v>654</v>
      </c>
      <c r="G440" s="16" t="s">
        <v>70</v>
      </c>
      <c r="H440" s="16" t="s">
        <v>70</v>
      </c>
      <c r="I440" s="16">
        <v>4</v>
      </c>
      <c r="J440" s="16" t="s">
        <v>125</v>
      </c>
      <c r="K440" s="16" t="s">
        <v>31</v>
      </c>
      <c r="L440" s="16" t="s">
        <v>32</v>
      </c>
      <c r="M440" s="20">
        <v>23148168</v>
      </c>
      <c r="N440" s="20">
        <v>23148168</v>
      </c>
      <c r="O440" s="16" t="s">
        <v>97</v>
      </c>
      <c r="P440" s="16" t="s">
        <v>34</v>
      </c>
      <c r="Q440" s="21">
        <v>3</v>
      </c>
      <c r="R440" s="16" t="s">
        <v>35</v>
      </c>
      <c r="S440" s="16" t="s">
        <v>304</v>
      </c>
      <c r="T440" s="16" t="s">
        <v>304</v>
      </c>
      <c r="U440" s="16" t="s">
        <v>36</v>
      </c>
      <c r="V440" s="16" t="s">
        <v>304</v>
      </c>
      <c r="W440" s="16" t="s">
        <v>101</v>
      </c>
      <c r="X440" s="16" t="s">
        <v>102</v>
      </c>
      <c r="Y440" s="16" t="s">
        <v>103</v>
      </c>
      <c r="Z440" s="16" t="s">
        <v>104</v>
      </c>
    </row>
    <row r="441" spans="1:26" ht="13.8" x14ac:dyDescent="0.25">
      <c r="A441" s="17" t="s">
        <v>98</v>
      </c>
      <c r="B441" s="17" t="s">
        <v>98</v>
      </c>
      <c r="C441" s="18">
        <v>438</v>
      </c>
      <c r="D441" s="16" t="s">
        <v>27</v>
      </c>
      <c r="E441" s="19">
        <v>80161501</v>
      </c>
      <c r="F441" s="16" t="s">
        <v>655</v>
      </c>
      <c r="G441" s="16" t="s">
        <v>70</v>
      </c>
      <c r="H441" s="16" t="s">
        <v>70</v>
      </c>
      <c r="I441" s="16">
        <v>4</v>
      </c>
      <c r="J441" s="16" t="s">
        <v>125</v>
      </c>
      <c r="K441" s="16" t="s">
        <v>31</v>
      </c>
      <c r="L441" s="16" t="s">
        <v>32</v>
      </c>
      <c r="M441" s="20">
        <v>15432112</v>
      </c>
      <c r="N441" s="20">
        <v>15432112</v>
      </c>
      <c r="O441" s="16" t="s">
        <v>97</v>
      </c>
      <c r="P441" s="16" t="s">
        <v>34</v>
      </c>
      <c r="Q441" s="21">
        <v>2</v>
      </c>
      <c r="R441" s="16" t="s">
        <v>35</v>
      </c>
      <c r="S441" s="16" t="s">
        <v>304</v>
      </c>
      <c r="T441" s="16" t="s">
        <v>304</v>
      </c>
      <c r="U441" s="16" t="s">
        <v>36</v>
      </c>
      <c r="V441" s="16" t="s">
        <v>304</v>
      </c>
      <c r="W441" s="16" t="s">
        <v>101</v>
      </c>
      <c r="X441" s="16" t="s">
        <v>102</v>
      </c>
      <c r="Y441" s="16" t="s">
        <v>103</v>
      </c>
      <c r="Z441" s="16" t="s">
        <v>104</v>
      </c>
    </row>
    <row r="442" spans="1:26" ht="13.8" x14ac:dyDescent="0.25">
      <c r="A442" s="17" t="s">
        <v>98</v>
      </c>
      <c r="B442" s="17" t="s">
        <v>98</v>
      </c>
      <c r="C442" s="18">
        <v>439</v>
      </c>
      <c r="D442" s="16" t="s">
        <v>27</v>
      </c>
      <c r="E442" s="19">
        <v>80161501</v>
      </c>
      <c r="F442" s="16" t="s">
        <v>656</v>
      </c>
      <c r="G442" s="16" t="s">
        <v>70</v>
      </c>
      <c r="H442" s="16" t="s">
        <v>70</v>
      </c>
      <c r="I442" s="16">
        <v>4</v>
      </c>
      <c r="J442" s="16" t="s">
        <v>125</v>
      </c>
      <c r="K442" s="16" t="s">
        <v>31</v>
      </c>
      <c r="L442" s="16" t="s">
        <v>32</v>
      </c>
      <c r="M442" s="20">
        <v>24433772</v>
      </c>
      <c r="N442" s="20">
        <v>24433772</v>
      </c>
      <c r="O442" s="16" t="s">
        <v>97</v>
      </c>
      <c r="P442" s="16" t="s">
        <v>34</v>
      </c>
      <c r="Q442" s="21">
        <v>1</v>
      </c>
      <c r="R442" s="16" t="s">
        <v>35</v>
      </c>
      <c r="S442" s="16" t="s">
        <v>304</v>
      </c>
      <c r="T442" s="16" t="s">
        <v>304</v>
      </c>
      <c r="U442" s="16" t="s">
        <v>36</v>
      </c>
      <c r="V442" s="16" t="s">
        <v>304</v>
      </c>
      <c r="W442" s="16" t="s">
        <v>101</v>
      </c>
      <c r="X442" s="16" t="s">
        <v>102</v>
      </c>
      <c r="Y442" s="16" t="s">
        <v>103</v>
      </c>
      <c r="Z442" s="16" t="s">
        <v>104</v>
      </c>
    </row>
    <row r="443" spans="1:26" ht="13.8" x14ac:dyDescent="0.25">
      <c r="A443" s="17" t="s">
        <v>98</v>
      </c>
      <c r="B443" s="17" t="s">
        <v>98</v>
      </c>
      <c r="C443" s="18">
        <v>440</v>
      </c>
      <c r="D443" s="16" t="s">
        <v>27</v>
      </c>
      <c r="E443" s="19">
        <v>80161501</v>
      </c>
      <c r="F443" s="16" t="s">
        <v>657</v>
      </c>
      <c r="G443" s="16" t="s">
        <v>70</v>
      </c>
      <c r="H443" s="16" t="s">
        <v>70</v>
      </c>
      <c r="I443" s="16">
        <v>4</v>
      </c>
      <c r="J443" s="16" t="s">
        <v>125</v>
      </c>
      <c r="K443" s="16" t="s">
        <v>31</v>
      </c>
      <c r="L443" s="16" t="s">
        <v>32</v>
      </c>
      <c r="M443" s="20">
        <v>41864320</v>
      </c>
      <c r="N443" s="20">
        <v>41864320</v>
      </c>
      <c r="O443" s="16" t="s">
        <v>97</v>
      </c>
      <c r="P443" s="16" t="s">
        <v>34</v>
      </c>
      <c r="Q443" s="21">
        <v>1</v>
      </c>
      <c r="R443" s="16" t="s">
        <v>35</v>
      </c>
      <c r="S443" s="16" t="s">
        <v>304</v>
      </c>
      <c r="T443" s="16" t="s">
        <v>304</v>
      </c>
      <c r="U443" s="16" t="s">
        <v>36</v>
      </c>
      <c r="V443" s="16" t="s">
        <v>304</v>
      </c>
      <c r="W443" s="16" t="s">
        <v>101</v>
      </c>
      <c r="X443" s="16" t="s">
        <v>102</v>
      </c>
      <c r="Y443" s="16" t="s">
        <v>103</v>
      </c>
      <c r="Z443" s="16" t="s">
        <v>104</v>
      </c>
    </row>
    <row r="444" spans="1:26" ht="13.8" x14ac:dyDescent="0.25">
      <c r="A444" s="17" t="s">
        <v>98</v>
      </c>
      <c r="B444" s="17" t="s">
        <v>98</v>
      </c>
      <c r="C444" s="18">
        <v>441</v>
      </c>
      <c r="D444" s="16" t="s">
        <v>27</v>
      </c>
      <c r="E444" s="19">
        <v>80161501</v>
      </c>
      <c r="F444" s="16" t="s">
        <v>658</v>
      </c>
      <c r="G444" s="16" t="s">
        <v>70</v>
      </c>
      <c r="H444" s="16" t="s">
        <v>70</v>
      </c>
      <c r="I444" s="16">
        <v>4</v>
      </c>
      <c r="J444" s="16" t="s">
        <v>125</v>
      </c>
      <c r="K444" s="16" t="s">
        <v>31</v>
      </c>
      <c r="L444" s="16" t="s">
        <v>32</v>
      </c>
      <c r="M444" s="20">
        <v>24433772</v>
      </c>
      <c r="N444" s="20">
        <v>24433772</v>
      </c>
      <c r="O444" s="16" t="s">
        <v>97</v>
      </c>
      <c r="P444" s="16" t="s">
        <v>34</v>
      </c>
      <c r="Q444" s="21">
        <v>1</v>
      </c>
      <c r="R444" s="16" t="s">
        <v>35</v>
      </c>
      <c r="S444" s="16" t="s">
        <v>304</v>
      </c>
      <c r="T444" s="16" t="s">
        <v>304</v>
      </c>
      <c r="U444" s="16" t="s">
        <v>36</v>
      </c>
      <c r="V444" s="16" t="s">
        <v>304</v>
      </c>
      <c r="W444" s="16" t="s">
        <v>101</v>
      </c>
      <c r="X444" s="16" t="s">
        <v>102</v>
      </c>
      <c r="Y444" s="16" t="s">
        <v>103</v>
      </c>
      <c r="Z444" s="16" t="s">
        <v>104</v>
      </c>
    </row>
    <row r="445" spans="1:26" ht="13.8" x14ac:dyDescent="0.25">
      <c r="A445" s="17" t="s">
        <v>98</v>
      </c>
      <c r="B445" s="17" t="s">
        <v>98</v>
      </c>
      <c r="C445" s="18">
        <v>442</v>
      </c>
      <c r="D445" s="16" t="s">
        <v>27</v>
      </c>
      <c r="E445" s="19">
        <v>80161501</v>
      </c>
      <c r="F445" s="16" t="s">
        <v>659</v>
      </c>
      <c r="G445" s="16" t="s">
        <v>70</v>
      </c>
      <c r="H445" s="16" t="s">
        <v>70</v>
      </c>
      <c r="I445" s="16">
        <v>4</v>
      </c>
      <c r="J445" s="16" t="s">
        <v>125</v>
      </c>
      <c r="K445" s="16" t="s">
        <v>31</v>
      </c>
      <c r="L445" s="16" t="s">
        <v>32</v>
      </c>
      <c r="M445" s="20">
        <v>51686624</v>
      </c>
      <c r="N445" s="20">
        <v>51686624</v>
      </c>
      <c r="O445" s="16" t="s">
        <v>97</v>
      </c>
      <c r="P445" s="16" t="s">
        <v>34</v>
      </c>
      <c r="Q445" s="21">
        <v>1</v>
      </c>
      <c r="R445" s="16" t="s">
        <v>35</v>
      </c>
      <c r="S445" s="16" t="s">
        <v>304</v>
      </c>
      <c r="T445" s="16" t="s">
        <v>304</v>
      </c>
      <c r="U445" s="16" t="s">
        <v>36</v>
      </c>
      <c r="V445" s="16" t="s">
        <v>304</v>
      </c>
      <c r="W445" s="16" t="s">
        <v>101</v>
      </c>
      <c r="X445" s="16" t="s">
        <v>102</v>
      </c>
      <c r="Y445" s="16" t="s">
        <v>103</v>
      </c>
      <c r="Z445" s="16" t="s">
        <v>104</v>
      </c>
    </row>
    <row r="446" spans="1:26" ht="13.8" x14ac:dyDescent="0.25">
      <c r="A446" s="17" t="s">
        <v>98</v>
      </c>
      <c r="B446" s="17" t="s">
        <v>98</v>
      </c>
      <c r="C446" s="18">
        <v>443</v>
      </c>
      <c r="D446" s="16" t="s">
        <v>27</v>
      </c>
      <c r="E446" s="19">
        <v>80161501</v>
      </c>
      <c r="F446" s="16" t="s">
        <v>660</v>
      </c>
      <c r="G446" s="16" t="s">
        <v>70</v>
      </c>
      <c r="H446" s="16" t="s">
        <v>70</v>
      </c>
      <c r="I446" s="16">
        <v>4</v>
      </c>
      <c r="J446" s="16" t="s">
        <v>125</v>
      </c>
      <c r="K446" s="16" t="s">
        <v>31</v>
      </c>
      <c r="L446" s="16" t="s">
        <v>32</v>
      </c>
      <c r="M446" s="20">
        <v>41864320</v>
      </c>
      <c r="N446" s="20">
        <v>41864320</v>
      </c>
      <c r="O446" s="16" t="s">
        <v>97</v>
      </c>
      <c r="P446" s="16" t="s">
        <v>34</v>
      </c>
      <c r="Q446" s="21">
        <v>1</v>
      </c>
      <c r="R446" s="16" t="s">
        <v>35</v>
      </c>
      <c r="S446" s="16" t="s">
        <v>304</v>
      </c>
      <c r="T446" s="16" t="s">
        <v>304</v>
      </c>
      <c r="U446" s="16" t="s">
        <v>36</v>
      </c>
      <c r="V446" s="16" t="s">
        <v>304</v>
      </c>
      <c r="W446" s="16" t="s">
        <v>101</v>
      </c>
      <c r="X446" s="16" t="s">
        <v>102</v>
      </c>
      <c r="Y446" s="16" t="s">
        <v>103</v>
      </c>
      <c r="Z446" s="16" t="s">
        <v>104</v>
      </c>
    </row>
    <row r="447" spans="1:26" ht="13.8" x14ac:dyDescent="0.25">
      <c r="A447" s="17" t="s">
        <v>98</v>
      </c>
      <c r="B447" s="17" t="s">
        <v>98</v>
      </c>
      <c r="C447" s="18">
        <v>444</v>
      </c>
      <c r="D447" s="16" t="s">
        <v>27</v>
      </c>
      <c r="E447" s="19">
        <v>80161501</v>
      </c>
      <c r="F447" s="16" t="s">
        <v>661</v>
      </c>
      <c r="G447" s="16" t="s">
        <v>70</v>
      </c>
      <c r="H447" s="16" t="s">
        <v>70</v>
      </c>
      <c r="I447" s="16">
        <v>4</v>
      </c>
      <c r="J447" s="16" t="s">
        <v>125</v>
      </c>
      <c r="K447" s="16" t="s">
        <v>31</v>
      </c>
      <c r="L447" s="16" t="s">
        <v>32</v>
      </c>
      <c r="M447" s="20">
        <v>32040356</v>
      </c>
      <c r="N447" s="20">
        <v>32040356</v>
      </c>
      <c r="O447" s="16" t="s">
        <v>97</v>
      </c>
      <c r="P447" s="16" t="s">
        <v>34</v>
      </c>
      <c r="Q447" s="21">
        <v>1</v>
      </c>
      <c r="R447" s="16" t="s">
        <v>35</v>
      </c>
      <c r="S447" s="16" t="s">
        <v>304</v>
      </c>
      <c r="T447" s="16" t="s">
        <v>304</v>
      </c>
      <c r="U447" s="16" t="s">
        <v>36</v>
      </c>
      <c r="V447" s="16" t="s">
        <v>304</v>
      </c>
      <c r="W447" s="16" t="s">
        <v>101</v>
      </c>
      <c r="X447" s="16" t="s">
        <v>102</v>
      </c>
      <c r="Y447" s="16" t="s">
        <v>103</v>
      </c>
      <c r="Z447" s="16" t="s">
        <v>104</v>
      </c>
    </row>
    <row r="448" spans="1:26" ht="13.8" x14ac:dyDescent="0.25">
      <c r="A448" s="17" t="s">
        <v>98</v>
      </c>
      <c r="B448" s="17" t="s">
        <v>98</v>
      </c>
      <c r="C448" s="18">
        <v>445</v>
      </c>
      <c r="D448" s="16" t="s">
        <v>27</v>
      </c>
      <c r="E448" s="19">
        <v>80161501</v>
      </c>
      <c r="F448" s="16" t="s">
        <v>662</v>
      </c>
      <c r="G448" s="16" t="s">
        <v>70</v>
      </c>
      <c r="H448" s="16" t="s">
        <v>70</v>
      </c>
      <c r="I448" s="16">
        <v>4</v>
      </c>
      <c r="J448" s="16" t="s">
        <v>125</v>
      </c>
      <c r="K448" s="16" t="s">
        <v>31</v>
      </c>
      <c r="L448" s="16" t="s">
        <v>32</v>
      </c>
      <c r="M448" s="20">
        <v>24433772</v>
      </c>
      <c r="N448" s="20">
        <v>24433772</v>
      </c>
      <c r="O448" s="16" t="s">
        <v>97</v>
      </c>
      <c r="P448" s="16" t="s">
        <v>34</v>
      </c>
      <c r="Q448" s="21">
        <v>1</v>
      </c>
      <c r="R448" s="16" t="s">
        <v>35</v>
      </c>
      <c r="S448" s="16" t="s">
        <v>304</v>
      </c>
      <c r="T448" s="16" t="s">
        <v>304</v>
      </c>
      <c r="U448" s="16" t="s">
        <v>36</v>
      </c>
      <c r="V448" s="16" t="s">
        <v>304</v>
      </c>
      <c r="W448" s="16" t="s">
        <v>101</v>
      </c>
      <c r="X448" s="16" t="s">
        <v>102</v>
      </c>
      <c r="Y448" s="16" t="s">
        <v>103</v>
      </c>
      <c r="Z448" s="16" t="s">
        <v>104</v>
      </c>
    </row>
    <row r="449" spans="1:26" ht="13.8" x14ac:dyDescent="0.25">
      <c r="A449" s="17" t="s">
        <v>98</v>
      </c>
      <c r="B449" s="17" t="s">
        <v>98</v>
      </c>
      <c r="C449" s="18">
        <v>446</v>
      </c>
      <c r="D449" s="16" t="s">
        <v>27</v>
      </c>
      <c r="E449" s="19">
        <v>80161501</v>
      </c>
      <c r="F449" s="16" t="s">
        <v>663</v>
      </c>
      <c r="G449" s="16" t="s">
        <v>70</v>
      </c>
      <c r="H449" s="16" t="s">
        <v>70</v>
      </c>
      <c r="I449" s="16">
        <v>4</v>
      </c>
      <c r="J449" s="16" t="s">
        <v>125</v>
      </c>
      <c r="K449" s="16" t="s">
        <v>31</v>
      </c>
      <c r="L449" s="16" t="s">
        <v>32</v>
      </c>
      <c r="M449" s="20">
        <v>13260112</v>
      </c>
      <c r="N449" s="20">
        <v>13260112</v>
      </c>
      <c r="O449" s="16" t="s">
        <v>97</v>
      </c>
      <c r="P449" s="16" t="s">
        <v>34</v>
      </c>
      <c r="Q449" s="21">
        <v>1</v>
      </c>
      <c r="R449" s="16" t="s">
        <v>35</v>
      </c>
      <c r="S449" s="16" t="s">
        <v>304</v>
      </c>
      <c r="T449" s="16" t="s">
        <v>304</v>
      </c>
      <c r="U449" s="16" t="s">
        <v>36</v>
      </c>
      <c r="V449" s="16" t="s">
        <v>304</v>
      </c>
      <c r="W449" s="16" t="s">
        <v>101</v>
      </c>
      <c r="X449" s="16" t="s">
        <v>102</v>
      </c>
      <c r="Y449" s="16" t="s">
        <v>103</v>
      </c>
      <c r="Z449" s="16" t="s">
        <v>104</v>
      </c>
    </row>
    <row r="450" spans="1:26" ht="13.8" x14ac:dyDescent="0.25">
      <c r="A450" s="17" t="s">
        <v>98</v>
      </c>
      <c r="B450" s="17" t="s">
        <v>98</v>
      </c>
      <c r="C450" s="18">
        <v>447</v>
      </c>
      <c r="D450" s="16" t="s">
        <v>27</v>
      </c>
      <c r="E450" s="19">
        <v>80161501</v>
      </c>
      <c r="F450" s="16" t="s">
        <v>664</v>
      </c>
      <c r="G450" s="16" t="s">
        <v>70</v>
      </c>
      <c r="H450" s="16" t="s">
        <v>70</v>
      </c>
      <c r="I450" s="16">
        <v>4</v>
      </c>
      <c r="J450" s="16" t="s">
        <v>125</v>
      </c>
      <c r="K450" s="16" t="s">
        <v>31</v>
      </c>
      <c r="L450" s="16" t="s">
        <v>32</v>
      </c>
      <c r="M450" s="20">
        <v>41864320</v>
      </c>
      <c r="N450" s="20">
        <v>41864320</v>
      </c>
      <c r="O450" s="16" t="s">
        <v>97</v>
      </c>
      <c r="P450" s="16" t="s">
        <v>34</v>
      </c>
      <c r="Q450" s="21">
        <v>1</v>
      </c>
      <c r="R450" s="16" t="s">
        <v>35</v>
      </c>
      <c r="S450" s="16" t="s">
        <v>304</v>
      </c>
      <c r="T450" s="16" t="s">
        <v>304</v>
      </c>
      <c r="U450" s="16" t="s">
        <v>36</v>
      </c>
      <c r="V450" s="16" t="s">
        <v>304</v>
      </c>
      <c r="W450" s="16" t="s">
        <v>101</v>
      </c>
      <c r="X450" s="16" t="s">
        <v>102</v>
      </c>
      <c r="Y450" s="16" t="s">
        <v>103</v>
      </c>
      <c r="Z450" s="16" t="s">
        <v>104</v>
      </c>
    </row>
    <row r="451" spans="1:26" ht="13.8" x14ac:dyDescent="0.25">
      <c r="A451" s="17" t="s">
        <v>98</v>
      </c>
      <c r="B451" s="17" t="s">
        <v>98</v>
      </c>
      <c r="C451" s="18">
        <v>448</v>
      </c>
      <c r="D451" s="16" t="s">
        <v>27</v>
      </c>
      <c r="E451" s="19">
        <v>80161501</v>
      </c>
      <c r="F451" s="16" t="s">
        <v>665</v>
      </c>
      <c r="G451" s="16" t="s">
        <v>70</v>
      </c>
      <c r="H451" s="16" t="s">
        <v>70</v>
      </c>
      <c r="I451" s="16">
        <v>4</v>
      </c>
      <c r="J451" s="16" t="s">
        <v>125</v>
      </c>
      <c r="K451" s="16" t="s">
        <v>31</v>
      </c>
      <c r="L451" s="16" t="s">
        <v>32</v>
      </c>
      <c r="M451" s="20">
        <v>46775472</v>
      </c>
      <c r="N451" s="20">
        <v>46775472</v>
      </c>
      <c r="O451" s="16" t="s">
        <v>97</v>
      </c>
      <c r="P451" s="16" t="s">
        <v>34</v>
      </c>
      <c r="Q451" s="21">
        <v>1</v>
      </c>
      <c r="R451" s="16" t="s">
        <v>35</v>
      </c>
      <c r="S451" s="16" t="s">
        <v>304</v>
      </c>
      <c r="T451" s="16" t="s">
        <v>304</v>
      </c>
      <c r="U451" s="16" t="s">
        <v>36</v>
      </c>
      <c r="V451" s="16" t="s">
        <v>304</v>
      </c>
      <c r="W451" s="16" t="s">
        <v>101</v>
      </c>
      <c r="X451" s="16" t="s">
        <v>102</v>
      </c>
      <c r="Y451" s="16" t="s">
        <v>103</v>
      </c>
      <c r="Z451" s="16" t="s">
        <v>104</v>
      </c>
    </row>
    <row r="452" spans="1:26" ht="13.8" x14ac:dyDescent="0.25">
      <c r="A452" s="17" t="s">
        <v>98</v>
      </c>
      <c r="B452" s="17" t="s">
        <v>98</v>
      </c>
      <c r="C452" s="18">
        <v>449</v>
      </c>
      <c r="D452" s="16" t="s">
        <v>27</v>
      </c>
      <c r="E452" s="19">
        <v>80161501</v>
      </c>
      <c r="F452" s="16" t="s">
        <v>666</v>
      </c>
      <c r="G452" s="16" t="s">
        <v>70</v>
      </c>
      <c r="H452" s="16" t="s">
        <v>70</v>
      </c>
      <c r="I452" s="16">
        <v>4</v>
      </c>
      <c r="J452" s="16" t="s">
        <v>125</v>
      </c>
      <c r="K452" s="16" t="s">
        <v>31</v>
      </c>
      <c r="L452" s="16" t="s">
        <v>32</v>
      </c>
      <c r="M452" s="20">
        <v>34010112</v>
      </c>
      <c r="N452" s="20">
        <v>34010112</v>
      </c>
      <c r="O452" s="16" t="s">
        <v>97</v>
      </c>
      <c r="P452" s="16" t="s">
        <v>34</v>
      </c>
      <c r="Q452" s="21">
        <v>3</v>
      </c>
      <c r="R452" s="16" t="s">
        <v>35</v>
      </c>
      <c r="S452" s="16" t="s">
        <v>304</v>
      </c>
      <c r="T452" s="16" t="s">
        <v>304</v>
      </c>
      <c r="U452" s="16" t="s">
        <v>36</v>
      </c>
      <c r="V452" s="16" t="s">
        <v>304</v>
      </c>
      <c r="W452" s="16" t="s">
        <v>101</v>
      </c>
      <c r="X452" s="16" t="s">
        <v>102</v>
      </c>
      <c r="Y452" s="16" t="s">
        <v>103</v>
      </c>
      <c r="Z452" s="16" t="s">
        <v>104</v>
      </c>
    </row>
    <row r="453" spans="1:26" ht="13.8" x14ac:dyDescent="0.25">
      <c r="A453" s="17" t="s">
        <v>98</v>
      </c>
      <c r="B453" s="17" t="s">
        <v>98</v>
      </c>
      <c r="C453" s="18">
        <v>450</v>
      </c>
      <c r="D453" s="16" t="s">
        <v>27</v>
      </c>
      <c r="E453" s="19">
        <v>80161501</v>
      </c>
      <c r="F453" s="16" t="s">
        <v>667</v>
      </c>
      <c r="G453" s="16" t="s">
        <v>70</v>
      </c>
      <c r="H453" s="16" t="s">
        <v>70</v>
      </c>
      <c r="I453" s="16">
        <v>4</v>
      </c>
      <c r="J453" s="16" t="s">
        <v>125</v>
      </c>
      <c r="K453" s="16" t="s">
        <v>31</v>
      </c>
      <c r="L453" s="16" t="s">
        <v>32</v>
      </c>
      <c r="M453" s="20">
        <v>28361907</v>
      </c>
      <c r="N453" s="20">
        <v>28361907</v>
      </c>
      <c r="O453" s="16" t="s">
        <v>97</v>
      </c>
      <c r="P453" s="16" t="s">
        <v>34</v>
      </c>
      <c r="Q453" s="21">
        <v>1</v>
      </c>
      <c r="R453" s="16" t="s">
        <v>35</v>
      </c>
      <c r="S453" s="16" t="s">
        <v>304</v>
      </c>
      <c r="T453" s="16" t="s">
        <v>304</v>
      </c>
      <c r="U453" s="16" t="s">
        <v>36</v>
      </c>
      <c r="V453" s="16" t="s">
        <v>304</v>
      </c>
      <c r="W453" s="16" t="s">
        <v>101</v>
      </c>
      <c r="X453" s="16" t="s">
        <v>102</v>
      </c>
      <c r="Y453" s="16" t="s">
        <v>668</v>
      </c>
      <c r="Z453" s="16" t="s">
        <v>104</v>
      </c>
    </row>
    <row r="454" spans="1:26" ht="13.8" x14ac:dyDescent="0.25">
      <c r="A454" s="17" t="s">
        <v>98</v>
      </c>
      <c r="B454" s="17" t="s">
        <v>98</v>
      </c>
      <c r="C454" s="18">
        <v>451</v>
      </c>
      <c r="D454" s="16" t="s">
        <v>27</v>
      </c>
      <c r="E454" s="19">
        <v>80161501</v>
      </c>
      <c r="F454" s="16" t="s">
        <v>669</v>
      </c>
      <c r="G454" s="16" t="s">
        <v>70</v>
      </c>
      <c r="H454" s="16" t="s">
        <v>70</v>
      </c>
      <c r="I454" s="16">
        <v>4</v>
      </c>
      <c r="J454" s="16" t="s">
        <v>125</v>
      </c>
      <c r="K454" s="16" t="s">
        <v>31</v>
      </c>
      <c r="L454" s="16" t="s">
        <v>32</v>
      </c>
      <c r="M454" s="20">
        <v>84471824</v>
      </c>
      <c r="N454" s="20">
        <v>84471824</v>
      </c>
      <c r="O454" s="16" t="s">
        <v>97</v>
      </c>
      <c r="P454" s="16" t="s">
        <v>34</v>
      </c>
      <c r="Q454" s="21">
        <v>4</v>
      </c>
      <c r="R454" s="16" t="s">
        <v>35</v>
      </c>
      <c r="S454" s="16" t="s">
        <v>304</v>
      </c>
      <c r="T454" s="16" t="s">
        <v>304</v>
      </c>
      <c r="U454" s="16" t="s">
        <v>36</v>
      </c>
      <c r="V454" s="16" t="s">
        <v>304</v>
      </c>
      <c r="W454" s="16" t="s">
        <v>101</v>
      </c>
      <c r="X454" s="16" t="s">
        <v>102</v>
      </c>
      <c r="Y454" s="16" t="s">
        <v>668</v>
      </c>
      <c r="Z454" s="16" t="s">
        <v>104</v>
      </c>
    </row>
    <row r="455" spans="1:26" ht="13.8" x14ac:dyDescent="0.25">
      <c r="A455" s="17" t="s">
        <v>98</v>
      </c>
      <c r="B455" s="17" t="s">
        <v>98</v>
      </c>
      <c r="C455" s="18">
        <v>452</v>
      </c>
      <c r="D455" s="16" t="s">
        <v>27</v>
      </c>
      <c r="E455" s="19">
        <v>80161501</v>
      </c>
      <c r="F455" s="16" t="s">
        <v>670</v>
      </c>
      <c r="G455" s="16" t="s">
        <v>70</v>
      </c>
      <c r="H455" s="16" t="s">
        <v>70</v>
      </c>
      <c r="I455" s="16">
        <v>4</v>
      </c>
      <c r="J455" s="16" t="s">
        <v>125</v>
      </c>
      <c r="K455" s="16" t="s">
        <v>31</v>
      </c>
      <c r="L455" s="16" t="s">
        <v>32</v>
      </c>
      <c r="M455" s="20">
        <v>11336704</v>
      </c>
      <c r="N455" s="20">
        <v>11336704</v>
      </c>
      <c r="O455" s="16" t="s">
        <v>97</v>
      </c>
      <c r="P455" s="16" t="s">
        <v>34</v>
      </c>
      <c r="Q455" s="21">
        <v>1</v>
      </c>
      <c r="R455" s="16" t="s">
        <v>35</v>
      </c>
      <c r="S455" s="16" t="s">
        <v>304</v>
      </c>
      <c r="T455" s="16" t="s">
        <v>304</v>
      </c>
      <c r="U455" s="16" t="s">
        <v>36</v>
      </c>
      <c r="V455" s="16" t="s">
        <v>304</v>
      </c>
      <c r="W455" s="16" t="s">
        <v>101</v>
      </c>
      <c r="X455" s="16" t="s">
        <v>102</v>
      </c>
      <c r="Y455" s="16" t="s">
        <v>668</v>
      </c>
      <c r="Z455" s="16" t="s">
        <v>104</v>
      </c>
    </row>
    <row r="456" spans="1:26" ht="13.8" x14ac:dyDescent="0.25">
      <c r="A456" s="17" t="s">
        <v>98</v>
      </c>
      <c r="B456" s="17" t="s">
        <v>98</v>
      </c>
      <c r="C456" s="18">
        <v>453</v>
      </c>
      <c r="D456" s="16" t="s">
        <v>27</v>
      </c>
      <c r="E456" s="19">
        <v>80161501</v>
      </c>
      <c r="F456" s="16" t="s">
        <v>671</v>
      </c>
      <c r="G456" s="16" t="s">
        <v>70</v>
      </c>
      <c r="H456" s="16" t="s">
        <v>70</v>
      </c>
      <c r="I456" s="16">
        <v>4</v>
      </c>
      <c r="J456" s="16" t="s">
        <v>125</v>
      </c>
      <c r="K456" s="16" t="s">
        <v>31</v>
      </c>
      <c r="L456" s="16" t="s">
        <v>32</v>
      </c>
      <c r="M456" s="20">
        <v>11336704</v>
      </c>
      <c r="N456" s="20">
        <v>11336704</v>
      </c>
      <c r="O456" s="16" t="s">
        <v>97</v>
      </c>
      <c r="P456" s="16" t="s">
        <v>34</v>
      </c>
      <c r="Q456" s="21">
        <v>1</v>
      </c>
      <c r="R456" s="16" t="s">
        <v>35</v>
      </c>
      <c r="S456" s="16" t="s">
        <v>304</v>
      </c>
      <c r="T456" s="16" t="s">
        <v>304</v>
      </c>
      <c r="U456" s="16" t="s">
        <v>36</v>
      </c>
      <c r="V456" s="16" t="s">
        <v>304</v>
      </c>
      <c r="W456" s="16" t="s">
        <v>101</v>
      </c>
      <c r="X456" s="16" t="s">
        <v>102</v>
      </c>
      <c r="Y456" s="16" t="s">
        <v>668</v>
      </c>
      <c r="Z456" s="16" t="s">
        <v>104</v>
      </c>
    </row>
    <row r="457" spans="1:26" ht="13.8" x14ac:dyDescent="0.25">
      <c r="A457" s="17" t="s">
        <v>98</v>
      </c>
      <c r="B457" s="17" t="s">
        <v>98</v>
      </c>
      <c r="C457" s="18">
        <v>454</v>
      </c>
      <c r="D457" s="16" t="s">
        <v>27</v>
      </c>
      <c r="E457" s="19">
        <v>80161501</v>
      </c>
      <c r="F457" s="16" t="s">
        <v>672</v>
      </c>
      <c r="G457" s="16" t="s">
        <v>70</v>
      </c>
      <c r="H457" s="16" t="s">
        <v>70</v>
      </c>
      <c r="I457" s="16">
        <v>4</v>
      </c>
      <c r="J457" s="16" t="s">
        <v>125</v>
      </c>
      <c r="K457" s="16" t="s">
        <v>31</v>
      </c>
      <c r="L457" s="16" t="s">
        <v>32</v>
      </c>
      <c r="M457" s="20">
        <v>28361907</v>
      </c>
      <c r="N457" s="20">
        <v>28361907</v>
      </c>
      <c r="O457" s="16" t="s">
        <v>97</v>
      </c>
      <c r="P457" s="16" t="s">
        <v>34</v>
      </c>
      <c r="Q457" s="21">
        <v>1</v>
      </c>
      <c r="R457" s="16" t="s">
        <v>35</v>
      </c>
      <c r="S457" s="16" t="s">
        <v>304</v>
      </c>
      <c r="T457" s="16" t="s">
        <v>304</v>
      </c>
      <c r="U457" s="16" t="s">
        <v>36</v>
      </c>
      <c r="V457" s="16" t="s">
        <v>304</v>
      </c>
      <c r="W457" s="16" t="s">
        <v>101</v>
      </c>
      <c r="X457" s="16" t="s">
        <v>102</v>
      </c>
      <c r="Y457" s="16" t="s">
        <v>668</v>
      </c>
      <c r="Z457" s="16" t="s">
        <v>104</v>
      </c>
    </row>
    <row r="458" spans="1:26" ht="13.8" x14ac:dyDescent="0.25">
      <c r="A458" s="17" t="s">
        <v>98</v>
      </c>
      <c r="B458" s="17" t="s">
        <v>98</v>
      </c>
      <c r="C458" s="18">
        <v>455</v>
      </c>
      <c r="D458" s="16" t="s">
        <v>27</v>
      </c>
      <c r="E458" s="19">
        <v>80161501</v>
      </c>
      <c r="F458" s="16" t="s">
        <v>667</v>
      </c>
      <c r="G458" s="16" t="s">
        <v>70</v>
      </c>
      <c r="H458" s="16" t="s">
        <v>70</v>
      </c>
      <c r="I458" s="16">
        <v>4</v>
      </c>
      <c r="J458" s="16" t="s">
        <v>125</v>
      </c>
      <c r="K458" s="16" t="s">
        <v>31</v>
      </c>
      <c r="L458" s="16" t="s">
        <v>32</v>
      </c>
      <c r="M458" s="20">
        <v>56723814</v>
      </c>
      <c r="N458" s="20">
        <v>56723814</v>
      </c>
      <c r="O458" s="16" t="s">
        <v>97</v>
      </c>
      <c r="P458" s="16" t="s">
        <v>34</v>
      </c>
      <c r="Q458" s="21">
        <v>2</v>
      </c>
      <c r="R458" s="16" t="s">
        <v>35</v>
      </c>
      <c r="S458" s="16" t="s">
        <v>304</v>
      </c>
      <c r="T458" s="16" t="s">
        <v>304</v>
      </c>
      <c r="U458" s="16" t="s">
        <v>36</v>
      </c>
      <c r="V458" s="16" t="s">
        <v>304</v>
      </c>
      <c r="W458" s="16" t="s">
        <v>101</v>
      </c>
      <c r="X458" s="16" t="s">
        <v>102</v>
      </c>
      <c r="Y458" s="16" t="s">
        <v>668</v>
      </c>
      <c r="Z458" s="16" t="s">
        <v>104</v>
      </c>
    </row>
    <row r="459" spans="1:26" ht="13.8" x14ac:dyDescent="0.25">
      <c r="A459" s="17" t="s">
        <v>98</v>
      </c>
      <c r="B459" s="17" t="s">
        <v>98</v>
      </c>
      <c r="C459" s="18">
        <v>456</v>
      </c>
      <c r="D459" s="16" t="s">
        <v>27</v>
      </c>
      <c r="E459" s="19">
        <v>80161501</v>
      </c>
      <c r="F459" s="16" t="s">
        <v>673</v>
      </c>
      <c r="G459" s="16" t="s">
        <v>70</v>
      </c>
      <c r="H459" s="16" t="s">
        <v>70</v>
      </c>
      <c r="I459" s="16">
        <v>4</v>
      </c>
      <c r="J459" s="16" t="s">
        <v>125</v>
      </c>
      <c r="K459" s="16" t="s">
        <v>31</v>
      </c>
      <c r="L459" s="16" t="s">
        <v>32</v>
      </c>
      <c r="M459" s="20">
        <v>51686624</v>
      </c>
      <c r="N459" s="20">
        <v>51686624</v>
      </c>
      <c r="O459" s="16" t="s">
        <v>97</v>
      </c>
      <c r="P459" s="16" t="s">
        <v>34</v>
      </c>
      <c r="Q459" s="21">
        <v>1</v>
      </c>
      <c r="R459" s="16" t="s">
        <v>35</v>
      </c>
      <c r="S459" s="16" t="s">
        <v>304</v>
      </c>
      <c r="T459" s="16" t="s">
        <v>304</v>
      </c>
      <c r="U459" s="16" t="s">
        <v>36</v>
      </c>
      <c r="V459" s="16" t="s">
        <v>304</v>
      </c>
      <c r="W459" s="16" t="s">
        <v>101</v>
      </c>
      <c r="X459" s="16" t="s">
        <v>102</v>
      </c>
      <c r="Y459" s="16" t="s">
        <v>103</v>
      </c>
      <c r="Z459" s="16" t="s">
        <v>104</v>
      </c>
    </row>
    <row r="460" spans="1:26" ht="13.8" x14ac:dyDescent="0.25">
      <c r="A460" s="17" t="s">
        <v>98</v>
      </c>
      <c r="B460" s="17" t="s">
        <v>98</v>
      </c>
      <c r="C460" s="18">
        <v>457</v>
      </c>
      <c r="D460" s="16" t="s">
        <v>27</v>
      </c>
      <c r="E460" s="19">
        <v>80161501</v>
      </c>
      <c r="F460" s="16" t="s">
        <v>674</v>
      </c>
      <c r="G460" s="16" t="s">
        <v>70</v>
      </c>
      <c r="H460" s="16" t="s">
        <v>70</v>
      </c>
      <c r="I460" s="16">
        <v>3</v>
      </c>
      <c r="J460" s="16" t="s">
        <v>125</v>
      </c>
      <c r="K460" s="16" t="s">
        <v>31</v>
      </c>
      <c r="L460" s="16" t="s">
        <v>32</v>
      </c>
      <c r="M460" s="20">
        <v>77529936</v>
      </c>
      <c r="N460" s="20">
        <v>77529936</v>
      </c>
      <c r="O460" s="16" t="s">
        <v>97</v>
      </c>
      <c r="P460" s="16" t="s">
        <v>34</v>
      </c>
      <c r="Q460" s="21">
        <v>2</v>
      </c>
      <c r="R460" s="16" t="s">
        <v>35</v>
      </c>
      <c r="S460" s="16" t="s">
        <v>304</v>
      </c>
      <c r="T460" s="16" t="s">
        <v>304</v>
      </c>
      <c r="U460" s="16" t="s">
        <v>36</v>
      </c>
      <c r="V460" s="16" t="s">
        <v>304</v>
      </c>
      <c r="W460" s="16" t="s">
        <v>101</v>
      </c>
      <c r="X460" s="16" t="s">
        <v>102</v>
      </c>
      <c r="Y460" s="16" t="s">
        <v>103</v>
      </c>
      <c r="Z460" s="16" t="s">
        <v>104</v>
      </c>
    </row>
    <row r="461" spans="1:26" ht="13.8" x14ac:dyDescent="0.25">
      <c r="A461" s="17" t="s">
        <v>98</v>
      </c>
      <c r="B461" s="17" t="s">
        <v>98</v>
      </c>
      <c r="C461" s="18">
        <v>458</v>
      </c>
      <c r="D461" s="16" t="s">
        <v>27</v>
      </c>
      <c r="E461" s="19">
        <v>80161501</v>
      </c>
      <c r="F461" s="16" t="s">
        <v>675</v>
      </c>
      <c r="G461" s="16" t="s">
        <v>70</v>
      </c>
      <c r="H461" s="16" t="s">
        <v>70</v>
      </c>
      <c r="I461" s="16">
        <v>4</v>
      </c>
      <c r="J461" s="16" t="s">
        <v>125</v>
      </c>
      <c r="K461" s="16" t="s">
        <v>31</v>
      </c>
      <c r="L461" s="16" t="s">
        <v>32</v>
      </c>
      <c r="M461" s="20">
        <v>155059872</v>
      </c>
      <c r="N461" s="20">
        <v>155059872</v>
      </c>
      <c r="O461" s="16" t="s">
        <v>97</v>
      </c>
      <c r="P461" s="16" t="s">
        <v>34</v>
      </c>
      <c r="Q461" s="21">
        <v>3</v>
      </c>
      <c r="R461" s="16" t="s">
        <v>35</v>
      </c>
      <c r="S461" s="16" t="s">
        <v>304</v>
      </c>
      <c r="T461" s="16" t="s">
        <v>304</v>
      </c>
      <c r="U461" s="16" t="s">
        <v>36</v>
      </c>
      <c r="V461" s="16" t="s">
        <v>304</v>
      </c>
      <c r="W461" s="16" t="s">
        <v>101</v>
      </c>
      <c r="X461" s="16" t="s">
        <v>102</v>
      </c>
      <c r="Y461" s="16" t="s">
        <v>103</v>
      </c>
      <c r="Z461" s="16" t="s">
        <v>104</v>
      </c>
    </row>
    <row r="462" spans="1:26" ht="13.8" x14ac:dyDescent="0.25">
      <c r="A462" s="17" t="s">
        <v>98</v>
      </c>
      <c r="B462" s="17" t="s">
        <v>98</v>
      </c>
      <c r="C462" s="18">
        <v>459</v>
      </c>
      <c r="D462" s="16" t="s">
        <v>27</v>
      </c>
      <c r="E462" s="19">
        <v>80161501</v>
      </c>
      <c r="F462" s="16" t="s">
        <v>676</v>
      </c>
      <c r="G462" s="16" t="s">
        <v>70</v>
      </c>
      <c r="H462" s="16" t="s">
        <v>70</v>
      </c>
      <c r="I462" s="16">
        <v>4</v>
      </c>
      <c r="J462" s="16" t="s">
        <v>125</v>
      </c>
      <c r="K462" s="16" t="s">
        <v>31</v>
      </c>
      <c r="L462" s="16" t="s">
        <v>32</v>
      </c>
      <c r="M462" s="20">
        <v>61474120</v>
      </c>
      <c r="N462" s="20">
        <v>61474120</v>
      </c>
      <c r="O462" s="16" t="s">
        <v>97</v>
      </c>
      <c r="P462" s="16" t="s">
        <v>34</v>
      </c>
      <c r="Q462" s="21">
        <v>1</v>
      </c>
      <c r="R462" s="16" t="s">
        <v>35</v>
      </c>
      <c r="S462" s="16" t="s">
        <v>304</v>
      </c>
      <c r="T462" s="16" t="s">
        <v>304</v>
      </c>
      <c r="U462" s="16" t="s">
        <v>36</v>
      </c>
      <c r="V462" s="16" t="s">
        <v>304</v>
      </c>
      <c r="W462" s="16" t="s">
        <v>101</v>
      </c>
      <c r="X462" s="16" t="s">
        <v>102</v>
      </c>
      <c r="Y462" s="16" t="s">
        <v>103</v>
      </c>
      <c r="Z462" s="16" t="s">
        <v>104</v>
      </c>
    </row>
    <row r="463" spans="1:26" ht="13.8" x14ac:dyDescent="0.25">
      <c r="A463" s="17" t="s">
        <v>98</v>
      </c>
      <c r="B463" s="17" t="s">
        <v>98</v>
      </c>
      <c r="C463" s="18">
        <v>460</v>
      </c>
      <c r="D463" s="16" t="s">
        <v>27</v>
      </c>
      <c r="E463" s="19">
        <v>80161501</v>
      </c>
      <c r="F463" s="16" t="s">
        <v>677</v>
      </c>
      <c r="G463" s="16" t="s">
        <v>70</v>
      </c>
      <c r="H463" s="16" t="s">
        <v>70</v>
      </c>
      <c r="I463" s="16">
        <v>4</v>
      </c>
      <c r="J463" s="16" t="s">
        <v>125</v>
      </c>
      <c r="K463" s="16" t="s">
        <v>31</v>
      </c>
      <c r="L463" s="16" t="s">
        <v>32</v>
      </c>
      <c r="M463" s="20">
        <v>32040356</v>
      </c>
      <c r="N463" s="20">
        <v>32040356</v>
      </c>
      <c r="O463" s="16" t="s">
        <v>97</v>
      </c>
      <c r="P463" s="16" t="s">
        <v>34</v>
      </c>
      <c r="Q463" s="21">
        <v>1</v>
      </c>
      <c r="R463" s="16" t="s">
        <v>35</v>
      </c>
      <c r="S463" s="16" t="s">
        <v>304</v>
      </c>
      <c r="T463" s="16" t="s">
        <v>304</v>
      </c>
      <c r="U463" s="16" t="s">
        <v>36</v>
      </c>
      <c r="V463" s="16" t="s">
        <v>304</v>
      </c>
      <c r="W463" s="16" t="s">
        <v>101</v>
      </c>
      <c r="X463" s="16" t="s">
        <v>102</v>
      </c>
      <c r="Y463" s="16" t="s">
        <v>103</v>
      </c>
      <c r="Z463" s="16" t="s">
        <v>104</v>
      </c>
    </row>
    <row r="464" spans="1:26" ht="13.8" x14ac:dyDescent="0.25">
      <c r="A464" s="17" t="s">
        <v>98</v>
      </c>
      <c r="B464" s="17" t="s">
        <v>98</v>
      </c>
      <c r="C464" s="18">
        <v>461</v>
      </c>
      <c r="D464" s="16" t="s">
        <v>27</v>
      </c>
      <c r="E464" s="19">
        <v>80161501</v>
      </c>
      <c r="F464" s="16" t="s">
        <v>678</v>
      </c>
      <c r="G464" s="16" t="s">
        <v>70</v>
      </c>
      <c r="H464" s="16" t="s">
        <v>70</v>
      </c>
      <c r="I464" s="16">
        <v>4</v>
      </c>
      <c r="J464" s="16" t="s">
        <v>125</v>
      </c>
      <c r="K464" s="16" t="s">
        <v>31</v>
      </c>
      <c r="L464" s="16" t="s">
        <v>32</v>
      </c>
      <c r="M464" s="20">
        <v>41864320</v>
      </c>
      <c r="N464" s="20">
        <v>41864320</v>
      </c>
      <c r="O464" s="16" t="s">
        <v>97</v>
      </c>
      <c r="P464" s="16" t="s">
        <v>34</v>
      </c>
      <c r="Q464" s="21">
        <v>1</v>
      </c>
      <c r="R464" s="16" t="s">
        <v>35</v>
      </c>
      <c r="S464" s="16" t="s">
        <v>304</v>
      </c>
      <c r="T464" s="16" t="s">
        <v>304</v>
      </c>
      <c r="U464" s="16" t="s">
        <v>36</v>
      </c>
      <c r="V464" s="16" t="s">
        <v>304</v>
      </c>
      <c r="W464" s="16" t="s">
        <v>101</v>
      </c>
      <c r="X464" s="16" t="s">
        <v>102</v>
      </c>
      <c r="Y464" s="16" t="s">
        <v>103</v>
      </c>
      <c r="Z464" s="16" t="s">
        <v>104</v>
      </c>
    </row>
    <row r="465" spans="1:26" ht="13.8" x14ac:dyDescent="0.25">
      <c r="A465" s="17" t="s">
        <v>98</v>
      </c>
      <c r="B465" s="17" t="s">
        <v>98</v>
      </c>
      <c r="C465" s="18">
        <v>462</v>
      </c>
      <c r="D465" s="16" t="s">
        <v>27</v>
      </c>
      <c r="E465" s="19">
        <v>80161501</v>
      </c>
      <c r="F465" s="16" t="s">
        <v>679</v>
      </c>
      <c r="G465" s="16" t="s">
        <v>70</v>
      </c>
      <c r="H465" s="16" t="s">
        <v>70</v>
      </c>
      <c r="I465" s="16">
        <v>4</v>
      </c>
      <c r="J465" s="16" t="s">
        <v>125</v>
      </c>
      <c r="K465" s="16" t="s">
        <v>31</v>
      </c>
      <c r="L465" s="16" t="s">
        <v>32</v>
      </c>
      <c r="M465" s="20">
        <v>51686624</v>
      </c>
      <c r="N465" s="20">
        <v>51686624</v>
      </c>
      <c r="O465" s="16" t="s">
        <v>97</v>
      </c>
      <c r="P465" s="16" t="s">
        <v>34</v>
      </c>
      <c r="Q465" s="21">
        <v>1</v>
      </c>
      <c r="R465" s="16" t="s">
        <v>35</v>
      </c>
      <c r="S465" s="16" t="s">
        <v>304</v>
      </c>
      <c r="T465" s="16" t="s">
        <v>304</v>
      </c>
      <c r="U465" s="16" t="s">
        <v>36</v>
      </c>
      <c r="V465" s="16" t="s">
        <v>304</v>
      </c>
      <c r="W465" s="16" t="s">
        <v>101</v>
      </c>
      <c r="X465" s="16" t="s">
        <v>102</v>
      </c>
      <c r="Y465" s="16" t="s">
        <v>103</v>
      </c>
      <c r="Z465" s="16" t="s">
        <v>104</v>
      </c>
    </row>
    <row r="466" spans="1:26" ht="13.8" x14ac:dyDescent="0.25">
      <c r="A466" s="17" t="s">
        <v>98</v>
      </c>
      <c r="B466" s="17" t="s">
        <v>98</v>
      </c>
      <c r="C466" s="18">
        <v>463</v>
      </c>
      <c r="D466" s="16" t="s">
        <v>27</v>
      </c>
      <c r="E466" s="19">
        <v>80161501</v>
      </c>
      <c r="F466" s="16" t="s">
        <v>680</v>
      </c>
      <c r="G466" s="16" t="s">
        <v>70</v>
      </c>
      <c r="H466" s="16" t="s">
        <v>70</v>
      </c>
      <c r="I466" s="16">
        <v>4</v>
      </c>
      <c r="J466" s="16" t="s">
        <v>125</v>
      </c>
      <c r="K466" s="16" t="s">
        <v>31</v>
      </c>
      <c r="L466" s="16" t="s">
        <v>32</v>
      </c>
      <c r="M466" s="20">
        <v>41864320</v>
      </c>
      <c r="N466" s="20">
        <v>41864320</v>
      </c>
      <c r="O466" s="16" t="s">
        <v>97</v>
      </c>
      <c r="P466" s="16" t="s">
        <v>34</v>
      </c>
      <c r="Q466" s="21">
        <v>1</v>
      </c>
      <c r="R466" s="16" t="s">
        <v>35</v>
      </c>
      <c r="S466" s="16" t="s">
        <v>304</v>
      </c>
      <c r="T466" s="16" t="s">
        <v>304</v>
      </c>
      <c r="U466" s="16" t="s">
        <v>36</v>
      </c>
      <c r="V466" s="16" t="s">
        <v>304</v>
      </c>
      <c r="W466" s="16" t="s">
        <v>101</v>
      </c>
      <c r="X466" s="16" t="s">
        <v>681</v>
      </c>
      <c r="Y466" s="16" t="s">
        <v>682</v>
      </c>
      <c r="Z466" s="16" t="s">
        <v>683</v>
      </c>
    </row>
    <row r="467" spans="1:26" ht="13.8" x14ac:dyDescent="0.25">
      <c r="A467" s="17" t="s">
        <v>98</v>
      </c>
      <c r="B467" s="17" t="s">
        <v>98</v>
      </c>
      <c r="C467" s="18">
        <v>464</v>
      </c>
      <c r="D467" s="16" t="s">
        <v>27</v>
      </c>
      <c r="E467" s="19">
        <v>80161501</v>
      </c>
      <c r="F467" s="16" t="s">
        <v>684</v>
      </c>
      <c r="G467" s="16" t="s">
        <v>70</v>
      </c>
      <c r="H467" s="16" t="s">
        <v>70</v>
      </c>
      <c r="I467" s="16">
        <v>4</v>
      </c>
      <c r="J467" s="16" t="s">
        <v>125</v>
      </c>
      <c r="K467" s="16" t="s">
        <v>31</v>
      </c>
      <c r="L467" s="16" t="s">
        <v>32</v>
      </c>
      <c r="M467" s="20">
        <v>22673408</v>
      </c>
      <c r="N467" s="20">
        <v>22673408</v>
      </c>
      <c r="O467" s="16" t="s">
        <v>97</v>
      </c>
      <c r="P467" s="16" t="s">
        <v>34</v>
      </c>
      <c r="Q467" s="21">
        <v>2</v>
      </c>
      <c r="R467" s="16" t="s">
        <v>35</v>
      </c>
      <c r="S467" s="16" t="s">
        <v>304</v>
      </c>
      <c r="T467" s="16" t="s">
        <v>304</v>
      </c>
      <c r="U467" s="16" t="s">
        <v>36</v>
      </c>
      <c r="V467" s="16" t="s">
        <v>304</v>
      </c>
      <c r="W467" s="16" t="s">
        <v>101</v>
      </c>
      <c r="X467" s="16" t="s">
        <v>681</v>
      </c>
      <c r="Y467" s="16" t="s">
        <v>682</v>
      </c>
      <c r="Z467" s="16" t="s">
        <v>683</v>
      </c>
    </row>
    <row r="468" spans="1:26" ht="13.8" x14ac:dyDescent="0.25">
      <c r="A468" s="17" t="s">
        <v>98</v>
      </c>
      <c r="B468" s="17" t="s">
        <v>98</v>
      </c>
      <c r="C468" s="18">
        <v>465</v>
      </c>
      <c r="D468" s="16" t="s">
        <v>27</v>
      </c>
      <c r="E468" s="19">
        <v>80161501</v>
      </c>
      <c r="F468" s="16" t="s">
        <v>685</v>
      </c>
      <c r="G468" s="16" t="s">
        <v>70</v>
      </c>
      <c r="H468" s="16" t="s">
        <v>70</v>
      </c>
      <c r="I468" s="16">
        <v>4</v>
      </c>
      <c r="J468" s="16" t="s">
        <v>125</v>
      </c>
      <c r="K468" s="16" t="s">
        <v>31</v>
      </c>
      <c r="L468" s="16" t="s">
        <v>32</v>
      </c>
      <c r="M468" s="20">
        <v>41864320</v>
      </c>
      <c r="N468" s="20">
        <v>41864320</v>
      </c>
      <c r="O468" s="16" t="s">
        <v>97</v>
      </c>
      <c r="P468" s="16" t="s">
        <v>34</v>
      </c>
      <c r="Q468" s="21">
        <v>1</v>
      </c>
      <c r="R468" s="16" t="s">
        <v>35</v>
      </c>
      <c r="S468" s="16" t="s">
        <v>304</v>
      </c>
      <c r="T468" s="16" t="s">
        <v>304</v>
      </c>
      <c r="U468" s="16" t="s">
        <v>36</v>
      </c>
      <c r="V468" s="16" t="s">
        <v>304</v>
      </c>
      <c r="W468" s="16" t="s">
        <v>101</v>
      </c>
      <c r="X468" s="16" t="s">
        <v>681</v>
      </c>
      <c r="Y468" s="16" t="s">
        <v>682</v>
      </c>
      <c r="Z468" s="16" t="s">
        <v>683</v>
      </c>
    </row>
    <row r="469" spans="1:26" ht="13.8" x14ac:dyDescent="0.25">
      <c r="A469" s="17" t="s">
        <v>98</v>
      </c>
      <c r="B469" s="17" t="s">
        <v>98</v>
      </c>
      <c r="C469" s="18">
        <v>466</v>
      </c>
      <c r="D469" s="16" t="s">
        <v>27</v>
      </c>
      <c r="E469" s="19">
        <v>80161501</v>
      </c>
      <c r="F469" s="16" t="s">
        <v>686</v>
      </c>
      <c r="G469" s="16" t="s">
        <v>70</v>
      </c>
      <c r="H469" s="16" t="s">
        <v>70</v>
      </c>
      <c r="I469" s="16">
        <v>4</v>
      </c>
      <c r="J469" s="16" t="s">
        <v>125</v>
      </c>
      <c r="K469" s="16" t="s">
        <v>31</v>
      </c>
      <c r="L469" s="16" t="s">
        <v>32</v>
      </c>
      <c r="M469" s="20">
        <v>32040356</v>
      </c>
      <c r="N469" s="20">
        <v>32040356</v>
      </c>
      <c r="O469" s="16" t="s">
        <v>97</v>
      </c>
      <c r="P469" s="16" t="s">
        <v>34</v>
      </c>
      <c r="Q469" s="21">
        <v>1</v>
      </c>
      <c r="R469" s="16" t="s">
        <v>35</v>
      </c>
      <c r="S469" s="16" t="s">
        <v>304</v>
      </c>
      <c r="T469" s="16" t="s">
        <v>304</v>
      </c>
      <c r="U469" s="16" t="s">
        <v>36</v>
      </c>
      <c r="V469" s="16" t="s">
        <v>304</v>
      </c>
      <c r="W469" s="16" t="s">
        <v>101</v>
      </c>
      <c r="X469" s="16" t="s">
        <v>681</v>
      </c>
      <c r="Y469" s="16" t="s">
        <v>682</v>
      </c>
      <c r="Z469" s="16" t="s">
        <v>683</v>
      </c>
    </row>
    <row r="470" spans="1:26" ht="13.8" x14ac:dyDescent="0.25">
      <c r="A470" s="17" t="s">
        <v>98</v>
      </c>
      <c r="B470" s="17" t="s">
        <v>98</v>
      </c>
      <c r="C470" s="18">
        <v>467</v>
      </c>
      <c r="D470" s="16" t="s">
        <v>27</v>
      </c>
      <c r="E470" s="19">
        <v>80161501</v>
      </c>
      <c r="F470" s="16" t="s">
        <v>687</v>
      </c>
      <c r="G470" s="16" t="s">
        <v>70</v>
      </c>
      <c r="H470" s="16" t="s">
        <v>70</v>
      </c>
      <c r="I470" s="16">
        <v>4</v>
      </c>
      <c r="J470" s="16" t="s">
        <v>125</v>
      </c>
      <c r="K470" s="16" t="s">
        <v>31</v>
      </c>
      <c r="L470" s="16" t="s">
        <v>32</v>
      </c>
      <c r="M470" s="20">
        <v>28361908</v>
      </c>
      <c r="N470" s="20">
        <v>28361908</v>
      </c>
      <c r="O470" s="16" t="s">
        <v>97</v>
      </c>
      <c r="P470" s="16" t="s">
        <v>34</v>
      </c>
      <c r="Q470" s="21">
        <v>1</v>
      </c>
      <c r="R470" s="16" t="s">
        <v>35</v>
      </c>
      <c r="S470" s="16" t="s">
        <v>304</v>
      </c>
      <c r="T470" s="16" t="s">
        <v>304</v>
      </c>
      <c r="U470" s="16" t="s">
        <v>36</v>
      </c>
      <c r="V470" s="16" t="s">
        <v>304</v>
      </c>
      <c r="W470" s="16" t="s">
        <v>101</v>
      </c>
      <c r="X470" s="16" t="s">
        <v>681</v>
      </c>
      <c r="Y470" s="16" t="s">
        <v>682</v>
      </c>
      <c r="Z470" s="16" t="s">
        <v>683</v>
      </c>
    </row>
    <row r="471" spans="1:26" ht="13.8" x14ac:dyDescent="0.25">
      <c r="A471" s="17" t="s">
        <v>98</v>
      </c>
      <c r="B471" s="17" t="s">
        <v>98</v>
      </c>
      <c r="C471" s="18">
        <v>468</v>
      </c>
      <c r="D471" s="16" t="s">
        <v>27</v>
      </c>
      <c r="E471" s="19">
        <v>80161501</v>
      </c>
      <c r="F471" s="16" t="s">
        <v>688</v>
      </c>
      <c r="G471" s="16" t="s">
        <v>70</v>
      </c>
      <c r="H471" s="16" t="s">
        <v>70</v>
      </c>
      <c r="I471" s="16">
        <v>4</v>
      </c>
      <c r="J471" s="16" t="s">
        <v>125</v>
      </c>
      <c r="K471" s="16" t="s">
        <v>31</v>
      </c>
      <c r="L471" s="16" t="s">
        <v>32</v>
      </c>
      <c r="M471" s="20">
        <v>36953164</v>
      </c>
      <c r="N471" s="20">
        <v>36953164</v>
      </c>
      <c r="O471" s="16" t="s">
        <v>97</v>
      </c>
      <c r="P471" s="16" t="s">
        <v>34</v>
      </c>
      <c r="Q471" s="21">
        <v>1</v>
      </c>
      <c r="R471" s="16" t="s">
        <v>35</v>
      </c>
      <c r="S471" s="16" t="s">
        <v>304</v>
      </c>
      <c r="T471" s="16" t="s">
        <v>304</v>
      </c>
      <c r="U471" s="16" t="s">
        <v>36</v>
      </c>
      <c r="V471" s="16" t="s">
        <v>304</v>
      </c>
      <c r="W471" s="16" t="s">
        <v>101</v>
      </c>
      <c r="X471" s="16" t="s">
        <v>681</v>
      </c>
      <c r="Y471" s="16" t="s">
        <v>682</v>
      </c>
      <c r="Z471" s="16" t="s">
        <v>683</v>
      </c>
    </row>
    <row r="472" spans="1:26" ht="13.8" x14ac:dyDescent="0.25">
      <c r="A472" s="17" t="s">
        <v>98</v>
      </c>
      <c r="B472" s="17" t="s">
        <v>98</v>
      </c>
      <c r="C472" s="18">
        <v>469</v>
      </c>
      <c r="D472" s="16" t="s">
        <v>27</v>
      </c>
      <c r="E472" s="19">
        <v>80161501</v>
      </c>
      <c r="F472" s="16" t="s">
        <v>689</v>
      </c>
      <c r="G472" s="16" t="s">
        <v>70</v>
      </c>
      <c r="H472" s="16" t="s">
        <v>70</v>
      </c>
      <c r="I472" s="16">
        <v>4</v>
      </c>
      <c r="J472" s="16" t="s">
        <v>125</v>
      </c>
      <c r="K472" s="16" t="s">
        <v>31</v>
      </c>
      <c r="L472" s="16" t="s">
        <v>32</v>
      </c>
      <c r="M472" s="20">
        <v>26520224</v>
      </c>
      <c r="N472" s="20">
        <v>26520224</v>
      </c>
      <c r="O472" s="16" t="s">
        <v>97</v>
      </c>
      <c r="P472" s="16" t="s">
        <v>34</v>
      </c>
      <c r="Q472" s="21">
        <v>2</v>
      </c>
      <c r="R472" s="16" t="s">
        <v>35</v>
      </c>
      <c r="S472" s="16" t="s">
        <v>304</v>
      </c>
      <c r="T472" s="16" t="s">
        <v>304</v>
      </c>
      <c r="U472" s="16" t="s">
        <v>36</v>
      </c>
      <c r="V472" s="16" t="s">
        <v>304</v>
      </c>
      <c r="W472" s="16" t="s">
        <v>101</v>
      </c>
      <c r="X472" s="16" t="s">
        <v>681</v>
      </c>
      <c r="Y472" s="16" t="s">
        <v>682</v>
      </c>
      <c r="Z472" s="16" t="s">
        <v>683</v>
      </c>
    </row>
    <row r="473" spans="1:26" ht="13.8" x14ac:dyDescent="0.25">
      <c r="A473" s="17" t="s">
        <v>98</v>
      </c>
      <c r="B473" s="17" t="s">
        <v>98</v>
      </c>
      <c r="C473" s="18">
        <v>470</v>
      </c>
      <c r="D473" s="16" t="s">
        <v>27</v>
      </c>
      <c r="E473" s="19">
        <v>80161501</v>
      </c>
      <c r="F473" s="16" t="s">
        <v>690</v>
      </c>
      <c r="G473" s="16" t="s">
        <v>70</v>
      </c>
      <c r="H473" s="16" t="s">
        <v>70</v>
      </c>
      <c r="I473" s="16">
        <v>4</v>
      </c>
      <c r="J473" s="16" t="s">
        <v>125</v>
      </c>
      <c r="K473" s="16" t="s">
        <v>31</v>
      </c>
      <c r="L473" s="16" t="s">
        <v>32</v>
      </c>
      <c r="M473" s="20">
        <v>18092684</v>
      </c>
      <c r="N473" s="20">
        <v>18092684</v>
      </c>
      <c r="O473" s="16" t="s">
        <v>97</v>
      </c>
      <c r="P473" s="16" t="s">
        <v>34</v>
      </c>
      <c r="Q473" s="21">
        <v>1</v>
      </c>
      <c r="R473" s="16" t="s">
        <v>35</v>
      </c>
      <c r="S473" s="16" t="s">
        <v>304</v>
      </c>
      <c r="T473" s="16" t="s">
        <v>304</v>
      </c>
      <c r="U473" s="16" t="s">
        <v>36</v>
      </c>
      <c r="V473" s="16" t="s">
        <v>304</v>
      </c>
      <c r="W473" s="16" t="s">
        <v>101</v>
      </c>
      <c r="X473" s="16" t="s">
        <v>681</v>
      </c>
      <c r="Y473" s="16" t="s">
        <v>682</v>
      </c>
      <c r="Z473" s="16" t="s">
        <v>683</v>
      </c>
    </row>
    <row r="474" spans="1:26" ht="13.8" x14ac:dyDescent="0.25">
      <c r="A474" s="17" t="s">
        <v>98</v>
      </c>
      <c r="B474" s="17" t="s">
        <v>98</v>
      </c>
      <c r="C474" s="18">
        <v>471</v>
      </c>
      <c r="D474" s="16" t="s">
        <v>27</v>
      </c>
      <c r="E474" s="19">
        <v>80161501</v>
      </c>
      <c r="F474" s="16" t="s">
        <v>691</v>
      </c>
      <c r="G474" s="16" t="s">
        <v>70</v>
      </c>
      <c r="H474" s="16" t="s">
        <v>70</v>
      </c>
      <c r="I474" s="16">
        <v>4</v>
      </c>
      <c r="J474" s="16" t="s">
        <v>125</v>
      </c>
      <c r="K474" s="16" t="s">
        <v>31</v>
      </c>
      <c r="L474" s="16" t="s">
        <v>32</v>
      </c>
      <c r="M474" s="20">
        <v>221718984</v>
      </c>
      <c r="N474" s="20">
        <v>221718984</v>
      </c>
      <c r="O474" s="16" t="s">
        <v>97</v>
      </c>
      <c r="P474" s="16" t="s">
        <v>34</v>
      </c>
      <c r="Q474" s="21">
        <v>6</v>
      </c>
      <c r="R474" s="16" t="s">
        <v>35</v>
      </c>
      <c r="S474" s="16" t="s">
        <v>304</v>
      </c>
      <c r="T474" s="16" t="s">
        <v>304</v>
      </c>
      <c r="U474" s="16" t="s">
        <v>36</v>
      </c>
      <c r="V474" s="16" t="s">
        <v>304</v>
      </c>
      <c r="W474" s="16" t="s">
        <v>101</v>
      </c>
      <c r="X474" s="16" t="s">
        <v>681</v>
      </c>
      <c r="Y474" s="16" t="s">
        <v>682</v>
      </c>
      <c r="Z474" s="16" t="s">
        <v>683</v>
      </c>
    </row>
    <row r="475" spans="1:26" ht="13.8" x14ac:dyDescent="0.25">
      <c r="A475" s="17" t="s">
        <v>98</v>
      </c>
      <c r="B475" s="17" t="s">
        <v>98</v>
      </c>
      <c r="C475" s="18">
        <v>472</v>
      </c>
      <c r="D475" s="16" t="s">
        <v>27</v>
      </c>
      <c r="E475" s="19">
        <v>80161501</v>
      </c>
      <c r="F475" s="16" t="s">
        <v>692</v>
      </c>
      <c r="G475" s="16" t="s">
        <v>70</v>
      </c>
      <c r="H475" s="16" t="s">
        <v>70</v>
      </c>
      <c r="I475" s="16">
        <v>4</v>
      </c>
      <c r="J475" s="16" t="s">
        <v>125</v>
      </c>
      <c r="K475" s="16" t="s">
        <v>31</v>
      </c>
      <c r="L475" s="16" t="s">
        <v>32</v>
      </c>
      <c r="M475" s="20">
        <v>11336704</v>
      </c>
      <c r="N475" s="20">
        <v>11336704</v>
      </c>
      <c r="O475" s="16" t="s">
        <v>97</v>
      </c>
      <c r="P475" s="16" t="s">
        <v>34</v>
      </c>
      <c r="Q475" s="21">
        <v>1</v>
      </c>
      <c r="R475" s="16" t="s">
        <v>35</v>
      </c>
      <c r="S475" s="16" t="s">
        <v>304</v>
      </c>
      <c r="T475" s="16" t="s">
        <v>304</v>
      </c>
      <c r="U475" s="16" t="s">
        <v>36</v>
      </c>
      <c r="V475" s="16" t="s">
        <v>304</v>
      </c>
      <c r="W475" s="16" t="s">
        <v>101</v>
      </c>
      <c r="X475" s="16" t="s">
        <v>681</v>
      </c>
      <c r="Y475" s="16" t="s">
        <v>682</v>
      </c>
      <c r="Z475" s="16" t="s">
        <v>683</v>
      </c>
    </row>
    <row r="476" spans="1:26" ht="13.8" x14ac:dyDescent="0.25">
      <c r="A476" s="17" t="s">
        <v>98</v>
      </c>
      <c r="B476" s="17" t="s">
        <v>98</v>
      </c>
      <c r="C476" s="18">
        <v>473</v>
      </c>
      <c r="D476" s="16" t="s">
        <v>27</v>
      </c>
      <c r="E476" s="19">
        <v>80161501</v>
      </c>
      <c r="F476" s="16" t="s">
        <v>693</v>
      </c>
      <c r="G476" s="16" t="s">
        <v>146</v>
      </c>
      <c r="H476" s="16" t="s">
        <v>146</v>
      </c>
      <c r="I476" s="16">
        <v>4</v>
      </c>
      <c r="J476" s="16" t="s">
        <v>125</v>
      </c>
      <c r="K476" s="16" t="s">
        <v>31</v>
      </c>
      <c r="L476" s="16" t="s">
        <v>32</v>
      </c>
      <c r="M476" s="20">
        <v>34010112</v>
      </c>
      <c r="N476" s="20">
        <v>34010112</v>
      </c>
      <c r="O476" s="16" t="s">
        <v>97</v>
      </c>
      <c r="P476" s="16" t="s">
        <v>34</v>
      </c>
      <c r="Q476" s="21">
        <v>3</v>
      </c>
      <c r="R476" s="16" t="s">
        <v>35</v>
      </c>
      <c r="S476" s="16" t="s">
        <v>304</v>
      </c>
      <c r="T476" s="16" t="s">
        <v>304</v>
      </c>
      <c r="U476" s="16" t="s">
        <v>36</v>
      </c>
      <c r="V476" s="16" t="s">
        <v>304</v>
      </c>
      <c r="W476" s="16" t="s">
        <v>101</v>
      </c>
      <c r="X476" s="16" t="s">
        <v>681</v>
      </c>
      <c r="Y476" s="16" t="s">
        <v>682</v>
      </c>
      <c r="Z476" s="16" t="s">
        <v>683</v>
      </c>
    </row>
    <row r="477" spans="1:26" ht="13.8" x14ac:dyDescent="0.25">
      <c r="A477" s="17" t="s">
        <v>98</v>
      </c>
      <c r="B477" s="17" t="s">
        <v>98</v>
      </c>
      <c r="C477" s="18">
        <v>474</v>
      </c>
      <c r="D477" s="16" t="s">
        <v>27</v>
      </c>
      <c r="E477" s="19">
        <v>80161501</v>
      </c>
      <c r="F477" s="16" t="s">
        <v>694</v>
      </c>
      <c r="G477" s="16" t="s">
        <v>146</v>
      </c>
      <c r="H477" s="16" t="s">
        <v>146</v>
      </c>
      <c r="I477" s="16">
        <v>4</v>
      </c>
      <c r="J477" s="16" t="s">
        <v>125</v>
      </c>
      <c r="K477" s="16" t="s">
        <v>31</v>
      </c>
      <c r="L477" s="16" t="s">
        <v>32</v>
      </c>
      <c r="M477" s="20">
        <v>32040356</v>
      </c>
      <c r="N477" s="20">
        <v>32040356</v>
      </c>
      <c r="O477" s="16" t="s">
        <v>97</v>
      </c>
      <c r="P477" s="16" t="s">
        <v>34</v>
      </c>
      <c r="Q477" s="21">
        <v>1</v>
      </c>
      <c r="R477" s="16" t="s">
        <v>35</v>
      </c>
      <c r="S477" s="16" t="s">
        <v>304</v>
      </c>
      <c r="T477" s="16" t="s">
        <v>304</v>
      </c>
      <c r="U477" s="16" t="s">
        <v>36</v>
      </c>
      <c r="V477" s="16" t="s">
        <v>304</v>
      </c>
      <c r="W477" s="16" t="s">
        <v>101</v>
      </c>
      <c r="X477" s="16" t="s">
        <v>681</v>
      </c>
      <c r="Y477" s="16" t="s">
        <v>682</v>
      </c>
      <c r="Z477" s="16" t="s">
        <v>683</v>
      </c>
    </row>
    <row r="478" spans="1:26" ht="13.8" x14ac:dyDescent="0.25">
      <c r="A478" s="17" t="s">
        <v>98</v>
      </c>
      <c r="B478" s="17" t="s">
        <v>98</v>
      </c>
      <c r="C478" s="18">
        <v>475</v>
      </c>
      <c r="D478" s="16" t="s">
        <v>27</v>
      </c>
      <c r="E478" s="19">
        <v>80161501</v>
      </c>
      <c r="F478" s="16" t="s">
        <v>695</v>
      </c>
      <c r="G478" s="16" t="s">
        <v>146</v>
      </c>
      <c r="H478" s="16" t="s">
        <v>146</v>
      </c>
      <c r="I478" s="16">
        <v>4</v>
      </c>
      <c r="J478" s="16" t="s">
        <v>125</v>
      </c>
      <c r="K478" s="16" t="s">
        <v>31</v>
      </c>
      <c r="L478" s="16" t="s">
        <v>32</v>
      </c>
      <c r="M478" s="20">
        <v>41864320</v>
      </c>
      <c r="N478" s="20">
        <v>41864320</v>
      </c>
      <c r="O478" s="16" t="s">
        <v>97</v>
      </c>
      <c r="P478" s="16" t="s">
        <v>34</v>
      </c>
      <c r="Q478" s="21">
        <v>1</v>
      </c>
      <c r="R478" s="16" t="s">
        <v>35</v>
      </c>
      <c r="S478" s="16" t="s">
        <v>304</v>
      </c>
      <c r="T478" s="16" t="s">
        <v>304</v>
      </c>
      <c r="U478" s="16" t="s">
        <v>36</v>
      </c>
      <c r="V478" s="16" t="s">
        <v>304</v>
      </c>
      <c r="W478" s="16" t="s">
        <v>101</v>
      </c>
      <c r="X478" s="16" t="s">
        <v>681</v>
      </c>
      <c r="Y478" s="16" t="s">
        <v>682</v>
      </c>
      <c r="Z478" s="16" t="s">
        <v>683</v>
      </c>
    </row>
    <row r="479" spans="1:26" ht="13.8" x14ac:dyDescent="0.25">
      <c r="A479" s="17" t="s">
        <v>98</v>
      </c>
      <c r="B479" s="17" t="s">
        <v>98</v>
      </c>
      <c r="C479" s="18">
        <v>476</v>
      </c>
      <c r="D479" s="16" t="s">
        <v>27</v>
      </c>
      <c r="E479" s="19">
        <v>80161501</v>
      </c>
      <c r="F479" s="16" t="s">
        <v>696</v>
      </c>
      <c r="G479" s="16" t="s">
        <v>146</v>
      </c>
      <c r="H479" s="16" t="s">
        <v>146</v>
      </c>
      <c r="I479" s="16">
        <v>4</v>
      </c>
      <c r="J479" s="16" t="s">
        <v>125</v>
      </c>
      <c r="K479" s="16" t="s">
        <v>31</v>
      </c>
      <c r="L479" s="16" t="s">
        <v>32</v>
      </c>
      <c r="M479" s="20">
        <v>13260112</v>
      </c>
      <c r="N479" s="20">
        <v>13260112</v>
      </c>
      <c r="O479" s="16" t="s">
        <v>97</v>
      </c>
      <c r="P479" s="16" t="s">
        <v>34</v>
      </c>
      <c r="Q479" s="21">
        <v>1</v>
      </c>
      <c r="R479" s="16" t="s">
        <v>35</v>
      </c>
      <c r="S479" s="16" t="s">
        <v>304</v>
      </c>
      <c r="T479" s="16" t="s">
        <v>304</v>
      </c>
      <c r="U479" s="16" t="s">
        <v>36</v>
      </c>
      <c r="V479" s="16" t="s">
        <v>304</v>
      </c>
      <c r="W479" s="16" t="s">
        <v>101</v>
      </c>
      <c r="X479" s="16" t="s">
        <v>681</v>
      </c>
      <c r="Y479" s="16" t="s">
        <v>682</v>
      </c>
      <c r="Z479" s="16" t="s">
        <v>683</v>
      </c>
    </row>
    <row r="480" spans="1:26" ht="13.8" x14ac:dyDescent="0.25">
      <c r="A480" s="17" t="s">
        <v>98</v>
      </c>
      <c r="B480" s="17" t="s">
        <v>98</v>
      </c>
      <c r="C480" s="18">
        <v>477</v>
      </c>
      <c r="D480" s="16" t="s">
        <v>27</v>
      </c>
      <c r="E480" s="19">
        <v>80161501</v>
      </c>
      <c r="F480" s="16" t="s">
        <v>697</v>
      </c>
      <c r="G480" s="16" t="s">
        <v>219</v>
      </c>
      <c r="H480" s="16" t="s">
        <v>219</v>
      </c>
      <c r="I480" s="16">
        <v>4</v>
      </c>
      <c r="J480" s="16" t="s">
        <v>125</v>
      </c>
      <c r="K480" s="16" t="s">
        <v>31</v>
      </c>
      <c r="L480" s="16" t="s">
        <v>32</v>
      </c>
      <c r="M480" s="20">
        <v>110859492</v>
      </c>
      <c r="N480" s="20">
        <v>110859492</v>
      </c>
      <c r="O480" s="16" t="s">
        <v>97</v>
      </c>
      <c r="P480" s="16" t="s">
        <v>34</v>
      </c>
      <c r="Q480" s="21">
        <v>3</v>
      </c>
      <c r="R480" s="16" t="s">
        <v>35</v>
      </c>
      <c r="S480" s="16" t="s">
        <v>304</v>
      </c>
      <c r="T480" s="16" t="s">
        <v>304</v>
      </c>
      <c r="U480" s="16" t="s">
        <v>36</v>
      </c>
      <c r="V480" s="16" t="s">
        <v>304</v>
      </c>
      <c r="W480" s="16" t="s">
        <v>101</v>
      </c>
      <c r="X480" s="16" t="s">
        <v>681</v>
      </c>
      <c r="Y480" s="16" t="s">
        <v>682</v>
      </c>
      <c r="Z480" s="16" t="s">
        <v>683</v>
      </c>
    </row>
    <row r="481" spans="1:26" ht="13.8" x14ac:dyDescent="0.25">
      <c r="A481" s="17" t="s">
        <v>98</v>
      </c>
      <c r="B481" s="17" t="s">
        <v>98</v>
      </c>
      <c r="C481" s="18">
        <v>478</v>
      </c>
      <c r="D481" s="16" t="s">
        <v>27</v>
      </c>
      <c r="E481" s="19">
        <v>80161501</v>
      </c>
      <c r="F481" s="16" t="s">
        <v>698</v>
      </c>
      <c r="G481" s="16" t="s">
        <v>235</v>
      </c>
      <c r="H481" s="16" t="s">
        <v>235</v>
      </c>
      <c r="I481" s="16">
        <v>4</v>
      </c>
      <c r="J481" s="16" t="s">
        <v>125</v>
      </c>
      <c r="K481" s="16" t="s">
        <v>31</v>
      </c>
      <c r="L481" s="16" t="s">
        <v>699</v>
      </c>
      <c r="M481" s="20">
        <v>11336704</v>
      </c>
      <c r="N481" s="20">
        <v>11336704</v>
      </c>
      <c r="O481" s="16" t="s">
        <v>97</v>
      </c>
      <c r="P481" s="16" t="s">
        <v>34</v>
      </c>
      <c r="Q481" s="21">
        <v>1</v>
      </c>
      <c r="R481" s="16" t="s">
        <v>35</v>
      </c>
      <c r="S481" s="16" t="s">
        <v>304</v>
      </c>
      <c r="T481" s="16" t="s">
        <v>304</v>
      </c>
      <c r="U481" s="16" t="s">
        <v>36</v>
      </c>
      <c r="V481" s="16" t="s">
        <v>304</v>
      </c>
      <c r="W481" s="16" t="s">
        <v>101</v>
      </c>
      <c r="X481" s="16" t="s">
        <v>681</v>
      </c>
      <c r="Y481" s="16" t="s">
        <v>682</v>
      </c>
      <c r="Z481" s="16" t="s">
        <v>683</v>
      </c>
    </row>
    <row r="482" spans="1:26" ht="13.8" x14ac:dyDescent="0.25">
      <c r="A482" s="17" t="s">
        <v>98</v>
      </c>
      <c r="B482" s="17" t="s">
        <v>98</v>
      </c>
      <c r="C482" s="18">
        <v>479</v>
      </c>
      <c r="D482" s="16" t="s">
        <v>27</v>
      </c>
      <c r="E482" s="19">
        <v>80161501</v>
      </c>
      <c r="F482" s="16" t="s">
        <v>700</v>
      </c>
      <c r="G482" s="16" t="s">
        <v>701</v>
      </c>
      <c r="H482" s="16" t="s">
        <v>701</v>
      </c>
      <c r="I482" s="16">
        <v>4</v>
      </c>
      <c r="J482" s="16" t="s">
        <v>125</v>
      </c>
      <c r="K482" s="16" t="s">
        <v>31</v>
      </c>
      <c r="L482" s="16" t="s">
        <v>699</v>
      </c>
      <c r="M482" s="20">
        <v>11336704</v>
      </c>
      <c r="N482" s="20">
        <v>11336704</v>
      </c>
      <c r="O482" s="16" t="s">
        <v>97</v>
      </c>
      <c r="P482" s="16" t="s">
        <v>34</v>
      </c>
      <c r="Q482" s="21">
        <v>1</v>
      </c>
      <c r="R482" s="16" t="s">
        <v>35</v>
      </c>
      <c r="S482" s="16" t="s">
        <v>304</v>
      </c>
      <c r="T482" s="16" t="s">
        <v>304</v>
      </c>
      <c r="U482" s="16" t="s">
        <v>36</v>
      </c>
      <c r="V482" s="16" t="s">
        <v>304</v>
      </c>
      <c r="W482" s="16" t="s">
        <v>101</v>
      </c>
      <c r="X482" s="16" t="s">
        <v>681</v>
      </c>
      <c r="Y482" s="16" t="s">
        <v>682</v>
      </c>
      <c r="Z482" s="16" t="s">
        <v>683</v>
      </c>
    </row>
    <row r="483" spans="1:26" ht="13.8" x14ac:dyDescent="0.25">
      <c r="A483" s="17" t="s">
        <v>98</v>
      </c>
      <c r="B483" s="17" t="s">
        <v>98</v>
      </c>
      <c r="C483" s="18">
        <v>480</v>
      </c>
      <c r="D483" s="16" t="s">
        <v>27</v>
      </c>
      <c r="E483" s="19">
        <v>80161501</v>
      </c>
      <c r="F483" s="16" t="s">
        <v>702</v>
      </c>
      <c r="G483" s="16" t="s">
        <v>701</v>
      </c>
      <c r="H483" s="16" t="s">
        <v>701</v>
      </c>
      <c r="I483" s="16">
        <v>4</v>
      </c>
      <c r="J483" s="16" t="s">
        <v>125</v>
      </c>
      <c r="K483" s="16" t="s">
        <v>31</v>
      </c>
      <c r="L483" s="16" t="s">
        <v>699</v>
      </c>
      <c r="M483" s="20">
        <v>24433772</v>
      </c>
      <c r="N483" s="20">
        <v>24433772</v>
      </c>
      <c r="O483" s="16" t="s">
        <v>97</v>
      </c>
      <c r="P483" s="16" t="s">
        <v>34</v>
      </c>
      <c r="Q483" s="21">
        <v>1</v>
      </c>
      <c r="R483" s="16" t="s">
        <v>35</v>
      </c>
      <c r="S483" s="16" t="s">
        <v>304</v>
      </c>
      <c r="T483" s="16" t="s">
        <v>304</v>
      </c>
      <c r="U483" s="16" t="s">
        <v>36</v>
      </c>
      <c r="V483" s="16" t="s">
        <v>304</v>
      </c>
      <c r="W483" s="16" t="s">
        <v>101</v>
      </c>
      <c r="X483" s="16" t="s">
        <v>681</v>
      </c>
      <c r="Y483" s="16" t="s">
        <v>682</v>
      </c>
      <c r="Z483" s="16" t="s">
        <v>683</v>
      </c>
    </row>
    <row r="484" spans="1:26" ht="13.8" x14ac:dyDescent="0.25">
      <c r="A484" s="17" t="s">
        <v>98</v>
      </c>
      <c r="B484" s="17" t="s">
        <v>98</v>
      </c>
      <c r="C484" s="18">
        <v>481</v>
      </c>
      <c r="D484" s="16" t="s">
        <v>27</v>
      </c>
      <c r="E484" s="19">
        <v>80161501</v>
      </c>
      <c r="F484" s="16" t="s">
        <v>703</v>
      </c>
      <c r="G484" s="16" t="s">
        <v>143</v>
      </c>
      <c r="H484" s="16" t="s">
        <v>143</v>
      </c>
      <c r="I484" s="16">
        <v>4</v>
      </c>
      <c r="J484" s="16" t="s">
        <v>125</v>
      </c>
      <c r="K484" s="16" t="s">
        <v>31</v>
      </c>
      <c r="L484" s="16" t="s">
        <v>699</v>
      </c>
      <c r="M484" s="20">
        <v>300000000</v>
      </c>
      <c r="N484" s="20">
        <v>300000000</v>
      </c>
      <c r="O484" s="16" t="s">
        <v>97</v>
      </c>
      <c r="P484" s="16" t="s">
        <v>34</v>
      </c>
      <c r="Q484" s="21">
        <v>5</v>
      </c>
      <c r="R484" s="16" t="s">
        <v>35</v>
      </c>
      <c r="S484" s="16" t="s">
        <v>304</v>
      </c>
      <c r="T484" s="16" t="s">
        <v>304</v>
      </c>
      <c r="U484" s="16" t="s">
        <v>36</v>
      </c>
      <c r="V484" s="16" t="s">
        <v>304</v>
      </c>
      <c r="W484" s="16" t="s">
        <v>101</v>
      </c>
      <c r="X484" s="16" t="s">
        <v>681</v>
      </c>
      <c r="Y484" s="16" t="s">
        <v>682</v>
      </c>
      <c r="Z484" s="16" t="s">
        <v>683</v>
      </c>
    </row>
    <row r="485" spans="1:26" ht="13.8" x14ac:dyDescent="0.25">
      <c r="A485" s="17" t="s">
        <v>98</v>
      </c>
      <c r="B485" s="17" t="s">
        <v>98</v>
      </c>
      <c r="C485" s="18">
        <v>482</v>
      </c>
      <c r="D485" s="16" t="s">
        <v>27</v>
      </c>
      <c r="E485" s="19">
        <v>80161501</v>
      </c>
      <c r="F485" s="16" t="s">
        <v>704</v>
      </c>
      <c r="G485" s="16" t="s">
        <v>70</v>
      </c>
      <c r="H485" s="16" t="s">
        <v>70</v>
      </c>
      <c r="I485" s="16">
        <v>4</v>
      </c>
      <c r="J485" s="16" t="s">
        <v>125</v>
      </c>
      <c r="K485" s="16" t="s">
        <v>31</v>
      </c>
      <c r="L485" s="16" t="s">
        <v>32</v>
      </c>
      <c r="M485" s="20">
        <v>146602632</v>
      </c>
      <c r="N485" s="20">
        <v>146602632</v>
      </c>
      <c r="O485" s="16" t="s">
        <v>97</v>
      </c>
      <c r="P485" s="16" t="s">
        <v>34</v>
      </c>
      <c r="Q485" s="21">
        <v>6</v>
      </c>
      <c r="R485" s="16" t="s">
        <v>35</v>
      </c>
      <c r="S485" s="16" t="s">
        <v>304</v>
      </c>
      <c r="T485" s="16" t="s">
        <v>304</v>
      </c>
      <c r="U485" s="16" t="s">
        <v>36</v>
      </c>
      <c r="V485" s="16" t="s">
        <v>304</v>
      </c>
      <c r="W485" s="16" t="s">
        <v>101</v>
      </c>
      <c r="X485" s="16" t="s">
        <v>681</v>
      </c>
      <c r="Y485" s="16" t="s">
        <v>705</v>
      </c>
      <c r="Z485" s="16" t="s">
        <v>683</v>
      </c>
    </row>
    <row r="486" spans="1:26" ht="13.8" x14ac:dyDescent="0.25">
      <c r="A486" s="17" t="s">
        <v>98</v>
      </c>
      <c r="B486" s="17" t="s">
        <v>98</v>
      </c>
      <c r="C486" s="18">
        <v>483</v>
      </c>
      <c r="D486" s="16" t="s">
        <v>27</v>
      </c>
      <c r="E486" s="19">
        <v>80161501</v>
      </c>
      <c r="F486" s="16" t="s">
        <v>706</v>
      </c>
      <c r="G486" s="16" t="s">
        <v>70</v>
      </c>
      <c r="H486" s="16" t="s">
        <v>70</v>
      </c>
      <c r="I486" s="16">
        <v>4</v>
      </c>
      <c r="J486" s="16" t="s">
        <v>125</v>
      </c>
      <c r="K486" s="16" t="s">
        <v>31</v>
      </c>
      <c r="L486" s="16" t="s">
        <v>32</v>
      </c>
      <c r="M486" s="20">
        <v>13260112</v>
      </c>
      <c r="N486" s="20">
        <v>13260112</v>
      </c>
      <c r="O486" s="16" t="s">
        <v>97</v>
      </c>
      <c r="P486" s="16" t="s">
        <v>34</v>
      </c>
      <c r="Q486" s="21">
        <v>1</v>
      </c>
      <c r="R486" s="16" t="s">
        <v>35</v>
      </c>
      <c r="S486" s="16" t="s">
        <v>304</v>
      </c>
      <c r="T486" s="16" t="s">
        <v>304</v>
      </c>
      <c r="U486" s="16" t="s">
        <v>36</v>
      </c>
      <c r="V486" s="16" t="s">
        <v>304</v>
      </c>
      <c r="W486" s="16" t="s">
        <v>101</v>
      </c>
      <c r="X486" s="16" t="s">
        <v>681</v>
      </c>
      <c r="Y486" s="16" t="s">
        <v>705</v>
      </c>
      <c r="Z486" s="16" t="s">
        <v>683</v>
      </c>
    </row>
    <row r="487" spans="1:26" ht="13.8" x14ac:dyDescent="0.25">
      <c r="A487" s="17" t="s">
        <v>98</v>
      </c>
      <c r="B487" s="17" t="s">
        <v>98</v>
      </c>
      <c r="C487" s="18">
        <v>484</v>
      </c>
      <c r="D487" s="16" t="s">
        <v>27</v>
      </c>
      <c r="E487" s="19">
        <v>80161501</v>
      </c>
      <c r="F487" s="16" t="s">
        <v>707</v>
      </c>
      <c r="G487" s="16" t="s">
        <v>70</v>
      </c>
      <c r="H487" s="16" t="s">
        <v>70</v>
      </c>
      <c r="I487" s="16">
        <v>4</v>
      </c>
      <c r="J487" s="16" t="s">
        <v>125</v>
      </c>
      <c r="K487" s="16" t="s">
        <v>31</v>
      </c>
      <c r="L487" s="16" t="s">
        <v>32</v>
      </c>
      <c r="M487" s="20">
        <v>13260112</v>
      </c>
      <c r="N487" s="20">
        <v>13260112</v>
      </c>
      <c r="O487" s="16" t="s">
        <v>97</v>
      </c>
      <c r="P487" s="16" t="s">
        <v>34</v>
      </c>
      <c r="Q487" s="21">
        <v>1</v>
      </c>
      <c r="R487" s="16" t="s">
        <v>35</v>
      </c>
      <c r="S487" s="16" t="s">
        <v>304</v>
      </c>
      <c r="T487" s="16" t="s">
        <v>304</v>
      </c>
      <c r="U487" s="16" t="s">
        <v>36</v>
      </c>
      <c r="V487" s="16" t="s">
        <v>304</v>
      </c>
      <c r="W487" s="16" t="s">
        <v>101</v>
      </c>
      <c r="X487" s="16" t="s">
        <v>681</v>
      </c>
      <c r="Y487" s="16" t="s">
        <v>705</v>
      </c>
      <c r="Z487" s="16" t="s">
        <v>683</v>
      </c>
    </row>
    <row r="488" spans="1:26" ht="13.8" x14ac:dyDescent="0.25">
      <c r="A488" s="17" t="s">
        <v>98</v>
      </c>
      <c r="B488" s="17" t="s">
        <v>98</v>
      </c>
      <c r="C488" s="18">
        <v>485</v>
      </c>
      <c r="D488" s="16" t="s">
        <v>27</v>
      </c>
      <c r="E488" s="19">
        <v>80161501</v>
      </c>
      <c r="F488" s="16" t="s">
        <v>708</v>
      </c>
      <c r="G488" s="16" t="s">
        <v>146</v>
      </c>
      <c r="H488" s="16" t="s">
        <v>146</v>
      </c>
      <c r="I488" s="16">
        <v>4</v>
      </c>
      <c r="J488" s="16" t="s">
        <v>125</v>
      </c>
      <c r="K488" s="16" t="s">
        <v>31</v>
      </c>
      <c r="L488" s="16" t="s">
        <v>32</v>
      </c>
      <c r="M488" s="20">
        <v>26520224</v>
      </c>
      <c r="N488" s="20">
        <v>26520224</v>
      </c>
      <c r="O488" s="16" t="s">
        <v>97</v>
      </c>
      <c r="P488" s="16" t="s">
        <v>34</v>
      </c>
      <c r="Q488" s="21">
        <v>2</v>
      </c>
      <c r="R488" s="16" t="s">
        <v>35</v>
      </c>
      <c r="S488" s="16" t="s">
        <v>304</v>
      </c>
      <c r="T488" s="16" t="s">
        <v>304</v>
      </c>
      <c r="U488" s="16" t="s">
        <v>36</v>
      </c>
      <c r="V488" s="16" t="s">
        <v>304</v>
      </c>
      <c r="W488" s="16" t="s">
        <v>101</v>
      </c>
      <c r="X488" s="16" t="s">
        <v>681</v>
      </c>
      <c r="Y488" s="16" t="s">
        <v>705</v>
      </c>
      <c r="Z488" s="16" t="s">
        <v>683</v>
      </c>
    </row>
    <row r="489" spans="1:26" ht="13.8" x14ac:dyDescent="0.25">
      <c r="A489" s="17" t="s">
        <v>98</v>
      </c>
      <c r="B489" s="17" t="s">
        <v>98</v>
      </c>
      <c r="C489" s="18">
        <v>486</v>
      </c>
      <c r="D489" s="16" t="s">
        <v>27</v>
      </c>
      <c r="E489" s="19">
        <v>80161501</v>
      </c>
      <c r="F489" s="16" t="s">
        <v>709</v>
      </c>
      <c r="G489" s="16" t="s">
        <v>219</v>
      </c>
      <c r="H489" s="16" t="s">
        <v>219</v>
      </c>
      <c r="I489" s="16">
        <v>4</v>
      </c>
      <c r="J489" s="16" t="s">
        <v>125</v>
      </c>
      <c r="K489" s="16" t="s">
        <v>31</v>
      </c>
      <c r="L489" s="16" t="s">
        <v>32</v>
      </c>
      <c r="M489" s="20">
        <v>73301316</v>
      </c>
      <c r="N489" s="20">
        <v>73301316</v>
      </c>
      <c r="O489" s="16" t="s">
        <v>97</v>
      </c>
      <c r="P489" s="16" t="s">
        <v>34</v>
      </c>
      <c r="Q489" s="21">
        <v>3</v>
      </c>
      <c r="R489" s="16" t="s">
        <v>35</v>
      </c>
      <c r="S489" s="16" t="s">
        <v>304</v>
      </c>
      <c r="T489" s="16" t="s">
        <v>304</v>
      </c>
      <c r="U489" s="16" t="s">
        <v>36</v>
      </c>
      <c r="V489" s="16" t="s">
        <v>304</v>
      </c>
      <c r="W489" s="16" t="s">
        <v>101</v>
      </c>
      <c r="X489" s="16" t="s">
        <v>681</v>
      </c>
      <c r="Y489" s="16" t="s">
        <v>705</v>
      </c>
      <c r="Z489" s="16" t="s">
        <v>683</v>
      </c>
    </row>
    <row r="490" spans="1:26" ht="13.8" x14ac:dyDescent="0.25">
      <c r="A490" s="17" t="s">
        <v>98</v>
      </c>
      <c r="B490" s="17" t="s">
        <v>98</v>
      </c>
      <c r="C490" s="18">
        <v>487</v>
      </c>
      <c r="D490" s="16" t="s">
        <v>27</v>
      </c>
      <c r="E490" s="19">
        <v>80161501</v>
      </c>
      <c r="F490" s="16" t="s">
        <v>710</v>
      </c>
      <c r="G490" s="16" t="s">
        <v>70</v>
      </c>
      <c r="H490" s="16" t="s">
        <v>70</v>
      </c>
      <c r="I490" s="16">
        <v>4</v>
      </c>
      <c r="J490" s="16" t="s">
        <v>125</v>
      </c>
      <c r="K490" s="16" t="s">
        <v>31</v>
      </c>
      <c r="L490" s="16" t="s">
        <v>32</v>
      </c>
      <c r="M490" s="20">
        <v>28361908</v>
      </c>
      <c r="N490" s="20">
        <v>28361908</v>
      </c>
      <c r="O490" s="16" t="s">
        <v>97</v>
      </c>
      <c r="P490" s="16" t="s">
        <v>34</v>
      </c>
      <c r="Q490" s="21">
        <v>1</v>
      </c>
      <c r="R490" s="16" t="s">
        <v>35</v>
      </c>
      <c r="S490" s="16" t="s">
        <v>304</v>
      </c>
      <c r="T490" s="16" t="s">
        <v>304</v>
      </c>
      <c r="U490" s="16" t="s">
        <v>36</v>
      </c>
      <c r="V490" s="16" t="s">
        <v>304</v>
      </c>
      <c r="W490" s="16" t="s">
        <v>101</v>
      </c>
      <c r="X490" s="16" t="s">
        <v>681</v>
      </c>
      <c r="Y490" s="16" t="s">
        <v>682</v>
      </c>
      <c r="Z490" s="16" t="s">
        <v>683</v>
      </c>
    </row>
    <row r="491" spans="1:26" ht="13.8" x14ac:dyDescent="0.25">
      <c r="A491" s="17" t="s">
        <v>98</v>
      </c>
      <c r="B491" s="17" t="s">
        <v>98</v>
      </c>
      <c r="C491" s="18">
        <v>488</v>
      </c>
      <c r="D491" s="16" t="s">
        <v>27</v>
      </c>
      <c r="E491" s="19">
        <v>80161501</v>
      </c>
      <c r="F491" s="16" t="s">
        <v>711</v>
      </c>
      <c r="G491" s="16" t="s">
        <v>70</v>
      </c>
      <c r="H491" s="16" t="s">
        <v>70</v>
      </c>
      <c r="I491" s="16">
        <v>4</v>
      </c>
      <c r="J491" s="16" t="s">
        <v>125</v>
      </c>
      <c r="K491" s="16" t="s">
        <v>31</v>
      </c>
      <c r="L491" s="16" t="s">
        <v>32</v>
      </c>
      <c r="M491" s="20">
        <v>28361908</v>
      </c>
      <c r="N491" s="20">
        <v>28361908</v>
      </c>
      <c r="O491" s="16" t="s">
        <v>97</v>
      </c>
      <c r="P491" s="16" t="s">
        <v>34</v>
      </c>
      <c r="Q491" s="21">
        <v>1</v>
      </c>
      <c r="R491" s="16" t="s">
        <v>35</v>
      </c>
      <c r="S491" s="16" t="s">
        <v>304</v>
      </c>
      <c r="T491" s="16" t="s">
        <v>304</v>
      </c>
      <c r="U491" s="16" t="s">
        <v>36</v>
      </c>
      <c r="V491" s="16" t="s">
        <v>304</v>
      </c>
      <c r="W491" s="16" t="s">
        <v>101</v>
      </c>
      <c r="X491" s="16" t="s">
        <v>681</v>
      </c>
      <c r="Y491" s="16" t="s">
        <v>682</v>
      </c>
      <c r="Z491" s="16" t="s">
        <v>683</v>
      </c>
    </row>
    <row r="492" spans="1:26" ht="13.8" x14ac:dyDescent="0.25">
      <c r="A492" s="17" t="s">
        <v>98</v>
      </c>
      <c r="B492" s="17" t="s">
        <v>98</v>
      </c>
      <c r="C492" s="18">
        <v>489</v>
      </c>
      <c r="D492" s="16" t="s">
        <v>27</v>
      </c>
      <c r="E492" s="19">
        <v>80161501</v>
      </c>
      <c r="F492" s="16" t="s">
        <v>712</v>
      </c>
      <c r="G492" s="16" t="s">
        <v>70</v>
      </c>
      <c r="H492" s="16" t="s">
        <v>70</v>
      </c>
      <c r="I492" s="16">
        <v>4</v>
      </c>
      <c r="J492" s="16" t="s">
        <v>125</v>
      </c>
      <c r="K492" s="16" t="s">
        <v>31</v>
      </c>
      <c r="L492" s="16" t="s">
        <v>32</v>
      </c>
      <c r="M492" s="20">
        <v>28361908</v>
      </c>
      <c r="N492" s="20">
        <v>28361908</v>
      </c>
      <c r="O492" s="16" t="s">
        <v>97</v>
      </c>
      <c r="P492" s="16" t="s">
        <v>34</v>
      </c>
      <c r="Q492" s="21">
        <v>1</v>
      </c>
      <c r="R492" s="16" t="s">
        <v>35</v>
      </c>
      <c r="S492" s="16" t="s">
        <v>304</v>
      </c>
      <c r="T492" s="16" t="s">
        <v>304</v>
      </c>
      <c r="U492" s="16" t="s">
        <v>36</v>
      </c>
      <c r="V492" s="16" t="s">
        <v>304</v>
      </c>
      <c r="W492" s="16" t="s">
        <v>101</v>
      </c>
      <c r="X492" s="16" t="s">
        <v>681</v>
      </c>
      <c r="Y492" s="16" t="s">
        <v>682</v>
      </c>
      <c r="Z492" s="16" t="s">
        <v>683</v>
      </c>
    </row>
    <row r="493" spans="1:26" ht="13.8" x14ac:dyDescent="0.25">
      <c r="A493" s="17" t="s">
        <v>98</v>
      </c>
      <c r="B493" s="17" t="s">
        <v>98</v>
      </c>
      <c r="C493" s="18">
        <v>490</v>
      </c>
      <c r="D493" s="16" t="s">
        <v>27</v>
      </c>
      <c r="E493" s="19">
        <v>80161501</v>
      </c>
      <c r="F493" s="16" t="s">
        <v>713</v>
      </c>
      <c r="G493" s="16" t="s">
        <v>146</v>
      </c>
      <c r="H493" s="16" t="s">
        <v>146</v>
      </c>
      <c r="I493" s="16">
        <v>4</v>
      </c>
      <c r="J493" s="16" t="s">
        <v>125</v>
      </c>
      <c r="K493" s="16" t="s">
        <v>31</v>
      </c>
      <c r="L493" s="16" t="s">
        <v>32</v>
      </c>
      <c r="M493" s="20">
        <v>22673408</v>
      </c>
      <c r="N493" s="20">
        <v>22673408</v>
      </c>
      <c r="O493" s="16" t="s">
        <v>97</v>
      </c>
      <c r="P493" s="16" t="s">
        <v>34</v>
      </c>
      <c r="Q493" s="21">
        <v>2</v>
      </c>
      <c r="R493" s="16" t="s">
        <v>35</v>
      </c>
      <c r="S493" s="16" t="s">
        <v>304</v>
      </c>
      <c r="T493" s="16" t="s">
        <v>304</v>
      </c>
      <c r="U493" s="16" t="s">
        <v>36</v>
      </c>
      <c r="V493" s="16" t="s">
        <v>304</v>
      </c>
      <c r="W493" s="16" t="s">
        <v>101</v>
      </c>
      <c r="X493" s="16" t="s">
        <v>681</v>
      </c>
      <c r="Y493" s="16" t="s">
        <v>682</v>
      </c>
      <c r="Z493" s="16" t="s">
        <v>683</v>
      </c>
    </row>
    <row r="494" spans="1:26" ht="13.8" x14ac:dyDescent="0.25">
      <c r="A494" s="17" t="s">
        <v>98</v>
      </c>
      <c r="B494" s="17" t="s">
        <v>98</v>
      </c>
      <c r="C494" s="18">
        <v>491</v>
      </c>
      <c r="D494" s="16" t="s">
        <v>27</v>
      </c>
      <c r="E494" s="19">
        <v>80161501</v>
      </c>
      <c r="F494" s="16" t="s">
        <v>714</v>
      </c>
      <c r="G494" s="16" t="s">
        <v>146</v>
      </c>
      <c r="H494" s="16" t="s">
        <v>146</v>
      </c>
      <c r="I494" s="16">
        <v>4</v>
      </c>
      <c r="J494" s="16" t="s">
        <v>125</v>
      </c>
      <c r="K494" s="16" t="s">
        <v>31</v>
      </c>
      <c r="L494" s="16" t="s">
        <v>32</v>
      </c>
      <c r="M494" s="20">
        <v>28361908</v>
      </c>
      <c r="N494" s="20">
        <v>28361908</v>
      </c>
      <c r="O494" s="16" t="s">
        <v>97</v>
      </c>
      <c r="P494" s="16" t="s">
        <v>34</v>
      </c>
      <c r="Q494" s="21">
        <v>1</v>
      </c>
      <c r="R494" s="16" t="s">
        <v>35</v>
      </c>
      <c r="S494" s="16" t="s">
        <v>304</v>
      </c>
      <c r="T494" s="16" t="s">
        <v>304</v>
      </c>
      <c r="U494" s="16" t="s">
        <v>36</v>
      </c>
      <c r="V494" s="16" t="s">
        <v>304</v>
      </c>
      <c r="W494" s="16" t="s">
        <v>101</v>
      </c>
      <c r="X494" s="16" t="s">
        <v>681</v>
      </c>
      <c r="Y494" s="16" t="s">
        <v>682</v>
      </c>
      <c r="Z494" s="16" t="s">
        <v>683</v>
      </c>
    </row>
    <row r="495" spans="1:26" ht="13.8" x14ac:dyDescent="0.25">
      <c r="A495" s="17" t="s">
        <v>98</v>
      </c>
      <c r="B495" s="17" t="s">
        <v>98</v>
      </c>
      <c r="C495" s="18">
        <v>492</v>
      </c>
      <c r="D495" s="16" t="s">
        <v>27</v>
      </c>
      <c r="E495" s="19">
        <v>80161501</v>
      </c>
      <c r="F495" s="16" t="s">
        <v>715</v>
      </c>
      <c r="G495" s="16" t="s">
        <v>146</v>
      </c>
      <c r="H495" s="16" t="s">
        <v>146</v>
      </c>
      <c r="I495" s="16">
        <v>4</v>
      </c>
      <c r="J495" s="16" t="s">
        <v>125</v>
      </c>
      <c r="K495" s="16" t="s">
        <v>31</v>
      </c>
      <c r="L495" s="16" t="s">
        <v>32</v>
      </c>
      <c r="M495" s="20">
        <v>28361908</v>
      </c>
      <c r="N495" s="20">
        <v>28361908</v>
      </c>
      <c r="O495" s="16" t="s">
        <v>97</v>
      </c>
      <c r="P495" s="16" t="s">
        <v>34</v>
      </c>
      <c r="Q495" s="21">
        <v>1</v>
      </c>
      <c r="R495" s="16" t="s">
        <v>35</v>
      </c>
      <c r="S495" s="16" t="s">
        <v>304</v>
      </c>
      <c r="T495" s="16" t="s">
        <v>304</v>
      </c>
      <c r="U495" s="16" t="s">
        <v>36</v>
      </c>
      <c r="V495" s="16" t="s">
        <v>304</v>
      </c>
      <c r="W495" s="16" t="s">
        <v>101</v>
      </c>
      <c r="X495" s="16" t="s">
        <v>681</v>
      </c>
      <c r="Y495" s="16" t="s">
        <v>682</v>
      </c>
      <c r="Z495" s="16" t="s">
        <v>683</v>
      </c>
    </row>
    <row r="496" spans="1:26" ht="13.8" x14ac:dyDescent="0.25">
      <c r="A496" s="17" t="s">
        <v>98</v>
      </c>
      <c r="B496" s="17" t="s">
        <v>98</v>
      </c>
      <c r="C496" s="18">
        <v>493</v>
      </c>
      <c r="D496" s="16" t="s">
        <v>27</v>
      </c>
      <c r="E496" s="19">
        <v>80161501</v>
      </c>
      <c r="F496" s="16" t="s">
        <v>716</v>
      </c>
      <c r="G496" s="16" t="s">
        <v>146</v>
      </c>
      <c r="H496" s="16" t="s">
        <v>146</v>
      </c>
      <c r="I496" s="16">
        <v>4</v>
      </c>
      <c r="J496" s="16" t="s">
        <v>125</v>
      </c>
      <c r="K496" s="16" t="s">
        <v>31</v>
      </c>
      <c r="L496" s="16" t="s">
        <v>32</v>
      </c>
      <c r="M496" s="20">
        <v>28361908</v>
      </c>
      <c r="N496" s="20">
        <v>28361908</v>
      </c>
      <c r="O496" s="16" t="s">
        <v>97</v>
      </c>
      <c r="P496" s="16" t="s">
        <v>34</v>
      </c>
      <c r="Q496" s="21">
        <v>1</v>
      </c>
      <c r="R496" s="16" t="s">
        <v>35</v>
      </c>
      <c r="S496" s="16" t="s">
        <v>304</v>
      </c>
      <c r="T496" s="16" t="s">
        <v>304</v>
      </c>
      <c r="U496" s="16" t="s">
        <v>36</v>
      </c>
      <c r="V496" s="16" t="s">
        <v>304</v>
      </c>
      <c r="W496" s="16" t="s">
        <v>101</v>
      </c>
      <c r="X496" s="16" t="s">
        <v>681</v>
      </c>
      <c r="Y496" s="16" t="s">
        <v>682</v>
      </c>
      <c r="Z496" s="16" t="s">
        <v>683</v>
      </c>
    </row>
    <row r="497" spans="1:26" ht="13.8" x14ac:dyDescent="0.25">
      <c r="A497" s="17" t="s">
        <v>98</v>
      </c>
      <c r="B497" s="17" t="s">
        <v>98</v>
      </c>
      <c r="C497" s="18">
        <v>494</v>
      </c>
      <c r="D497" s="16" t="s">
        <v>27</v>
      </c>
      <c r="E497" s="19">
        <v>80161501</v>
      </c>
      <c r="F497" s="16" t="s">
        <v>717</v>
      </c>
      <c r="G497" s="16" t="s">
        <v>70</v>
      </c>
      <c r="H497" s="16" t="s">
        <v>70</v>
      </c>
      <c r="I497" s="16">
        <v>4</v>
      </c>
      <c r="J497" s="16" t="s">
        <v>125</v>
      </c>
      <c r="K497" s="16" t="s">
        <v>31</v>
      </c>
      <c r="L497" s="16" t="s">
        <v>32</v>
      </c>
      <c r="M497" s="20">
        <v>13260112</v>
      </c>
      <c r="N497" s="20">
        <v>13260112</v>
      </c>
      <c r="O497" s="16" t="s">
        <v>97</v>
      </c>
      <c r="P497" s="16" t="s">
        <v>34</v>
      </c>
      <c r="Q497" s="21">
        <v>1</v>
      </c>
      <c r="R497" s="16" t="s">
        <v>35</v>
      </c>
      <c r="S497" s="16" t="s">
        <v>304</v>
      </c>
      <c r="T497" s="16" t="s">
        <v>304</v>
      </c>
      <c r="U497" s="16" t="s">
        <v>36</v>
      </c>
      <c r="V497" s="16" t="s">
        <v>304</v>
      </c>
      <c r="W497" s="16" t="s">
        <v>101</v>
      </c>
      <c r="X497" s="16" t="s">
        <v>102</v>
      </c>
      <c r="Y497" s="16" t="s">
        <v>103</v>
      </c>
      <c r="Z497" s="16" t="s">
        <v>104</v>
      </c>
    </row>
    <row r="498" spans="1:26" ht="13.8" x14ac:dyDescent="0.25">
      <c r="A498" s="17" t="s">
        <v>98</v>
      </c>
      <c r="B498" s="17" t="s">
        <v>98</v>
      </c>
      <c r="C498" s="18">
        <v>495</v>
      </c>
      <c r="D498" s="16" t="s">
        <v>27</v>
      </c>
      <c r="E498" s="19">
        <v>80161501</v>
      </c>
      <c r="F498" s="16" t="s">
        <v>718</v>
      </c>
      <c r="G498" s="16" t="s">
        <v>70</v>
      </c>
      <c r="H498" s="16" t="s">
        <v>70</v>
      </c>
      <c r="I498" s="16">
        <v>4</v>
      </c>
      <c r="J498" s="16" t="s">
        <v>125</v>
      </c>
      <c r="K498" s="16" t="s">
        <v>31</v>
      </c>
      <c r="L498" s="16" t="s">
        <v>32</v>
      </c>
      <c r="M498" s="20">
        <v>32040356</v>
      </c>
      <c r="N498" s="20">
        <v>32040356</v>
      </c>
      <c r="O498" s="16" t="s">
        <v>97</v>
      </c>
      <c r="P498" s="16" t="s">
        <v>34</v>
      </c>
      <c r="Q498" s="21">
        <v>1</v>
      </c>
      <c r="R498" s="16" t="s">
        <v>35</v>
      </c>
      <c r="S498" s="16" t="s">
        <v>304</v>
      </c>
      <c r="T498" s="16" t="s">
        <v>304</v>
      </c>
      <c r="U498" s="16" t="s">
        <v>36</v>
      </c>
      <c r="V498" s="16" t="s">
        <v>304</v>
      </c>
      <c r="W498" s="16" t="s">
        <v>101</v>
      </c>
      <c r="X498" s="16" t="s">
        <v>102</v>
      </c>
      <c r="Y498" s="16" t="s">
        <v>103</v>
      </c>
      <c r="Z498" s="16" t="s">
        <v>104</v>
      </c>
    </row>
    <row r="499" spans="1:26" ht="13.8" x14ac:dyDescent="0.25">
      <c r="A499" s="17" t="s">
        <v>98</v>
      </c>
      <c r="B499" s="17" t="s">
        <v>98</v>
      </c>
      <c r="C499" s="18">
        <v>496</v>
      </c>
      <c r="D499" s="16" t="s">
        <v>27</v>
      </c>
      <c r="E499" s="19">
        <v>80161501</v>
      </c>
      <c r="F499" s="16" t="s">
        <v>719</v>
      </c>
      <c r="G499" s="16" t="s">
        <v>70</v>
      </c>
      <c r="H499" s="16" t="s">
        <v>70</v>
      </c>
      <c r="I499" s="16">
        <v>4</v>
      </c>
      <c r="J499" s="16" t="s">
        <v>125</v>
      </c>
      <c r="K499" s="16" t="s">
        <v>31</v>
      </c>
      <c r="L499" s="16" t="s">
        <v>32</v>
      </c>
      <c r="M499" s="20">
        <v>64080712</v>
      </c>
      <c r="N499" s="20">
        <v>64080712</v>
      </c>
      <c r="O499" s="16" t="s">
        <v>97</v>
      </c>
      <c r="P499" s="16" t="s">
        <v>34</v>
      </c>
      <c r="Q499" s="21">
        <v>2</v>
      </c>
      <c r="R499" s="16" t="s">
        <v>35</v>
      </c>
      <c r="S499" s="16" t="s">
        <v>304</v>
      </c>
      <c r="T499" s="16" t="s">
        <v>304</v>
      </c>
      <c r="U499" s="16" t="s">
        <v>36</v>
      </c>
      <c r="V499" s="16" t="s">
        <v>304</v>
      </c>
      <c r="W499" s="16" t="s">
        <v>101</v>
      </c>
      <c r="X499" s="16" t="s">
        <v>102</v>
      </c>
      <c r="Y499" s="16" t="s">
        <v>103</v>
      </c>
      <c r="Z499" s="16" t="s">
        <v>104</v>
      </c>
    </row>
    <row r="500" spans="1:26" ht="13.8" x14ac:dyDescent="0.25">
      <c r="A500" s="17" t="s">
        <v>98</v>
      </c>
      <c r="B500" s="17" t="s">
        <v>98</v>
      </c>
      <c r="C500" s="18">
        <v>497</v>
      </c>
      <c r="D500" s="16" t="s">
        <v>27</v>
      </c>
      <c r="E500" s="19">
        <v>80161501</v>
      </c>
      <c r="F500" s="16" t="s">
        <v>720</v>
      </c>
      <c r="G500" s="16" t="s">
        <v>70</v>
      </c>
      <c r="H500" s="16" t="s">
        <v>70</v>
      </c>
      <c r="I500" s="16">
        <v>4</v>
      </c>
      <c r="J500" s="16" t="s">
        <v>125</v>
      </c>
      <c r="K500" s="16" t="s">
        <v>31</v>
      </c>
      <c r="L500" s="16" t="s">
        <v>32</v>
      </c>
      <c r="M500" s="20">
        <v>36953164</v>
      </c>
      <c r="N500" s="20">
        <v>36953164</v>
      </c>
      <c r="O500" s="16" t="s">
        <v>97</v>
      </c>
      <c r="P500" s="16" t="s">
        <v>34</v>
      </c>
      <c r="Q500" s="21">
        <v>1</v>
      </c>
      <c r="R500" s="16" t="s">
        <v>35</v>
      </c>
      <c r="S500" s="16" t="s">
        <v>304</v>
      </c>
      <c r="T500" s="16" t="s">
        <v>304</v>
      </c>
      <c r="U500" s="16" t="s">
        <v>36</v>
      </c>
      <c r="V500" s="16" t="s">
        <v>304</v>
      </c>
      <c r="W500" s="16" t="s">
        <v>101</v>
      </c>
      <c r="X500" s="16" t="s">
        <v>102</v>
      </c>
      <c r="Y500" s="16" t="s">
        <v>103</v>
      </c>
      <c r="Z500" s="16" t="s">
        <v>104</v>
      </c>
    </row>
    <row r="501" spans="1:26" ht="13.8" x14ac:dyDescent="0.25">
      <c r="A501" s="17" t="s">
        <v>98</v>
      </c>
      <c r="B501" s="17" t="s">
        <v>98</v>
      </c>
      <c r="C501" s="18">
        <v>498</v>
      </c>
      <c r="D501" s="16" t="s">
        <v>27</v>
      </c>
      <c r="E501" s="19">
        <v>80161501</v>
      </c>
      <c r="F501" s="16" t="s">
        <v>721</v>
      </c>
      <c r="G501" s="16" t="s">
        <v>70</v>
      </c>
      <c r="H501" s="16" t="s">
        <v>70</v>
      </c>
      <c r="I501" s="16">
        <v>4</v>
      </c>
      <c r="J501" s="16" t="s">
        <v>125</v>
      </c>
      <c r="K501" s="16" t="s">
        <v>31</v>
      </c>
      <c r="L501" s="16" t="s">
        <v>32</v>
      </c>
      <c r="M501" s="20">
        <v>15447704</v>
      </c>
      <c r="N501" s="20">
        <v>15447704</v>
      </c>
      <c r="O501" s="16" t="s">
        <v>97</v>
      </c>
      <c r="P501" s="16" t="s">
        <v>34</v>
      </c>
      <c r="Q501" s="21">
        <v>1</v>
      </c>
      <c r="R501" s="16" t="s">
        <v>35</v>
      </c>
      <c r="S501" s="16" t="s">
        <v>304</v>
      </c>
      <c r="T501" s="16" t="s">
        <v>304</v>
      </c>
      <c r="U501" s="16" t="s">
        <v>36</v>
      </c>
      <c r="V501" s="16" t="s">
        <v>304</v>
      </c>
      <c r="W501" s="16" t="s">
        <v>101</v>
      </c>
      <c r="X501" s="16" t="s">
        <v>102</v>
      </c>
      <c r="Y501" s="16" t="s">
        <v>103</v>
      </c>
      <c r="Z501" s="16" t="s">
        <v>104</v>
      </c>
    </row>
    <row r="502" spans="1:26" ht="13.8" x14ac:dyDescent="0.25">
      <c r="A502" s="17" t="s">
        <v>98</v>
      </c>
      <c r="B502" s="17" t="s">
        <v>98</v>
      </c>
      <c r="C502" s="18">
        <v>499</v>
      </c>
      <c r="D502" s="16" t="s">
        <v>27</v>
      </c>
      <c r="E502" s="19">
        <v>80161501</v>
      </c>
      <c r="F502" s="16" t="s">
        <v>722</v>
      </c>
      <c r="G502" s="16" t="s">
        <v>70</v>
      </c>
      <c r="H502" s="16" t="s">
        <v>70</v>
      </c>
      <c r="I502" s="16">
        <v>4</v>
      </c>
      <c r="J502" s="16" t="s">
        <v>125</v>
      </c>
      <c r="K502" s="16" t="s">
        <v>31</v>
      </c>
      <c r="L502" s="16" t="s">
        <v>32</v>
      </c>
      <c r="M502" s="20">
        <v>24433772</v>
      </c>
      <c r="N502" s="20">
        <v>24433772</v>
      </c>
      <c r="O502" s="16" t="s">
        <v>97</v>
      </c>
      <c r="P502" s="16" t="s">
        <v>34</v>
      </c>
      <c r="Q502" s="21">
        <v>1</v>
      </c>
      <c r="R502" s="16" t="s">
        <v>35</v>
      </c>
      <c r="S502" s="16" t="s">
        <v>304</v>
      </c>
      <c r="T502" s="16" t="s">
        <v>304</v>
      </c>
      <c r="U502" s="16" t="s">
        <v>36</v>
      </c>
      <c r="V502" s="16" t="s">
        <v>304</v>
      </c>
      <c r="W502" s="16" t="s">
        <v>101</v>
      </c>
      <c r="X502" s="16" t="s">
        <v>102</v>
      </c>
      <c r="Y502" s="16" t="s">
        <v>103</v>
      </c>
      <c r="Z502" s="16" t="s">
        <v>104</v>
      </c>
    </row>
    <row r="503" spans="1:26" ht="13.8" x14ac:dyDescent="0.25">
      <c r="A503" s="17" t="s">
        <v>98</v>
      </c>
      <c r="B503" s="17" t="s">
        <v>98</v>
      </c>
      <c r="C503" s="18">
        <v>500</v>
      </c>
      <c r="D503" s="16" t="s">
        <v>27</v>
      </c>
      <c r="E503" s="19">
        <v>80161501</v>
      </c>
      <c r="F503" s="16" t="s">
        <v>723</v>
      </c>
      <c r="G503" s="16" t="s">
        <v>146</v>
      </c>
      <c r="H503" s="16" t="s">
        <v>146</v>
      </c>
      <c r="I503" s="16">
        <v>4</v>
      </c>
      <c r="J503" s="16" t="s">
        <v>125</v>
      </c>
      <c r="K503" s="16" t="s">
        <v>31</v>
      </c>
      <c r="L503" s="16" t="s">
        <v>32</v>
      </c>
      <c r="M503" s="20">
        <v>11336704</v>
      </c>
      <c r="N503" s="20">
        <v>11336704</v>
      </c>
      <c r="O503" s="16" t="s">
        <v>97</v>
      </c>
      <c r="P503" s="16" t="s">
        <v>34</v>
      </c>
      <c r="Q503" s="21">
        <v>1</v>
      </c>
      <c r="R503" s="16" t="s">
        <v>35</v>
      </c>
      <c r="S503" s="16" t="s">
        <v>304</v>
      </c>
      <c r="T503" s="16" t="s">
        <v>304</v>
      </c>
      <c r="U503" s="16" t="s">
        <v>36</v>
      </c>
      <c r="V503" s="16" t="s">
        <v>304</v>
      </c>
      <c r="W503" s="16" t="s">
        <v>101</v>
      </c>
      <c r="X503" s="16" t="s">
        <v>102</v>
      </c>
      <c r="Y503" s="16" t="s">
        <v>103</v>
      </c>
      <c r="Z503" s="16" t="s">
        <v>104</v>
      </c>
    </row>
    <row r="504" spans="1:26" ht="13.8" x14ac:dyDescent="0.25">
      <c r="A504" s="17" t="s">
        <v>98</v>
      </c>
      <c r="B504" s="17" t="s">
        <v>98</v>
      </c>
      <c r="C504" s="18">
        <v>501</v>
      </c>
      <c r="D504" s="16" t="s">
        <v>27</v>
      </c>
      <c r="E504" s="19">
        <v>80161501</v>
      </c>
      <c r="F504" s="16" t="s">
        <v>724</v>
      </c>
      <c r="G504" s="16" t="s">
        <v>146</v>
      </c>
      <c r="H504" s="16" t="s">
        <v>146</v>
      </c>
      <c r="I504" s="16">
        <v>4</v>
      </c>
      <c r="J504" s="16" t="s">
        <v>125</v>
      </c>
      <c r="K504" s="16" t="s">
        <v>31</v>
      </c>
      <c r="L504" s="16" t="s">
        <v>699</v>
      </c>
      <c r="M504" s="20">
        <v>73906328</v>
      </c>
      <c r="N504" s="20">
        <v>73906328</v>
      </c>
      <c r="O504" s="16" t="s">
        <v>97</v>
      </c>
      <c r="P504" s="16" t="s">
        <v>34</v>
      </c>
      <c r="Q504" s="21">
        <v>2</v>
      </c>
      <c r="R504" s="16" t="s">
        <v>35</v>
      </c>
      <c r="S504" s="16" t="s">
        <v>304</v>
      </c>
      <c r="T504" s="16" t="s">
        <v>304</v>
      </c>
      <c r="U504" s="16" t="s">
        <v>36</v>
      </c>
      <c r="V504" s="16" t="s">
        <v>304</v>
      </c>
      <c r="W504" s="16" t="s">
        <v>101</v>
      </c>
      <c r="X504" s="16" t="s">
        <v>102</v>
      </c>
      <c r="Y504" s="16" t="s">
        <v>103</v>
      </c>
      <c r="Z504" s="16" t="s">
        <v>104</v>
      </c>
    </row>
    <row r="505" spans="1:26" ht="13.8" x14ac:dyDescent="0.25">
      <c r="A505" s="17" t="s">
        <v>98</v>
      </c>
      <c r="B505" s="17" t="s">
        <v>98</v>
      </c>
      <c r="C505" s="18">
        <v>502</v>
      </c>
      <c r="D505" s="16" t="s">
        <v>27</v>
      </c>
      <c r="E505" s="19">
        <v>80161501</v>
      </c>
      <c r="F505" s="16" t="s">
        <v>725</v>
      </c>
      <c r="G505" s="16" t="s">
        <v>146</v>
      </c>
      <c r="H505" s="16" t="s">
        <v>146</v>
      </c>
      <c r="I505" s="16">
        <v>4</v>
      </c>
      <c r="J505" s="16" t="s">
        <v>125</v>
      </c>
      <c r="K505" s="16" t="s">
        <v>31</v>
      </c>
      <c r="L505" s="16" t="s">
        <v>699</v>
      </c>
      <c r="M505" s="20">
        <v>8903984</v>
      </c>
      <c r="N505" s="20">
        <v>8903984</v>
      </c>
      <c r="O505" s="16" t="s">
        <v>97</v>
      </c>
      <c r="P505" s="16" t="s">
        <v>34</v>
      </c>
      <c r="Q505" s="21">
        <v>1</v>
      </c>
      <c r="R505" s="16" t="s">
        <v>35</v>
      </c>
      <c r="S505" s="16" t="s">
        <v>304</v>
      </c>
      <c r="T505" s="16" t="s">
        <v>304</v>
      </c>
      <c r="U505" s="16" t="s">
        <v>36</v>
      </c>
      <c r="V505" s="16" t="s">
        <v>304</v>
      </c>
      <c r="W505" s="16" t="s">
        <v>101</v>
      </c>
      <c r="X505" s="16" t="s">
        <v>102</v>
      </c>
      <c r="Y505" s="16" t="s">
        <v>103</v>
      </c>
      <c r="Z505" s="16" t="s">
        <v>104</v>
      </c>
    </row>
    <row r="506" spans="1:26" ht="13.8" x14ac:dyDescent="0.25">
      <c r="A506" s="17" t="s">
        <v>98</v>
      </c>
      <c r="B506" s="17" t="s">
        <v>98</v>
      </c>
      <c r="C506" s="18">
        <v>503</v>
      </c>
      <c r="D506" s="16" t="s">
        <v>27</v>
      </c>
      <c r="E506" s="19">
        <v>80161501</v>
      </c>
      <c r="F506" s="16" t="s">
        <v>726</v>
      </c>
      <c r="G506" s="16" t="s">
        <v>146</v>
      </c>
      <c r="H506" s="16" t="s">
        <v>146</v>
      </c>
      <c r="I506" s="16">
        <v>4</v>
      </c>
      <c r="J506" s="16" t="s">
        <v>125</v>
      </c>
      <c r="K506" s="16" t="s">
        <v>31</v>
      </c>
      <c r="L506" s="16" t="s">
        <v>699</v>
      </c>
      <c r="M506" s="20">
        <v>13260112</v>
      </c>
      <c r="N506" s="20">
        <v>13260112</v>
      </c>
      <c r="O506" s="16" t="s">
        <v>97</v>
      </c>
      <c r="P506" s="16" t="s">
        <v>34</v>
      </c>
      <c r="Q506" s="21">
        <v>1</v>
      </c>
      <c r="R506" s="16" t="s">
        <v>35</v>
      </c>
      <c r="S506" s="16" t="s">
        <v>304</v>
      </c>
      <c r="T506" s="16" t="s">
        <v>304</v>
      </c>
      <c r="U506" s="16" t="s">
        <v>36</v>
      </c>
      <c r="V506" s="16" t="s">
        <v>304</v>
      </c>
      <c r="W506" s="16" t="s">
        <v>101</v>
      </c>
      <c r="X506" s="16" t="s">
        <v>102</v>
      </c>
      <c r="Y506" s="16" t="s">
        <v>103</v>
      </c>
      <c r="Z506" s="16" t="s">
        <v>104</v>
      </c>
    </row>
    <row r="507" spans="1:26" ht="13.8" x14ac:dyDescent="0.25">
      <c r="A507" s="17" t="s">
        <v>98</v>
      </c>
      <c r="B507" s="17" t="s">
        <v>98</v>
      </c>
      <c r="C507" s="18">
        <v>504</v>
      </c>
      <c r="D507" s="16" t="s">
        <v>27</v>
      </c>
      <c r="E507" s="19">
        <v>80161501</v>
      </c>
      <c r="F507" s="16" t="s">
        <v>727</v>
      </c>
      <c r="G507" s="16" t="s">
        <v>146</v>
      </c>
      <c r="H507" s="16" t="s">
        <v>146</v>
      </c>
      <c r="I507" s="16">
        <v>4</v>
      </c>
      <c r="J507" s="16" t="s">
        <v>125</v>
      </c>
      <c r="K507" s="16" t="s">
        <v>31</v>
      </c>
      <c r="L507" s="16" t="s">
        <v>699</v>
      </c>
      <c r="M507" s="20">
        <v>28361908</v>
      </c>
      <c r="N507" s="20">
        <v>28361908</v>
      </c>
      <c r="O507" s="16" t="s">
        <v>97</v>
      </c>
      <c r="P507" s="16" t="s">
        <v>34</v>
      </c>
      <c r="Q507" s="21">
        <v>1</v>
      </c>
      <c r="R507" s="16" t="s">
        <v>35</v>
      </c>
      <c r="S507" s="16" t="s">
        <v>304</v>
      </c>
      <c r="T507" s="16" t="s">
        <v>304</v>
      </c>
      <c r="U507" s="16" t="s">
        <v>36</v>
      </c>
      <c r="V507" s="16" t="s">
        <v>304</v>
      </c>
      <c r="W507" s="16" t="s">
        <v>101</v>
      </c>
      <c r="X507" s="16" t="s">
        <v>102</v>
      </c>
      <c r="Y507" s="16" t="s">
        <v>103</v>
      </c>
      <c r="Z507" s="16" t="s">
        <v>104</v>
      </c>
    </row>
    <row r="508" spans="1:26" ht="13.8" x14ac:dyDescent="0.25">
      <c r="A508" s="17" t="s">
        <v>98</v>
      </c>
      <c r="B508" s="17" t="s">
        <v>98</v>
      </c>
      <c r="C508" s="18">
        <v>505</v>
      </c>
      <c r="D508" s="16" t="s">
        <v>27</v>
      </c>
      <c r="E508" s="19">
        <v>80161501</v>
      </c>
      <c r="F508" s="16" t="s">
        <v>728</v>
      </c>
      <c r="G508" s="16" t="s">
        <v>235</v>
      </c>
      <c r="H508" s="16" t="s">
        <v>235</v>
      </c>
      <c r="I508" s="16">
        <v>4</v>
      </c>
      <c r="J508" s="16" t="s">
        <v>125</v>
      </c>
      <c r="K508" s="16" t="s">
        <v>31</v>
      </c>
      <c r="L508" s="16" t="s">
        <v>699</v>
      </c>
      <c r="M508" s="20">
        <v>128161424</v>
      </c>
      <c r="N508" s="20">
        <v>128161424</v>
      </c>
      <c r="O508" s="16" t="s">
        <v>97</v>
      </c>
      <c r="P508" s="16" t="s">
        <v>34</v>
      </c>
      <c r="Q508" s="21">
        <v>4</v>
      </c>
      <c r="R508" s="16" t="s">
        <v>35</v>
      </c>
      <c r="S508" s="16" t="s">
        <v>304</v>
      </c>
      <c r="T508" s="16" t="s">
        <v>304</v>
      </c>
      <c r="U508" s="16" t="s">
        <v>36</v>
      </c>
      <c r="V508" s="16" t="s">
        <v>304</v>
      </c>
      <c r="W508" s="16" t="s">
        <v>101</v>
      </c>
      <c r="X508" s="16" t="s">
        <v>102</v>
      </c>
      <c r="Y508" s="16" t="s">
        <v>103</v>
      </c>
      <c r="Z508" s="16" t="s">
        <v>104</v>
      </c>
    </row>
    <row r="509" spans="1:26" ht="13.8" x14ac:dyDescent="0.25">
      <c r="A509" s="17" t="s">
        <v>98</v>
      </c>
      <c r="B509" s="17" t="s">
        <v>98</v>
      </c>
      <c r="C509" s="18">
        <v>506</v>
      </c>
      <c r="D509" s="16" t="s">
        <v>27</v>
      </c>
      <c r="E509" s="19">
        <v>80161501</v>
      </c>
      <c r="F509" s="16" t="s">
        <v>729</v>
      </c>
      <c r="G509" s="16" t="s">
        <v>235</v>
      </c>
      <c r="H509" s="16" t="s">
        <v>235</v>
      </c>
      <c r="I509" s="16">
        <v>4</v>
      </c>
      <c r="J509" s="16" t="s">
        <v>125</v>
      </c>
      <c r="K509" s="16" t="s">
        <v>31</v>
      </c>
      <c r="L509" s="16" t="s">
        <v>699</v>
      </c>
      <c r="M509" s="20">
        <v>110859492</v>
      </c>
      <c r="N509" s="20">
        <v>110859492</v>
      </c>
      <c r="O509" s="16" t="s">
        <v>97</v>
      </c>
      <c r="P509" s="16" t="s">
        <v>34</v>
      </c>
      <c r="Q509" s="21">
        <v>3</v>
      </c>
      <c r="R509" s="16" t="s">
        <v>35</v>
      </c>
      <c r="S509" s="16" t="s">
        <v>304</v>
      </c>
      <c r="T509" s="16" t="s">
        <v>304</v>
      </c>
      <c r="U509" s="16" t="s">
        <v>36</v>
      </c>
      <c r="V509" s="16" t="s">
        <v>304</v>
      </c>
      <c r="W509" s="16" t="s">
        <v>101</v>
      </c>
      <c r="X509" s="16" t="s">
        <v>102</v>
      </c>
      <c r="Y509" s="16" t="s">
        <v>103</v>
      </c>
      <c r="Z509" s="16" t="s">
        <v>104</v>
      </c>
    </row>
    <row r="510" spans="1:26" ht="13.8" x14ac:dyDescent="0.25">
      <c r="A510" s="17" t="s">
        <v>98</v>
      </c>
      <c r="B510" s="17" t="s">
        <v>98</v>
      </c>
      <c r="C510" s="18">
        <v>507</v>
      </c>
      <c r="D510" s="16" t="s">
        <v>27</v>
      </c>
      <c r="E510" s="19">
        <v>80161501</v>
      </c>
      <c r="F510" s="16" t="s">
        <v>730</v>
      </c>
      <c r="G510" s="16" t="s">
        <v>701</v>
      </c>
      <c r="H510" s="16" t="s">
        <v>701</v>
      </c>
      <c r="I510" s="16">
        <v>4</v>
      </c>
      <c r="J510" s="16" t="s">
        <v>125</v>
      </c>
      <c r="K510" s="16" t="s">
        <v>31</v>
      </c>
      <c r="L510" s="16" t="s">
        <v>699</v>
      </c>
      <c r="M510" s="20">
        <v>8903984</v>
      </c>
      <c r="N510" s="20">
        <v>8903984</v>
      </c>
      <c r="O510" s="16" t="s">
        <v>97</v>
      </c>
      <c r="P510" s="16" t="s">
        <v>34</v>
      </c>
      <c r="Q510" s="21">
        <v>1</v>
      </c>
      <c r="R510" s="16" t="s">
        <v>35</v>
      </c>
      <c r="S510" s="16" t="s">
        <v>304</v>
      </c>
      <c r="T510" s="16" t="s">
        <v>304</v>
      </c>
      <c r="U510" s="16" t="s">
        <v>36</v>
      </c>
      <c r="V510" s="16" t="s">
        <v>304</v>
      </c>
      <c r="W510" s="16" t="s">
        <v>101</v>
      </c>
      <c r="X510" s="16" t="s">
        <v>102</v>
      </c>
      <c r="Y510" s="16" t="s">
        <v>103</v>
      </c>
      <c r="Z510" s="16" t="s">
        <v>104</v>
      </c>
    </row>
    <row r="511" spans="1:26" ht="13.8" x14ac:dyDescent="0.25">
      <c r="A511" s="17" t="s">
        <v>98</v>
      </c>
      <c r="B511" s="17" t="s">
        <v>98</v>
      </c>
      <c r="C511" s="18">
        <v>508</v>
      </c>
      <c r="D511" s="16" t="s">
        <v>27</v>
      </c>
      <c r="E511" s="19">
        <v>80161501</v>
      </c>
      <c r="F511" s="16" t="s">
        <v>731</v>
      </c>
      <c r="G511" s="16" t="s">
        <v>701</v>
      </c>
      <c r="H511" s="16" t="s">
        <v>701</v>
      </c>
      <c r="I511" s="16">
        <v>4</v>
      </c>
      <c r="J511" s="16" t="s">
        <v>125</v>
      </c>
      <c r="K511" s="16" t="s">
        <v>31</v>
      </c>
      <c r="L511" s="16" t="s">
        <v>699</v>
      </c>
      <c r="M511" s="20">
        <v>13260112</v>
      </c>
      <c r="N511" s="20">
        <v>13260112</v>
      </c>
      <c r="O511" s="16" t="s">
        <v>97</v>
      </c>
      <c r="P511" s="16" t="s">
        <v>34</v>
      </c>
      <c r="Q511" s="21">
        <v>1</v>
      </c>
      <c r="R511" s="16" t="s">
        <v>35</v>
      </c>
      <c r="S511" s="16" t="s">
        <v>304</v>
      </c>
      <c r="T511" s="16" t="s">
        <v>304</v>
      </c>
      <c r="U511" s="16" t="s">
        <v>36</v>
      </c>
      <c r="V511" s="16" t="s">
        <v>304</v>
      </c>
      <c r="W511" s="16" t="s">
        <v>101</v>
      </c>
      <c r="X511" s="16" t="s">
        <v>102</v>
      </c>
      <c r="Y511" s="16" t="s">
        <v>103</v>
      </c>
      <c r="Z511" s="16" t="s">
        <v>104</v>
      </c>
    </row>
    <row r="512" spans="1:26" ht="13.8" x14ac:dyDescent="0.25">
      <c r="A512" s="17" t="s">
        <v>98</v>
      </c>
      <c r="B512" s="17" t="s">
        <v>98</v>
      </c>
      <c r="C512" s="18">
        <v>509</v>
      </c>
      <c r="D512" s="16" t="s">
        <v>27</v>
      </c>
      <c r="E512" s="19">
        <v>80161501</v>
      </c>
      <c r="F512" s="16" t="s">
        <v>732</v>
      </c>
      <c r="G512" s="16" t="s">
        <v>70</v>
      </c>
      <c r="H512" s="16" t="s">
        <v>70</v>
      </c>
      <c r="I512" s="16">
        <v>4</v>
      </c>
      <c r="J512" s="16" t="s">
        <v>125</v>
      </c>
      <c r="K512" s="16" t="s">
        <v>31</v>
      </c>
      <c r="L512" s="16" t="s">
        <v>32</v>
      </c>
      <c r="M512" s="20">
        <v>21117956</v>
      </c>
      <c r="N512" s="20">
        <v>21117956</v>
      </c>
      <c r="O512" s="16" t="s">
        <v>97</v>
      </c>
      <c r="P512" s="16" t="s">
        <v>34</v>
      </c>
      <c r="Q512" s="21">
        <v>1</v>
      </c>
      <c r="R512" s="16" t="s">
        <v>35</v>
      </c>
      <c r="S512" s="16" t="s">
        <v>304</v>
      </c>
      <c r="T512" s="16" t="s">
        <v>304</v>
      </c>
      <c r="U512" s="16" t="s">
        <v>36</v>
      </c>
      <c r="V512" s="16" t="s">
        <v>304</v>
      </c>
      <c r="W512" s="16" t="s">
        <v>101</v>
      </c>
      <c r="X512" s="16" t="s">
        <v>102</v>
      </c>
      <c r="Y512" s="16" t="s">
        <v>103</v>
      </c>
      <c r="Z512" s="16" t="s">
        <v>104</v>
      </c>
    </row>
    <row r="513" spans="1:26" ht="13.8" x14ac:dyDescent="0.25">
      <c r="A513" s="17" t="s">
        <v>98</v>
      </c>
      <c r="B513" s="17" t="s">
        <v>98</v>
      </c>
      <c r="C513" s="18">
        <v>510</v>
      </c>
      <c r="D513" s="16" t="s">
        <v>27</v>
      </c>
      <c r="E513" s="19">
        <v>80161501</v>
      </c>
      <c r="F513" s="16" t="s">
        <v>733</v>
      </c>
      <c r="G513" s="16" t="s">
        <v>70</v>
      </c>
      <c r="H513" s="16" t="s">
        <v>70</v>
      </c>
      <c r="I513" s="16">
        <v>11</v>
      </c>
      <c r="J513" s="16" t="s">
        <v>125</v>
      </c>
      <c r="K513" s="16" t="s">
        <v>734</v>
      </c>
      <c r="L513" s="16" t="s">
        <v>32</v>
      </c>
      <c r="M513" s="20">
        <v>40000000</v>
      </c>
      <c r="N513" s="20">
        <v>40000000</v>
      </c>
      <c r="O513" s="16" t="s">
        <v>97</v>
      </c>
      <c r="P513" s="16" t="s">
        <v>34</v>
      </c>
      <c r="Q513" s="21">
        <v>1</v>
      </c>
      <c r="R513" s="16" t="s">
        <v>35</v>
      </c>
      <c r="S513" s="16" t="s">
        <v>304</v>
      </c>
      <c r="T513" s="16" t="s">
        <v>304</v>
      </c>
      <c r="U513" s="16" t="s">
        <v>36</v>
      </c>
      <c r="V513" s="16" t="s">
        <v>304</v>
      </c>
      <c r="W513" s="16" t="s">
        <v>101</v>
      </c>
      <c r="X513" s="16" t="s">
        <v>102</v>
      </c>
      <c r="Y513" s="16" t="s">
        <v>103</v>
      </c>
      <c r="Z513" s="16" t="s">
        <v>104</v>
      </c>
    </row>
    <row r="514" spans="1:26" ht="13.8" x14ac:dyDescent="0.25">
      <c r="A514" s="17" t="s">
        <v>98</v>
      </c>
      <c r="B514" s="17" t="s">
        <v>98</v>
      </c>
      <c r="C514" s="18">
        <v>511</v>
      </c>
      <c r="D514" s="16" t="s">
        <v>27</v>
      </c>
      <c r="E514" s="19">
        <v>80161501</v>
      </c>
      <c r="F514" s="16" t="s">
        <v>735</v>
      </c>
      <c r="G514" s="16" t="s">
        <v>70</v>
      </c>
      <c r="H514" s="16" t="s">
        <v>70</v>
      </c>
      <c r="I514" s="16">
        <v>11</v>
      </c>
      <c r="J514" s="16" t="s">
        <v>125</v>
      </c>
      <c r="K514" s="16" t="s">
        <v>734</v>
      </c>
      <c r="L514" s="16" t="s">
        <v>32</v>
      </c>
      <c r="M514" s="20">
        <v>40000000</v>
      </c>
      <c r="N514" s="20">
        <v>40000000</v>
      </c>
      <c r="O514" s="16" t="s">
        <v>97</v>
      </c>
      <c r="P514" s="16" t="s">
        <v>34</v>
      </c>
      <c r="Q514" s="21">
        <v>1</v>
      </c>
      <c r="R514" s="16" t="s">
        <v>35</v>
      </c>
      <c r="S514" s="16" t="s">
        <v>304</v>
      </c>
      <c r="T514" s="16" t="s">
        <v>304</v>
      </c>
      <c r="U514" s="16" t="s">
        <v>36</v>
      </c>
      <c r="V514" s="16" t="s">
        <v>304</v>
      </c>
      <c r="W514" s="16" t="s">
        <v>101</v>
      </c>
      <c r="X514" s="16" t="s">
        <v>102</v>
      </c>
      <c r="Y514" s="16" t="s">
        <v>103</v>
      </c>
      <c r="Z514" s="16" t="s">
        <v>104</v>
      </c>
    </row>
    <row r="515" spans="1:26" ht="13.8" x14ac:dyDescent="0.25">
      <c r="A515" s="17" t="s">
        <v>98</v>
      </c>
      <c r="B515" s="17" t="s">
        <v>98</v>
      </c>
      <c r="C515" s="18">
        <v>512</v>
      </c>
      <c r="D515" s="16" t="s">
        <v>27</v>
      </c>
      <c r="E515" s="19">
        <v>80161501</v>
      </c>
      <c r="F515" s="16" t="s">
        <v>736</v>
      </c>
      <c r="G515" s="16" t="s">
        <v>70</v>
      </c>
      <c r="H515" s="16" t="s">
        <v>70</v>
      </c>
      <c r="I515" s="16">
        <v>11</v>
      </c>
      <c r="J515" s="16" t="s">
        <v>125</v>
      </c>
      <c r="K515" s="16" t="s">
        <v>737</v>
      </c>
      <c r="L515" s="16" t="s">
        <v>738</v>
      </c>
      <c r="M515" s="20">
        <v>1396912512</v>
      </c>
      <c r="N515" s="20">
        <v>1396912512</v>
      </c>
      <c r="O515" s="16" t="s">
        <v>97</v>
      </c>
      <c r="P515" s="16" t="s">
        <v>34</v>
      </c>
      <c r="Q515" s="21">
        <v>1</v>
      </c>
      <c r="R515" s="16" t="s">
        <v>35</v>
      </c>
      <c r="S515" s="16" t="s">
        <v>304</v>
      </c>
      <c r="T515" s="16" t="s">
        <v>304</v>
      </c>
      <c r="U515" s="16" t="s">
        <v>36</v>
      </c>
      <c r="V515" s="16" t="s">
        <v>304</v>
      </c>
      <c r="W515" s="16" t="s">
        <v>101</v>
      </c>
      <c r="X515" s="16" t="s">
        <v>102</v>
      </c>
      <c r="Y515" s="16" t="s">
        <v>739</v>
      </c>
      <c r="Z515" s="16" t="s">
        <v>740</v>
      </c>
    </row>
    <row r="516" spans="1:26" ht="13.8" x14ac:dyDescent="0.25">
      <c r="A516" s="17" t="s">
        <v>98</v>
      </c>
      <c r="B516" s="17" t="s">
        <v>98</v>
      </c>
      <c r="C516" s="18">
        <v>513</v>
      </c>
      <c r="D516" s="16" t="s">
        <v>27</v>
      </c>
      <c r="E516" s="19">
        <v>80161501</v>
      </c>
      <c r="F516" s="16" t="s">
        <v>736</v>
      </c>
      <c r="G516" s="16" t="s">
        <v>70</v>
      </c>
      <c r="H516" s="16" t="s">
        <v>70</v>
      </c>
      <c r="I516" s="16">
        <v>11</v>
      </c>
      <c r="J516" s="16" t="s">
        <v>125</v>
      </c>
      <c r="K516" s="16" t="s">
        <v>737</v>
      </c>
      <c r="L516" s="16" t="s">
        <v>738</v>
      </c>
      <c r="M516" s="20">
        <v>755094001</v>
      </c>
      <c r="N516" s="20">
        <v>755094001</v>
      </c>
      <c r="O516" s="16" t="s">
        <v>97</v>
      </c>
      <c r="P516" s="16" t="s">
        <v>34</v>
      </c>
      <c r="Q516" s="21">
        <v>1</v>
      </c>
      <c r="R516" s="16" t="s">
        <v>35</v>
      </c>
      <c r="S516" s="16" t="s">
        <v>304</v>
      </c>
      <c r="T516" s="16" t="s">
        <v>304</v>
      </c>
      <c r="U516" s="16" t="s">
        <v>36</v>
      </c>
      <c r="V516" s="16" t="s">
        <v>304</v>
      </c>
      <c r="W516" s="16" t="s">
        <v>101</v>
      </c>
      <c r="X516" s="16" t="s">
        <v>102</v>
      </c>
      <c r="Y516" s="16" t="s">
        <v>739</v>
      </c>
      <c r="Z516" s="16" t="s">
        <v>740</v>
      </c>
    </row>
    <row r="517" spans="1:26" ht="13.8" x14ac:dyDescent="0.25">
      <c r="A517" s="17" t="s">
        <v>98</v>
      </c>
      <c r="B517" s="17" t="s">
        <v>98</v>
      </c>
      <c r="C517" s="18">
        <v>514</v>
      </c>
      <c r="D517" s="16" t="s">
        <v>27</v>
      </c>
      <c r="E517" s="19">
        <v>80161501</v>
      </c>
      <c r="F517" s="16" t="s">
        <v>736</v>
      </c>
      <c r="G517" s="16" t="s">
        <v>70</v>
      </c>
      <c r="H517" s="16" t="s">
        <v>70</v>
      </c>
      <c r="I517" s="16">
        <v>11</v>
      </c>
      <c r="J517" s="16" t="s">
        <v>125</v>
      </c>
      <c r="K517" s="16" t="s">
        <v>737</v>
      </c>
      <c r="L517" s="16" t="s">
        <v>32</v>
      </c>
      <c r="M517" s="20">
        <v>3157554853</v>
      </c>
      <c r="N517" s="20">
        <v>3157554853</v>
      </c>
      <c r="O517" s="16" t="s">
        <v>97</v>
      </c>
      <c r="P517" s="16" t="s">
        <v>34</v>
      </c>
      <c r="Q517" s="21">
        <v>1</v>
      </c>
      <c r="R517" s="16" t="s">
        <v>35</v>
      </c>
      <c r="S517" s="16" t="s">
        <v>304</v>
      </c>
      <c r="T517" s="16" t="s">
        <v>304</v>
      </c>
      <c r="U517" s="16" t="s">
        <v>36</v>
      </c>
      <c r="V517" s="16" t="s">
        <v>304</v>
      </c>
      <c r="W517" s="16" t="s">
        <v>101</v>
      </c>
      <c r="X517" s="16" t="s">
        <v>102</v>
      </c>
      <c r="Y517" s="16" t="s">
        <v>103</v>
      </c>
      <c r="Z517" s="16" t="s">
        <v>104</v>
      </c>
    </row>
    <row r="518" spans="1:26" ht="13.8" x14ac:dyDescent="0.25">
      <c r="A518" s="17" t="s">
        <v>98</v>
      </c>
      <c r="B518" s="17" t="s">
        <v>98</v>
      </c>
      <c r="C518" s="18">
        <v>515</v>
      </c>
      <c r="D518" s="16" t="s">
        <v>27</v>
      </c>
      <c r="E518" s="19">
        <v>80161501</v>
      </c>
      <c r="F518" s="16" t="s">
        <v>741</v>
      </c>
      <c r="G518" s="16" t="s">
        <v>70</v>
      </c>
      <c r="H518" s="16" t="s">
        <v>70</v>
      </c>
      <c r="I518" s="16">
        <v>11</v>
      </c>
      <c r="J518" s="16" t="s">
        <v>125</v>
      </c>
      <c r="K518" s="16" t="s">
        <v>737</v>
      </c>
      <c r="L518" s="16" t="s">
        <v>738</v>
      </c>
      <c r="M518" s="20">
        <v>850000000</v>
      </c>
      <c r="N518" s="20">
        <v>850000000</v>
      </c>
      <c r="O518" s="16" t="s">
        <v>97</v>
      </c>
      <c r="P518" s="16" t="s">
        <v>34</v>
      </c>
      <c r="Q518" s="21">
        <v>1</v>
      </c>
      <c r="R518" s="16" t="s">
        <v>35</v>
      </c>
      <c r="S518" s="16" t="s">
        <v>304</v>
      </c>
      <c r="T518" s="16" t="s">
        <v>304</v>
      </c>
      <c r="U518" s="16" t="s">
        <v>36</v>
      </c>
      <c r="V518" s="16" t="s">
        <v>304</v>
      </c>
      <c r="W518" s="16" t="s">
        <v>101</v>
      </c>
      <c r="X518" s="16" t="s">
        <v>102</v>
      </c>
      <c r="Y518" s="16" t="s">
        <v>739</v>
      </c>
      <c r="Z518" s="16" t="s">
        <v>740</v>
      </c>
    </row>
    <row r="519" spans="1:26" ht="13.8" x14ac:dyDescent="0.25">
      <c r="A519" s="17" t="s">
        <v>98</v>
      </c>
      <c r="B519" s="17" t="s">
        <v>98</v>
      </c>
      <c r="C519" s="18">
        <v>516</v>
      </c>
      <c r="D519" s="16" t="s">
        <v>27</v>
      </c>
      <c r="E519" s="19">
        <v>80161501</v>
      </c>
      <c r="F519" s="16" t="s">
        <v>741</v>
      </c>
      <c r="G519" s="16" t="s">
        <v>70</v>
      </c>
      <c r="H519" s="16" t="s">
        <v>70</v>
      </c>
      <c r="I519" s="16">
        <v>11</v>
      </c>
      <c r="J519" s="16" t="s">
        <v>125</v>
      </c>
      <c r="K519" s="16" t="s">
        <v>737</v>
      </c>
      <c r="L519" s="16" t="s">
        <v>738</v>
      </c>
      <c r="M519" s="20">
        <v>550000000</v>
      </c>
      <c r="N519" s="20">
        <v>550000000</v>
      </c>
      <c r="O519" s="16" t="s">
        <v>97</v>
      </c>
      <c r="P519" s="16" t="s">
        <v>34</v>
      </c>
      <c r="Q519" s="21">
        <v>1</v>
      </c>
      <c r="R519" s="16" t="s">
        <v>35</v>
      </c>
      <c r="S519" s="16" t="s">
        <v>304</v>
      </c>
      <c r="T519" s="16" t="s">
        <v>304</v>
      </c>
      <c r="U519" s="16" t="s">
        <v>36</v>
      </c>
      <c r="V519" s="16" t="s">
        <v>304</v>
      </c>
      <c r="W519" s="16" t="s">
        <v>101</v>
      </c>
      <c r="X519" s="16" t="s">
        <v>102</v>
      </c>
      <c r="Y519" s="16" t="s">
        <v>739</v>
      </c>
      <c r="Z519" s="16" t="s">
        <v>740</v>
      </c>
    </row>
    <row r="520" spans="1:26" ht="13.8" x14ac:dyDescent="0.25">
      <c r="A520" s="17" t="s">
        <v>98</v>
      </c>
      <c r="B520" s="17" t="s">
        <v>98</v>
      </c>
      <c r="C520" s="18">
        <v>517</v>
      </c>
      <c r="D520" s="16" t="s">
        <v>27</v>
      </c>
      <c r="E520" s="19">
        <v>80161501</v>
      </c>
      <c r="F520" s="16" t="s">
        <v>741</v>
      </c>
      <c r="G520" s="16" t="s">
        <v>70</v>
      </c>
      <c r="H520" s="16" t="s">
        <v>70</v>
      </c>
      <c r="I520" s="16">
        <v>11</v>
      </c>
      <c r="J520" s="16" t="s">
        <v>125</v>
      </c>
      <c r="K520" s="16" t="s">
        <v>737</v>
      </c>
      <c r="L520" s="16" t="s">
        <v>32</v>
      </c>
      <c r="M520" s="20">
        <v>2500000000</v>
      </c>
      <c r="N520" s="20">
        <v>2500000000</v>
      </c>
      <c r="O520" s="16" t="s">
        <v>97</v>
      </c>
      <c r="P520" s="16" t="s">
        <v>34</v>
      </c>
      <c r="Q520" s="21">
        <v>1</v>
      </c>
      <c r="R520" s="16" t="s">
        <v>35</v>
      </c>
      <c r="S520" s="16" t="s">
        <v>304</v>
      </c>
      <c r="T520" s="16" t="s">
        <v>304</v>
      </c>
      <c r="U520" s="16" t="s">
        <v>36</v>
      </c>
      <c r="V520" s="16" t="s">
        <v>304</v>
      </c>
      <c r="W520" s="16" t="s">
        <v>101</v>
      </c>
      <c r="X520" s="16" t="s">
        <v>102</v>
      </c>
      <c r="Y520" s="16" t="s">
        <v>103</v>
      </c>
      <c r="Z520" s="16" t="s">
        <v>104</v>
      </c>
    </row>
    <row r="521" spans="1:26" ht="13.8" x14ac:dyDescent="0.25">
      <c r="A521" s="17" t="s">
        <v>98</v>
      </c>
      <c r="B521" s="17" t="s">
        <v>98</v>
      </c>
      <c r="C521" s="18">
        <v>518</v>
      </c>
      <c r="D521" s="16" t="s">
        <v>27</v>
      </c>
      <c r="E521" s="19">
        <v>80101504</v>
      </c>
      <c r="F521" s="16" t="s">
        <v>742</v>
      </c>
      <c r="G521" s="16" t="s">
        <v>70</v>
      </c>
      <c r="H521" s="16" t="s">
        <v>70</v>
      </c>
      <c r="I521" s="16">
        <v>4</v>
      </c>
      <c r="J521" s="16" t="s">
        <v>125</v>
      </c>
      <c r="K521" s="16" t="s">
        <v>160</v>
      </c>
      <c r="L521" s="16" t="s">
        <v>161</v>
      </c>
      <c r="M521" s="20">
        <v>46775472</v>
      </c>
      <c r="N521" s="20">
        <v>46775472</v>
      </c>
      <c r="O521" s="16" t="s">
        <v>97</v>
      </c>
      <c r="P521" s="16" t="s">
        <v>137</v>
      </c>
      <c r="Q521" s="21">
        <v>1</v>
      </c>
      <c r="R521" s="16" t="s">
        <v>35</v>
      </c>
      <c r="S521" s="16" t="s">
        <v>98</v>
      </c>
      <c r="T521" s="16" t="s">
        <v>98</v>
      </c>
      <c r="U521" s="16" t="s">
        <v>163</v>
      </c>
      <c r="V521" s="16" t="s">
        <v>98</v>
      </c>
      <c r="W521" s="16" t="s">
        <v>101</v>
      </c>
      <c r="X521" s="16" t="s">
        <v>102</v>
      </c>
      <c r="Y521" s="16" t="s">
        <v>743</v>
      </c>
      <c r="Z521" s="16" t="s">
        <v>165</v>
      </c>
    </row>
    <row r="522" spans="1:26" ht="13.8" x14ac:dyDescent="0.25">
      <c r="A522" s="17" t="s">
        <v>98</v>
      </c>
      <c r="B522" s="17" t="s">
        <v>98</v>
      </c>
      <c r="C522" s="18">
        <v>519</v>
      </c>
      <c r="D522" s="16" t="s">
        <v>27</v>
      </c>
      <c r="E522" s="19">
        <v>80101504</v>
      </c>
      <c r="F522" s="16" t="s">
        <v>744</v>
      </c>
      <c r="G522" s="16" t="s">
        <v>70</v>
      </c>
      <c r="H522" s="16" t="s">
        <v>70</v>
      </c>
      <c r="I522" s="16">
        <v>4</v>
      </c>
      <c r="J522" s="16" t="s">
        <v>125</v>
      </c>
      <c r="K522" s="16" t="s">
        <v>160</v>
      </c>
      <c r="L522" s="16" t="s">
        <v>161</v>
      </c>
      <c r="M522" s="20">
        <v>24433772</v>
      </c>
      <c r="N522" s="20">
        <v>24433772</v>
      </c>
      <c r="O522" s="16" t="s">
        <v>97</v>
      </c>
      <c r="P522" s="16" t="s">
        <v>137</v>
      </c>
      <c r="Q522" s="21">
        <v>1</v>
      </c>
      <c r="R522" s="16" t="s">
        <v>35</v>
      </c>
      <c r="S522" s="16" t="s">
        <v>98</v>
      </c>
      <c r="T522" s="16" t="s">
        <v>98</v>
      </c>
      <c r="U522" s="16" t="s">
        <v>163</v>
      </c>
      <c r="V522" s="16" t="s">
        <v>98</v>
      </c>
      <c r="W522" s="16" t="s">
        <v>101</v>
      </c>
      <c r="X522" s="16" t="s">
        <v>102</v>
      </c>
      <c r="Y522" s="16" t="s">
        <v>743</v>
      </c>
      <c r="Z522" s="16" t="s">
        <v>165</v>
      </c>
    </row>
    <row r="523" spans="1:26" ht="13.8" x14ac:dyDescent="0.25">
      <c r="A523" s="17" t="s">
        <v>98</v>
      </c>
      <c r="B523" s="17" t="s">
        <v>98</v>
      </c>
      <c r="C523" s="18">
        <v>520</v>
      </c>
      <c r="D523" s="16" t="s">
        <v>27</v>
      </c>
      <c r="E523" s="19">
        <v>80101504</v>
      </c>
      <c r="F523" s="16" t="s">
        <v>744</v>
      </c>
      <c r="G523" s="16" t="s">
        <v>70</v>
      </c>
      <c r="H523" s="16" t="s">
        <v>219</v>
      </c>
      <c r="I523" s="16">
        <v>4</v>
      </c>
      <c r="J523" s="16" t="s">
        <v>125</v>
      </c>
      <c r="K523" s="16" t="s">
        <v>160</v>
      </c>
      <c r="L523" s="16" t="s">
        <v>161</v>
      </c>
      <c r="M523" s="20">
        <v>24433772</v>
      </c>
      <c r="N523" s="20">
        <v>24433772</v>
      </c>
      <c r="O523" s="16" t="s">
        <v>97</v>
      </c>
      <c r="P523" s="16" t="s">
        <v>137</v>
      </c>
      <c r="Q523" s="21">
        <v>1</v>
      </c>
      <c r="R523" s="16" t="s">
        <v>35</v>
      </c>
      <c r="S523" s="16" t="s">
        <v>98</v>
      </c>
      <c r="T523" s="16" t="s">
        <v>98</v>
      </c>
      <c r="U523" s="16" t="s">
        <v>163</v>
      </c>
      <c r="V523" s="16" t="s">
        <v>98</v>
      </c>
      <c r="W523" s="16" t="s">
        <v>101</v>
      </c>
      <c r="X523" s="16" t="s">
        <v>102</v>
      </c>
      <c r="Y523" s="16" t="s">
        <v>743</v>
      </c>
      <c r="Z523" s="16" t="s">
        <v>165</v>
      </c>
    </row>
    <row r="524" spans="1:26" ht="13.8" x14ac:dyDescent="0.25">
      <c r="A524" s="17" t="s">
        <v>98</v>
      </c>
      <c r="B524" s="17" t="s">
        <v>98</v>
      </c>
      <c r="C524" s="18">
        <v>521</v>
      </c>
      <c r="D524" s="16" t="s">
        <v>27</v>
      </c>
      <c r="E524" s="19">
        <v>80101504</v>
      </c>
      <c r="F524" s="16" t="s">
        <v>745</v>
      </c>
      <c r="G524" s="16" t="s">
        <v>70</v>
      </c>
      <c r="H524" s="16" t="s">
        <v>70</v>
      </c>
      <c r="I524" s="16">
        <v>4</v>
      </c>
      <c r="J524" s="16" t="s">
        <v>125</v>
      </c>
      <c r="K524" s="16" t="s">
        <v>160</v>
      </c>
      <c r="L524" s="16" t="s">
        <v>161</v>
      </c>
      <c r="M524" s="20">
        <v>28361908</v>
      </c>
      <c r="N524" s="20">
        <v>28361908</v>
      </c>
      <c r="O524" s="16" t="s">
        <v>97</v>
      </c>
      <c r="P524" s="16" t="s">
        <v>137</v>
      </c>
      <c r="Q524" s="21">
        <v>1</v>
      </c>
      <c r="R524" s="16" t="s">
        <v>35</v>
      </c>
      <c r="S524" s="16" t="s">
        <v>98</v>
      </c>
      <c r="T524" s="16" t="s">
        <v>98</v>
      </c>
      <c r="U524" s="16" t="s">
        <v>163</v>
      </c>
      <c r="V524" s="16" t="s">
        <v>98</v>
      </c>
      <c r="W524" s="16" t="s">
        <v>101</v>
      </c>
      <c r="X524" s="16" t="s">
        <v>102</v>
      </c>
      <c r="Y524" s="16" t="s">
        <v>743</v>
      </c>
      <c r="Z524" s="16" t="s">
        <v>165</v>
      </c>
    </row>
    <row r="525" spans="1:26" ht="13.8" x14ac:dyDescent="0.25">
      <c r="A525" s="17" t="s">
        <v>98</v>
      </c>
      <c r="B525" s="17" t="s">
        <v>98</v>
      </c>
      <c r="C525" s="18">
        <v>522</v>
      </c>
      <c r="D525" s="16" t="s">
        <v>27</v>
      </c>
      <c r="E525" s="19">
        <v>80101504</v>
      </c>
      <c r="F525" s="16" t="s">
        <v>745</v>
      </c>
      <c r="G525" s="16" t="s">
        <v>70</v>
      </c>
      <c r="H525" s="16" t="s">
        <v>70</v>
      </c>
      <c r="I525" s="16">
        <v>4</v>
      </c>
      <c r="J525" s="16" t="s">
        <v>125</v>
      </c>
      <c r="K525" s="16" t="s">
        <v>160</v>
      </c>
      <c r="L525" s="16" t="s">
        <v>161</v>
      </c>
      <c r="M525" s="20">
        <v>28361908</v>
      </c>
      <c r="N525" s="20">
        <v>28361908</v>
      </c>
      <c r="O525" s="16" t="s">
        <v>97</v>
      </c>
      <c r="P525" s="16" t="s">
        <v>137</v>
      </c>
      <c r="Q525" s="21">
        <v>1</v>
      </c>
      <c r="R525" s="16" t="s">
        <v>35</v>
      </c>
      <c r="S525" s="16" t="s">
        <v>98</v>
      </c>
      <c r="T525" s="16" t="s">
        <v>98</v>
      </c>
      <c r="U525" s="16" t="s">
        <v>163</v>
      </c>
      <c r="V525" s="16" t="s">
        <v>98</v>
      </c>
      <c r="W525" s="16" t="s">
        <v>101</v>
      </c>
      <c r="X525" s="16" t="s">
        <v>102</v>
      </c>
      <c r="Y525" s="16" t="s">
        <v>743</v>
      </c>
      <c r="Z525" s="16" t="s">
        <v>165</v>
      </c>
    </row>
    <row r="526" spans="1:26" ht="13.8" x14ac:dyDescent="0.25">
      <c r="A526" s="17" t="s">
        <v>98</v>
      </c>
      <c r="B526" s="17" t="s">
        <v>98</v>
      </c>
      <c r="C526" s="18">
        <v>523</v>
      </c>
      <c r="D526" s="16" t="s">
        <v>27</v>
      </c>
      <c r="E526" s="19">
        <v>80101504</v>
      </c>
      <c r="F526" s="16" t="s">
        <v>745</v>
      </c>
      <c r="G526" s="16" t="s">
        <v>70</v>
      </c>
      <c r="H526" s="16" t="s">
        <v>70</v>
      </c>
      <c r="I526" s="16">
        <v>4</v>
      </c>
      <c r="J526" s="16" t="s">
        <v>125</v>
      </c>
      <c r="K526" s="16" t="s">
        <v>160</v>
      </c>
      <c r="L526" s="16" t="s">
        <v>161</v>
      </c>
      <c r="M526" s="20">
        <v>28361908</v>
      </c>
      <c r="N526" s="20">
        <v>28361908</v>
      </c>
      <c r="O526" s="16" t="s">
        <v>97</v>
      </c>
      <c r="P526" s="16" t="s">
        <v>137</v>
      </c>
      <c r="Q526" s="21">
        <v>1</v>
      </c>
      <c r="R526" s="16" t="s">
        <v>35</v>
      </c>
      <c r="S526" s="16" t="s">
        <v>98</v>
      </c>
      <c r="T526" s="16" t="s">
        <v>98</v>
      </c>
      <c r="U526" s="16" t="s">
        <v>163</v>
      </c>
      <c r="V526" s="16" t="s">
        <v>98</v>
      </c>
      <c r="W526" s="16" t="s">
        <v>101</v>
      </c>
      <c r="X526" s="16" t="s">
        <v>102</v>
      </c>
      <c r="Y526" s="16" t="s">
        <v>743</v>
      </c>
      <c r="Z526" s="16" t="s">
        <v>165</v>
      </c>
    </row>
    <row r="527" spans="1:26" ht="13.8" x14ac:dyDescent="0.25">
      <c r="A527" s="17" t="s">
        <v>98</v>
      </c>
      <c r="B527" s="17" t="s">
        <v>98</v>
      </c>
      <c r="C527" s="18">
        <v>524</v>
      </c>
      <c r="D527" s="16" t="s">
        <v>27</v>
      </c>
      <c r="E527" s="19">
        <v>80101504</v>
      </c>
      <c r="F527" s="16" t="s">
        <v>745</v>
      </c>
      <c r="G527" s="16" t="s">
        <v>70</v>
      </c>
      <c r="H527" s="16" t="s">
        <v>219</v>
      </c>
      <c r="I527" s="16">
        <v>4</v>
      </c>
      <c r="J527" s="16" t="s">
        <v>125</v>
      </c>
      <c r="K527" s="16" t="s">
        <v>160</v>
      </c>
      <c r="L527" s="16" t="s">
        <v>161</v>
      </c>
      <c r="M527" s="20">
        <v>28361908</v>
      </c>
      <c r="N527" s="20">
        <v>28361908</v>
      </c>
      <c r="O527" s="16" t="s">
        <v>97</v>
      </c>
      <c r="P527" s="16" t="s">
        <v>137</v>
      </c>
      <c r="Q527" s="21">
        <v>1</v>
      </c>
      <c r="R527" s="16" t="s">
        <v>35</v>
      </c>
      <c r="S527" s="16" t="s">
        <v>98</v>
      </c>
      <c r="T527" s="16" t="s">
        <v>98</v>
      </c>
      <c r="U527" s="16" t="s">
        <v>163</v>
      </c>
      <c r="V527" s="16" t="s">
        <v>98</v>
      </c>
      <c r="W527" s="16" t="s">
        <v>101</v>
      </c>
      <c r="X527" s="16" t="s">
        <v>102</v>
      </c>
      <c r="Y527" s="16" t="s">
        <v>743</v>
      </c>
      <c r="Z527" s="16" t="s">
        <v>165</v>
      </c>
    </row>
    <row r="528" spans="1:26" ht="13.8" x14ac:dyDescent="0.25">
      <c r="A528" s="17" t="s">
        <v>98</v>
      </c>
      <c r="B528" s="17" t="s">
        <v>98</v>
      </c>
      <c r="C528" s="18">
        <v>525</v>
      </c>
      <c r="D528" s="16" t="s">
        <v>27</v>
      </c>
      <c r="E528" s="19">
        <v>80101507</v>
      </c>
      <c r="F528" s="16" t="s">
        <v>746</v>
      </c>
      <c r="G528" s="16" t="s">
        <v>70</v>
      </c>
      <c r="H528" s="16" t="s">
        <v>146</v>
      </c>
      <c r="I528" s="16">
        <v>4</v>
      </c>
      <c r="J528" s="16" t="s">
        <v>125</v>
      </c>
      <c r="K528" s="16" t="s">
        <v>160</v>
      </c>
      <c r="L528" s="16" t="s">
        <v>161</v>
      </c>
      <c r="M528" s="20">
        <v>17661224731</v>
      </c>
      <c r="N528" s="20">
        <v>12000000000</v>
      </c>
      <c r="O528" s="16" t="s">
        <v>747</v>
      </c>
      <c r="P528" s="16" t="s">
        <v>748</v>
      </c>
      <c r="Q528" s="21">
        <v>1</v>
      </c>
      <c r="R528" s="16" t="s">
        <v>35</v>
      </c>
      <c r="S528" s="16" t="s">
        <v>98</v>
      </c>
      <c r="T528" s="16" t="s">
        <v>98</v>
      </c>
      <c r="U528" s="16" t="s">
        <v>163</v>
      </c>
      <c r="V528" s="16" t="s">
        <v>98</v>
      </c>
      <c r="W528" s="16" t="s">
        <v>101</v>
      </c>
      <c r="X528" s="16" t="s">
        <v>102</v>
      </c>
      <c r="Y528" s="16" t="s">
        <v>743</v>
      </c>
      <c r="Z528" s="16" t="s">
        <v>165</v>
      </c>
    </row>
    <row r="529" spans="1:26" ht="13.8" x14ac:dyDescent="0.25">
      <c r="A529" s="17" t="s">
        <v>98</v>
      </c>
      <c r="B529" s="17" t="s">
        <v>98</v>
      </c>
      <c r="C529" s="18">
        <v>526</v>
      </c>
      <c r="D529" s="16" t="s">
        <v>27</v>
      </c>
      <c r="E529" s="19">
        <v>80101507</v>
      </c>
      <c r="F529" s="16" t="s">
        <v>749</v>
      </c>
      <c r="G529" s="16" t="s">
        <v>70</v>
      </c>
      <c r="H529" s="16" t="s">
        <v>146</v>
      </c>
      <c r="I529" s="16">
        <v>4</v>
      </c>
      <c r="J529" s="16" t="s">
        <v>125</v>
      </c>
      <c r="K529" s="16" t="s">
        <v>160</v>
      </c>
      <c r="L529" s="16" t="s">
        <v>161</v>
      </c>
      <c r="M529" s="20">
        <v>15679835397</v>
      </c>
      <c r="N529" s="20">
        <v>10893649271</v>
      </c>
      <c r="O529" s="16" t="s">
        <v>747</v>
      </c>
      <c r="P529" s="16" t="s">
        <v>748</v>
      </c>
      <c r="Q529" s="21">
        <v>1</v>
      </c>
      <c r="R529" s="16" t="s">
        <v>35</v>
      </c>
      <c r="S529" s="16" t="s">
        <v>98</v>
      </c>
      <c r="T529" s="16" t="s">
        <v>98</v>
      </c>
      <c r="U529" s="16" t="s">
        <v>163</v>
      </c>
      <c r="V529" s="16" t="s">
        <v>98</v>
      </c>
      <c r="W529" s="16" t="s">
        <v>101</v>
      </c>
      <c r="X529" s="16" t="s">
        <v>102</v>
      </c>
      <c r="Y529" s="16" t="s">
        <v>743</v>
      </c>
      <c r="Z529" s="16" t="s">
        <v>165</v>
      </c>
    </row>
    <row r="530" spans="1:26" ht="13.8" x14ac:dyDescent="0.25">
      <c r="A530" s="17" t="s">
        <v>98</v>
      </c>
      <c r="B530" s="17" t="s">
        <v>98</v>
      </c>
      <c r="C530" s="18">
        <v>527</v>
      </c>
      <c r="D530" s="16" t="s">
        <v>27</v>
      </c>
      <c r="E530" s="19">
        <v>80101504</v>
      </c>
      <c r="F530" s="16" t="s">
        <v>750</v>
      </c>
      <c r="G530" s="16" t="s">
        <v>70</v>
      </c>
      <c r="H530" s="16" t="s">
        <v>219</v>
      </c>
      <c r="I530" s="16">
        <v>4</v>
      </c>
      <c r="J530" s="16" t="s">
        <v>125</v>
      </c>
      <c r="K530" s="16" t="s">
        <v>160</v>
      </c>
      <c r="L530" s="16" t="s">
        <v>161</v>
      </c>
      <c r="M530" s="20">
        <v>51686624</v>
      </c>
      <c r="N530" s="20">
        <v>51686624</v>
      </c>
      <c r="O530" s="16" t="s">
        <v>97</v>
      </c>
      <c r="P530" s="16" t="s">
        <v>137</v>
      </c>
      <c r="Q530" s="21">
        <v>1</v>
      </c>
      <c r="R530" s="16" t="s">
        <v>35</v>
      </c>
      <c r="S530" s="16" t="s">
        <v>98</v>
      </c>
      <c r="T530" s="16" t="s">
        <v>98</v>
      </c>
      <c r="U530" s="16" t="s">
        <v>163</v>
      </c>
      <c r="V530" s="16" t="s">
        <v>98</v>
      </c>
      <c r="W530" s="16" t="s">
        <v>101</v>
      </c>
      <c r="X530" s="16" t="s">
        <v>102</v>
      </c>
      <c r="Y530" s="16" t="s">
        <v>743</v>
      </c>
      <c r="Z530" s="16" t="s">
        <v>165</v>
      </c>
    </row>
    <row r="531" spans="1:26" ht="13.8" x14ac:dyDescent="0.25">
      <c r="A531" s="17" t="s">
        <v>98</v>
      </c>
      <c r="B531" s="17" t="s">
        <v>98</v>
      </c>
      <c r="C531" s="18">
        <v>528</v>
      </c>
      <c r="D531" s="16" t="s">
        <v>27</v>
      </c>
      <c r="E531" s="19">
        <v>80101504</v>
      </c>
      <c r="F531" s="16" t="s">
        <v>750</v>
      </c>
      <c r="G531" s="16" t="s">
        <v>70</v>
      </c>
      <c r="H531" s="16" t="s">
        <v>219</v>
      </c>
      <c r="I531" s="16">
        <v>4</v>
      </c>
      <c r="J531" s="16" t="s">
        <v>125</v>
      </c>
      <c r="K531" s="16" t="s">
        <v>160</v>
      </c>
      <c r="L531" s="16" t="s">
        <v>161</v>
      </c>
      <c r="M531" s="20">
        <v>51686624</v>
      </c>
      <c r="N531" s="20">
        <v>51686624</v>
      </c>
      <c r="O531" s="16" t="s">
        <v>97</v>
      </c>
      <c r="P531" s="16" t="s">
        <v>137</v>
      </c>
      <c r="Q531" s="21">
        <v>1</v>
      </c>
      <c r="R531" s="16" t="s">
        <v>35</v>
      </c>
      <c r="S531" s="16" t="s">
        <v>98</v>
      </c>
      <c r="T531" s="16" t="s">
        <v>98</v>
      </c>
      <c r="U531" s="16" t="s">
        <v>163</v>
      </c>
      <c r="V531" s="16" t="s">
        <v>98</v>
      </c>
      <c r="W531" s="16" t="s">
        <v>101</v>
      </c>
      <c r="X531" s="16" t="s">
        <v>102</v>
      </c>
      <c r="Y531" s="16" t="s">
        <v>743</v>
      </c>
      <c r="Z531" s="16" t="s">
        <v>165</v>
      </c>
    </row>
    <row r="532" spans="1:26" ht="13.8" x14ac:dyDescent="0.25">
      <c r="A532" s="17" t="s">
        <v>98</v>
      </c>
      <c r="B532" s="17" t="s">
        <v>98</v>
      </c>
      <c r="C532" s="18">
        <v>529</v>
      </c>
      <c r="D532" s="16" t="s">
        <v>27</v>
      </c>
      <c r="E532" s="19">
        <v>80101504</v>
      </c>
      <c r="F532" s="16" t="s">
        <v>751</v>
      </c>
      <c r="G532" s="16" t="s">
        <v>70</v>
      </c>
      <c r="H532" s="16" t="s">
        <v>219</v>
      </c>
      <c r="I532" s="16">
        <v>4</v>
      </c>
      <c r="J532" s="16" t="s">
        <v>125</v>
      </c>
      <c r="K532" s="16" t="s">
        <v>160</v>
      </c>
      <c r="L532" s="16" t="s">
        <v>161</v>
      </c>
      <c r="M532" s="20">
        <v>46775472</v>
      </c>
      <c r="N532" s="20">
        <v>46775472</v>
      </c>
      <c r="O532" s="16" t="s">
        <v>97</v>
      </c>
      <c r="P532" s="16" t="s">
        <v>137</v>
      </c>
      <c r="Q532" s="21">
        <v>1</v>
      </c>
      <c r="R532" s="16" t="s">
        <v>35</v>
      </c>
      <c r="S532" s="16" t="s">
        <v>98</v>
      </c>
      <c r="T532" s="16" t="s">
        <v>98</v>
      </c>
      <c r="U532" s="16" t="s">
        <v>163</v>
      </c>
      <c r="V532" s="16" t="s">
        <v>98</v>
      </c>
      <c r="W532" s="16" t="s">
        <v>101</v>
      </c>
      <c r="X532" s="16" t="s">
        <v>102</v>
      </c>
      <c r="Y532" s="16" t="s">
        <v>743</v>
      </c>
      <c r="Z532" s="16" t="s">
        <v>165</v>
      </c>
    </row>
    <row r="533" spans="1:26" ht="13.8" x14ac:dyDescent="0.25">
      <c r="A533" s="17" t="s">
        <v>98</v>
      </c>
      <c r="B533" s="17" t="s">
        <v>98</v>
      </c>
      <c r="C533" s="18">
        <v>530</v>
      </c>
      <c r="D533" s="16" t="s">
        <v>27</v>
      </c>
      <c r="E533" s="19">
        <v>80101504</v>
      </c>
      <c r="F533" s="16" t="s">
        <v>752</v>
      </c>
      <c r="G533" s="16" t="s">
        <v>70</v>
      </c>
      <c r="H533" s="16" t="s">
        <v>219</v>
      </c>
      <c r="I533" s="16">
        <v>4</v>
      </c>
      <c r="J533" s="16" t="s">
        <v>125</v>
      </c>
      <c r="K533" s="16" t="s">
        <v>160</v>
      </c>
      <c r="L533" s="16" t="s">
        <v>161</v>
      </c>
      <c r="M533" s="20">
        <v>61507080</v>
      </c>
      <c r="N533" s="20">
        <v>61507080</v>
      </c>
      <c r="O533" s="16" t="s">
        <v>97</v>
      </c>
      <c r="P533" s="16" t="s">
        <v>137</v>
      </c>
      <c r="Q533" s="21">
        <v>1</v>
      </c>
      <c r="R533" s="16" t="s">
        <v>35</v>
      </c>
      <c r="S533" s="16" t="s">
        <v>98</v>
      </c>
      <c r="T533" s="16" t="s">
        <v>98</v>
      </c>
      <c r="U533" s="16" t="s">
        <v>163</v>
      </c>
      <c r="V533" s="16" t="s">
        <v>98</v>
      </c>
      <c r="W533" s="16" t="s">
        <v>101</v>
      </c>
      <c r="X533" s="16" t="s">
        <v>102</v>
      </c>
      <c r="Y533" s="16" t="s">
        <v>743</v>
      </c>
      <c r="Z533" s="16" t="s">
        <v>165</v>
      </c>
    </row>
    <row r="534" spans="1:26" ht="13.8" x14ac:dyDescent="0.25">
      <c r="A534" s="17" t="s">
        <v>98</v>
      </c>
      <c r="B534" s="17" t="s">
        <v>98</v>
      </c>
      <c r="C534" s="18">
        <v>531</v>
      </c>
      <c r="D534" s="16" t="s">
        <v>27</v>
      </c>
      <c r="E534" s="19">
        <v>80101504</v>
      </c>
      <c r="F534" s="16" t="s">
        <v>753</v>
      </c>
      <c r="G534" s="16" t="s">
        <v>70</v>
      </c>
      <c r="H534" s="16" t="s">
        <v>146</v>
      </c>
      <c r="I534" s="16">
        <v>4</v>
      </c>
      <c r="J534" s="16" t="s">
        <v>125</v>
      </c>
      <c r="K534" s="16" t="s">
        <v>160</v>
      </c>
      <c r="L534" s="16" t="s">
        <v>161</v>
      </c>
      <c r="M534" s="20">
        <v>41864320</v>
      </c>
      <c r="N534" s="20">
        <v>41864320</v>
      </c>
      <c r="O534" s="16" t="s">
        <v>97</v>
      </c>
      <c r="P534" s="16" t="s">
        <v>137</v>
      </c>
      <c r="Q534" s="21">
        <v>1</v>
      </c>
      <c r="R534" s="16" t="s">
        <v>35</v>
      </c>
      <c r="S534" s="16" t="s">
        <v>98</v>
      </c>
      <c r="T534" s="16" t="s">
        <v>98</v>
      </c>
      <c r="U534" s="16" t="s">
        <v>163</v>
      </c>
      <c r="V534" s="16" t="s">
        <v>98</v>
      </c>
      <c r="W534" s="16" t="s">
        <v>101</v>
      </c>
      <c r="X534" s="16" t="s">
        <v>102</v>
      </c>
      <c r="Y534" s="16" t="s">
        <v>743</v>
      </c>
      <c r="Z534" s="16" t="s">
        <v>165</v>
      </c>
    </row>
    <row r="535" spans="1:26" ht="13.8" x14ac:dyDescent="0.25">
      <c r="A535" s="17" t="s">
        <v>98</v>
      </c>
      <c r="B535" s="17" t="s">
        <v>98</v>
      </c>
      <c r="C535" s="18">
        <v>532</v>
      </c>
      <c r="D535" s="16" t="s">
        <v>27</v>
      </c>
      <c r="E535" s="19">
        <v>80101504</v>
      </c>
      <c r="F535" s="16" t="s">
        <v>754</v>
      </c>
      <c r="G535" s="16" t="s">
        <v>70</v>
      </c>
      <c r="H535" s="16" t="s">
        <v>146</v>
      </c>
      <c r="I535" s="16">
        <v>4</v>
      </c>
      <c r="J535" s="16" t="s">
        <v>125</v>
      </c>
      <c r="K535" s="16" t="s">
        <v>160</v>
      </c>
      <c r="L535" s="16" t="s">
        <v>161</v>
      </c>
      <c r="M535" s="20">
        <v>24433772</v>
      </c>
      <c r="N535" s="20">
        <v>24433772</v>
      </c>
      <c r="O535" s="16" t="s">
        <v>97</v>
      </c>
      <c r="P535" s="16" t="s">
        <v>137</v>
      </c>
      <c r="Q535" s="21">
        <v>1</v>
      </c>
      <c r="R535" s="16" t="s">
        <v>35</v>
      </c>
      <c r="S535" s="16" t="s">
        <v>98</v>
      </c>
      <c r="T535" s="16" t="s">
        <v>98</v>
      </c>
      <c r="U535" s="16" t="s">
        <v>163</v>
      </c>
      <c r="V535" s="16" t="s">
        <v>98</v>
      </c>
      <c r="W535" s="16" t="s">
        <v>101</v>
      </c>
      <c r="X535" s="16" t="s">
        <v>102</v>
      </c>
      <c r="Y535" s="16" t="s">
        <v>743</v>
      </c>
      <c r="Z535" s="16" t="s">
        <v>165</v>
      </c>
    </row>
    <row r="536" spans="1:26" ht="13.8" x14ac:dyDescent="0.25">
      <c r="A536" s="17" t="s">
        <v>98</v>
      </c>
      <c r="B536" s="17" t="s">
        <v>98</v>
      </c>
      <c r="C536" s="18">
        <v>533</v>
      </c>
      <c r="D536" s="16" t="s">
        <v>27</v>
      </c>
      <c r="E536" s="19">
        <v>80101504</v>
      </c>
      <c r="F536" s="16" t="s">
        <v>755</v>
      </c>
      <c r="G536" s="16" t="s">
        <v>70</v>
      </c>
      <c r="H536" s="16" t="s">
        <v>146</v>
      </c>
      <c r="I536" s="16">
        <v>4</v>
      </c>
      <c r="J536" s="16" t="s">
        <v>125</v>
      </c>
      <c r="K536" s="16" t="s">
        <v>160</v>
      </c>
      <c r="L536" s="16" t="s">
        <v>161</v>
      </c>
      <c r="M536" s="20">
        <v>32040356</v>
      </c>
      <c r="N536" s="20">
        <v>32040356</v>
      </c>
      <c r="O536" s="16" t="s">
        <v>97</v>
      </c>
      <c r="P536" s="16" t="s">
        <v>137</v>
      </c>
      <c r="Q536" s="21">
        <v>1</v>
      </c>
      <c r="R536" s="16" t="s">
        <v>35</v>
      </c>
      <c r="S536" s="16" t="s">
        <v>98</v>
      </c>
      <c r="T536" s="16" t="s">
        <v>98</v>
      </c>
      <c r="U536" s="16" t="s">
        <v>163</v>
      </c>
      <c r="V536" s="16" t="s">
        <v>98</v>
      </c>
      <c r="W536" s="16" t="s">
        <v>101</v>
      </c>
      <c r="X536" s="16" t="s">
        <v>102</v>
      </c>
      <c r="Y536" s="16" t="s">
        <v>743</v>
      </c>
      <c r="Z536" s="16" t="s">
        <v>165</v>
      </c>
    </row>
    <row r="537" spans="1:26" ht="13.8" x14ac:dyDescent="0.25">
      <c r="A537" s="17" t="s">
        <v>98</v>
      </c>
      <c r="B537" s="17" t="s">
        <v>98</v>
      </c>
      <c r="C537" s="18">
        <v>534</v>
      </c>
      <c r="D537" s="16" t="s">
        <v>27</v>
      </c>
      <c r="E537" s="19">
        <v>80101504</v>
      </c>
      <c r="F537" s="16" t="s">
        <v>756</v>
      </c>
      <c r="G537" s="16" t="s">
        <v>70</v>
      </c>
      <c r="H537" s="16" t="s">
        <v>219</v>
      </c>
      <c r="I537" s="16">
        <v>4</v>
      </c>
      <c r="J537" s="16" t="s">
        <v>125</v>
      </c>
      <c r="K537" s="16" t="s">
        <v>160</v>
      </c>
      <c r="L537" s="16" t="s">
        <v>161</v>
      </c>
      <c r="M537" s="20">
        <v>24433772</v>
      </c>
      <c r="N537" s="20">
        <v>24433772</v>
      </c>
      <c r="O537" s="16" t="s">
        <v>97</v>
      </c>
      <c r="P537" s="16" t="s">
        <v>137</v>
      </c>
      <c r="Q537" s="21">
        <v>1</v>
      </c>
      <c r="R537" s="16" t="s">
        <v>35</v>
      </c>
      <c r="S537" s="16" t="s">
        <v>98</v>
      </c>
      <c r="T537" s="16" t="s">
        <v>98</v>
      </c>
      <c r="U537" s="16" t="s">
        <v>163</v>
      </c>
      <c r="V537" s="16" t="s">
        <v>98</v>
      </c>
      <c r="W537" s="16" t="s">
        <v>101</v>
      </c>
      <c r="X537" s="16" t="s">
        <v>102</v>
      </c>
      <c r="Y537" s="16" t="s">
        <v>743</v>
      </c>
      <c r="Z537" s="16" t="s">
        <v>165</v>
      </c>
    </row>
    <row r="538" spans="1:26" ht="13.8" x14ac:dyDescent="0.25">
      <c r="A538" s="17" t="s">
        <v>98</v>
      </c>
      <c r="B538" s="17" t="s">
        <v>98</v>
      </c>
      <c r="C538" s="18">
        <v>535</v>
      </c>
      <c r="D538" s="16" t="s">
        <v>27</v>
      </c>
      <c r="E538" s="19">
        <v>80101504</v>
      </c>
      <c r="F538" s="16" t="s">
        <v>757</v>
      </c>
      <c r="G538" s="16" t="s">
        <v>70</v>
      </c>
      <c r="H538" s="16" t="s">
        <v>219</v>
      </c>
      <c r="I538" s="16">
        <v>4</v>
      </c>
      <c r="J538" s="16" t="s">
        <v>125</v>
      </c>
      <c r="K538" s="16" t="s">
        <v>160</v>
      </c>
      <c r="L538" s="16" t="s">
        <v>161</v>
      </c>
      <c r="M538" s="20">
        <v>32040356</v>
      </c>
      <c r="N538" s="20">
        <v>32040356</v>
      </c>
      <c r="O538" s="16" t="s">
        <v>97</v>
      </c>
      <c r="P538" s="16" t="s">
        <v>137</v>
      </c>
      <c r="Q538" s="21">
        <v>1</v>
      </c>
      <c r="R538" s="16" t="s">
        <v>35</v>
      </c>
      <c r="S538" s="16" t="s">
        <v>98</v>
      </c>
      <c r="T538" s="16" t="s">
        <v>98</v>
      </c>
      <c r="U538" s="16" t="s">
        <v>163</v>
      </c>
      <c r="V538" s="16" t="s">
        <v>98</v>
      </c>
      <c r="W538" s="16" t="s">
        <v>101</v>
      </c>
      <c r="X538" s="16" t="s">
        <v>102</v>
      </c>
      <c r="Y538" s="16" t="s">
        <v>743</v>
      </c>
      <c r="Z538" s="16" t="s">
        <v>165</v>
      </c>
    </row>
    <row r="539" spans="1:26" ht="13.8" x14ac:dyDescent="0.25">
      <c r="A539" s="17" t="s">
        <v>98</v>
      </c>
      <c r="B539" s="17" t="s">
        <v>98</v>
      </c>
      <c r="C539" s="18">
        <v>536</v>
      </c>
      <c r="D539" s="16" t="s">
        <v>27</v>
      </c>
      <c r="E539" s="19">
        <v>80101504</v>
      </c>
      <c r="F539" s="16" t="s">
        <v>758</v>
      </c>
      <c r="G539" s="16" t="s">
        <v>70</v>
      </c>
      <c r="H539" s="16" t="s">
        <v>219</v>
      </c>
      <c r="I539" s="16">
        <v>4</v>
      </c>
      <c r="J539" s="16" t="s">
        <v>125</v>
      </c>
      <c r="K539" s="16" t="s">
        <v>160</v>
      </c>
      <c r="L539" s="16" t="s">
        <v>161</v>
      </c>
      <c r="M539" s="20">
        <v>24433772</v>
      </c>
      <c r="N539" s="20">
        <v>24433772</v>
      </c>
      <c r="O539" s="16" t="s">
        <v>97</v>
      </c>
      <c r="P539" s="16" t="s">
        <v>137</v>
      </c>
      <c r="Q539" s="21">
        <v>1</v>
      </c>
      <c r="R539" s="16" t="s">
        <v>35</v>
      </c>
      <c r="S539" s="16" t="s">
        <v>98</v>
      </c>
      <c r="T539" s="16" t="s">
        <v>98</v>
      </c>
      <c r="U539" s="16" t="s">
        <v>163</v>
      </c>
      <c r="V539" s="16" t="s">
        <v>98</v>
      </c>
      <c r="W539" s="16" t="s">
        <v>101</v>
      </c>
      <c r="X539" s="16" t="s">
        <v>102</v>
      </c>
      <c r="Y539" s="16" t="s">
        <v>743</v>
      </c>
      <c r="Z539" s="16" t="s">
        <v>165</v>
      </c>
    </row>
    <row r="540" spans="1:26" ht="13.8" x14ac:dyDescent="0.25">
      <c r="A540" s="17" t="s">
        <v>98</v>
      </c>
      <c r="B540" s="17" t="s">
        <v>98</v>
      </c>
      <c r="C540" s="18">
        <v>537</v>
      </c>
      <c r="D540" s="16" t="s">
        <v>27</v>
      </c>
      <c r="E540" s="19">
        <v>80101504</v>
      </c>
      <c r="F540" s="16" t="s">
        <v>759</v>
      </c>
      <c r="G540" s="16" t="s">
        <v>70</v>
      </c>
      <c r="H540" s="16" t="s">
        <v>219</v>
      </c>
      <c r="I540" s="16">
        <v>4</v>
      </c>
      <c r="J540" s="16" t="s">
        <v>125</v>
      </c>
      <c r="K540" s="16" t="s">
        <v>160</v>
      </c>
      <c r="L540" s="16" t="s">
        <v>161</v>
      </c>
      <c r="M540" s="20">
        <v>32040356</v>
      </c>
      <c r="N540" s="20">
        <v>32040356</v>
      </c>
      <c r="O540" s="16" t="s">
        <v>97</v>
      </c>
      <c r="P540" s="16" t="s">
        <v>137</v>
      </c>
      <c r="Q540" s="21">
        <v>1</v>
      </c>
      <c r="R540" s="16" t="s">
        <v>35</v>
      </c>
      <c r="S540" s="16" t="s">
        <v>98</v>
      </c>
      <c r="T540" s="16" t="s">
        <v>98</v>
      </c>
      <c r="U540" s="16" t="s">
        <v>163</v>
      </c>
      <c r="V540" s="16" t="s">
        <v>98</v>
      </c>
      <c r="W540" s="16" t="s">
        <v>101</v>
      </c>
      <c r="X540" s="16" t="s">
        <v>102</v>
      </c>
      <c r="Y540" s="16" t="s">
        <v>743</v>
      </c>
      <c r="Z540" s="16" t="s">
        <v>165</v>
      </c>
    </row>
    <row r="541" spans="1:26" ht="13.8" x14ac:dyDescent="0.25">
      <c r="A541" s="17" t="s">
        <v>98</v>
      </c>
      <c r="B541" s="17" t="s">
        <v>98</v>
      </c>
      <c r="C541" s="18">
        <v>538</v>
      </c>
      <c r="D541" s="16" t="s">
        <v>27</v>
      </c>
      <c r="E541" s="19">
        <v>80101504</v>
      </c>
      <c r="F541" s="16" t="s">
        <v>760</v>
      </c>
      <c r="G541" s="16" t="s">
        <v>70</v>
      </c>
      <c r="H541" s="16" t="s">
        <v>146</v>
      </c>
      <c r="I541" s="16">
        <v>4</v>
      </c>
      <c r="J541" s="16" t="s">
        <v>125</v>
      </c>
      <c r="K541" s="16" t="s">
        <v>160</v>
      </c>
      <c r="L541" s="16" t="s">
        <v>161</v>
      </c>
      <c r="M541" s="20">
        <v>21117956</v>
      </c>
      <c r="N541" s="20">
        <v>21117956</v>
      </c>
      <c r="O541" s="16" t="s">
        <v>97</v>
      </c>
      <c r="P541" s="16" t="s">
        <v>137</v>
      </c>
      <c r="Q541" s="21">
        <v>1</v>
      </c>
      <c r="R541" s="16" t="s">
        <v>35</v>
      </c>
      <c r="S541" s="16" t="s">
        <v>98</v>
      </c>
      <c r="T541" s="16" t="s">
        <v>98</v>
      </c>
      <c r="U541" s="16" t="s">
        <v>163</v>
      </c>
      <c r="V541" s="16" t="s">
        <v>98</v>
      </c>
      <c r="W541" s="16" t="s">
        <v>101</v>
      </c>
      <c r="X541" s="16" t="s">
        <v>102</v>
      </c>
      <c r="Y541" s="16" t="s">
        <v>743</v>
      </c>
      <c r="Z541" s="16" t="s">
        <v>165</v>
      </c>
    </row>
    <row r="542" spans="1:26" ht="13.8" x14ac:dyDescent="0.25">
      <c r="A542" s="17" t="s">
        <v>98</v>
      </c>
      <c r="B542" s="17" t="s">
        <v>98</v>
      </c>
      <c r="C542" s="18">
        <v>539</v>
      </c>
      <c r="D542" s="16" t="s">
        <v>27</v>
      </c>
      <c r="E542" s="19">
        <v>80101504</v>
      </c>
      <c r="F542" s="16" t="s">
        <v>761</v>
      </c>
      <c r="G542" s="16" t="s">
        <v>70</v>
      </c>
      <c r="H542" s="16" t="s">
        <v>219</v>
      </c>
      <c r="I542" s="16">
        <v>4</v>
      </c>
      <c r="J542" s="16" t="s">
        <v>125</v>
      </c>
      <c r="K542" s="16" t="s">
        <v>160</v>
      </c>
      <c r="L542" s="16" t="s">
        <v>161</v>
      </c>
      <c r="M542" s="20">
        <v>32040356</v>
      </c>
      <c r="N542" s="20">
        <v>32040356</v>
      </c>
      <c r="O542" s="16" t="s">
        <v>97</v>
      </c>
      <c r="P542" s="16" t="s">
        <v>137</v>
      </c>
      <c r="Q542" s="21">
        <v>1</v>
      </c>
      <c r="R542" s="16" t="s">
        <v>35</v>
      </c>
      <c r="S542" s="16" t="s">
        <v>98</v>
      </c>
      <c r="T542" s="16" t="s">
        <v>98</v>
      </c>
      <c r="U542" s="16" t="s">
        <v>163</v>
      </c>
      <c r="V542" s="16" t="s">
        <v>98</v>
      </c>
      <c r="W542" s="16" t="s">
        <v>101</v>
      </c>
      <c r="X542" s="16" t="s">
        <v>102</v>
      </c>
      <c r="Y542" s="16" t="s">
        <v>743</v>
      </c>
      <c r="Z542" s="16" t="s">
        <v>165</v>
      </c>
    </row>
    <row r="543" spans="1:26" ht="13.8" x14ac:dyDescent="0.25">
      <c r="A543" s="17" t="s">
        <v>98</v>
      </c>
      <c r="B543" s="17" t="s">
        <v>98</v>
      </c>
      <c r="C543" s="18">
        <v>540</v>
      </c>
      <c r="D543" s="16" t="s">
        <v>27</v>
      </c>
      <c r="E543" s="19">
        <v>80101504</v>
      </c>
      <c r="F543" s="16" t="s">
        <v>759</v>
      </c>
      <c r="G543" s="16" t="s">
        <v>70</v>
      </c>
      <c r="H543" s="16" t="s">
        <v>219</v>
      </c>
      <c r="I543" s="16">
        <v>4</v>
      </c>
      <c r="J543" s="16" t="s">
        <v>125</v>
      </c>
      <c r="K543" s="16" t="s">
        <v>160</v>
      </c>
      <c r="L543" s="16" t="s">
        <v>161</v>
      </c>
      <c r="M543" s="20">
        <v>32040356</v>
      </c>
      <c r="N543" s="20">
        <v>32040356</v>
      </c>
      <c r="O543" s="16" t="s">
        <v>97</v>
      </c>
      <c r="P543" s="16" t="s">
        <v>137</v>
      </c>
      <c r="Q543" s="21">
        <v>1</v>
      </c>
      <c r="R543" s="16" t="s">
        <v>35</v>
      </c>
      <c r="S543" s="16" t="s">
        <v>98</v>
      </c>
      <c r="T543" s="16" t="s">
        <v>98</v>
      </c>
      <c r="U543" s="16" t="s">
        <v>163</v>
      </c>
      <c r="V543" s="16" t="s">
        <v>98</v>
      </c>
      <c r="W543" s="16" t="s">
        <v>101</v>
      </c>
      <c r="X543" s="16" t="s">
        <v>102</v>
      </c>
      <c r="Y543" s="16" t="s">
        <v>743</v>
      </c>
      <c r="Z543" s="16" t="s">
        <v>165</v>
      </c>
    </row>
    <row r="544" spans="1:26" ht="13.8" x14ac:dyDescent="0.25">
      <c r="A544" s="17" t="s">
        <v>98</v>
      </c>
      <c r="B544" s="17" t="s">
        <v>98</v>
      </c>
      <c r="C544" s="18">
        <v>541</v>
      </c>
      <c r="D544" s="16" t="s">
        <v>27</v>
      </c>
      <c r="E544" s="19">
        <v>80101504</v>
      </c>
      <c r="F544" s="16" t="s">
        <v>756</v>
      </c>
      <c r="G544" s="16" t="s">
        <v>70</v>
      </c>
      <c r="H544" s="16" t="s">
        <v>219</v>
      </c>
      <c r="I544" s="16">
        <v>4</v>
      </c>
      <c r="J544" s="16" t="s">
        <v>125</v>
      </c>
      <c r="K544" s="16" t="s">
        <v>160</v>
      </c>
      <c r="L544" s="16" t="s">
        <v>161</v>
      </c>
      <c r="M544" s="20">
        <v>24433772</v>
      </c>
      <c r="N544" s="20">
        <v>24433772</v>
      </c>
      <c r="O544" s="16" t="s">
        <v>97</v>
      </c>
      <c r="P544" s="16" t="s">
        <v>137</v>
      </c>
      <c r="Q544" s="21">
        <v>1</v>
      </c>
      <c r="R544" s="16" t="s">
        <v>35</v>
      </c>
      <c r="S544" s="16" t="s">
        <v>98</v>
      </c>
      <c r="T544" s="16" t="s">
        <v>98</v>
      </c>
      <c r="U544" s="16" t="s">
        <v>163</v>
      </c>
      <c r="V544" s="16" t="s">
        <v>98</v>
      </c>
      <c r="W544" s="16" t="s">
        <v>101</v>
      </c>
      <c r="X544" s="16" t="s">
        <v>102</v>
      </c>
      <c r="Y544" s="16" t="s">
        <v>743</v>
      </c>
      <c r="Z544" s="16" t="s">
        <v>165</v>
      </c>
    </row>
    <row r="545" spans="1:26" ht="13.8" x14ac:dyDescent="0.25">
      <c r="A545" s="17" t="s">
        <v>98</v>
      </c>
      <c r="B545" s="17" t="s">
        <v>98</v>
      </c>
      <c r="C545" s="18">
        <v>542</v>
      </c>
      <c r="D545" s="16" t="s">
        <v>27</v>
      </c>
      <c r="E545" s="19">
        <v>80101504</v>
      </c>
      <c r="F545" s="16" t="s">
        <v>756</v>
      </c>
      <c r="G545" s="16" t="s">
        <v>70</v>
      </c>
      <c r="H545" s="16" t="s">
        <v>219</v>
      </c>
      <c r="I545" s="16">
        <v>4</v>
      </c>
      <c r="J545" s="16" t="s">
        <v>125</v>
      </c>
      <c r="K545" s="16" t="s">
        <v>160</v>
      </c>
      <c r="L545" s="16" t="s">
        <v>161</v>
      </c>
      <c r="M545" s="20">
        <v>24433772</v>
      </c>
      <c r="N545" s="20">
        <v>24433772</v>
      </c>
      <c r="O545" s="16" t="s">
        <v>97</v>
      </c>
      <c r="P545" s="16" t="s">
        <v>137</v>
      </c>
      <c r="Q545" s="21">
        <v>1</v>
      </c>
      <c r="R545" s="16" t="s">
        <v>35</v>
      </c>
      <c r="S545" s="16" t="s">
        <v>98</v>
      </c>
      <c r="T545" s="16" t="s">
        <v>98</v>
      </c>
      <c r="U545" s="16" t="s">
        <v>163</v>
      </c>
      <c r="V545" s="16" t="s">
        <v>98</v>
      </c>
      <c r="W545" s="16" t="s">
        <v>101</v>
      </c>
      <c r="X545" s="16" t="s">
        <v>102</v>
      </c>
      <c r="Y545" s="16" t="s">
        <v>743</v>
      </c>
      <c r="Z545" s="16" t="s">
        <v>165</v>
      </c>
    </row>
    <row r="546" spans="1:26" ht="13.8" x14ac:dyDescent="0.25">
      <c r="A546" s="17" t="s">
        <v>98</v>
      </c>
      <c r="B546" s="17" t="s">
        <v>98</v>
      </c>
      <c r="C546" s="18">
        <v>543</v>
      </c>
      <c r="D546" s="16" t="s">
        <v>27</v>
      </c>
      <c r="E546" s="19">
        <v>80101504</v>
      </c>
      <c r="F546" s="16" t="s">
        <v>756</v>
      </c>
      <c r="G546" s="16" t="s">
        <v>70</v>
      </c>
      <c r="H546" s="16" t="s">
        <v>219</v>
      </c>
      <c r="I546" s="16">
        <v>4</v>
      </c>
      <c r="J546" s="16" t="s">
        <v>125</v>
      </c>
      <c r="K546" s="16" t="s">
        <v>160</v>
      </c>
      <c r="L546" s="16" t="s">
        <v>161</v>
      </c>
      <c r="M546" s="20">
        <v>24433772</v>
      </c>
      <c r="N546" s="20">
        <v>24433772</v>
      </c>
      <c r="O546" s="16" t="s">
        <v>97</v>
      </c>
      <c r="P546" s="16" t="s">
        <v>137</v>
      </c>
      <c r="Q546" s="21">
        <v>1</v>
      </c>
      <c r="R546" s="16" t="s">
        <v>35</v>
      </c>
      <c r="S546" s="16" t="s">
        <v>98</v>
      </c>
      <c r="T546" s="16" t="s">
        <v>98</v>
      </c>
      <c r="U546" s="16" t="s">
        <v>163</v>
      </c>
      <c r="V546" s="16" t="s">
        <v>98</v>
      </c>
      <c r="W546" s="16" t="s">
        <v>101</v>
      </c>
      <c r="X546" s="16" t="s">
        <v>102</v>
      </c>
      <c r="Y546" s="16" t="s">
        <v>743</v>
      </c>
      <c r="Z546" s="16" t="s">
        <v>165</v>
      </c>
    </row>
    <row r="547" spans="1:26" ht="13.8" x14ac:dyDescent="0.25">
      <c r="A547" s="17" t="s">
        <v>98</v>
      </c>
      <c r="B547" s="17" t="s">
        <v>98</v>
      </c>
      <c r="C547" s="18">
        <v>544</v>
      </c>
      <c r="D547" s="16" t="s">
        <v>27</v>
      </c>
      <c r="E547" s="19">
        <v>80101504</v>
      </c>
      <c r="F547" s="16" t="s">
        <v>756</v>
      </c>
      <c r="G547" s="16" t="s">
        <v>70</v>
      </c>
      <c r="H547" s="16" t="s">
        <v>219</v>
      </c>
      <c r="I547" s="16">
        <v>4</v>
      </c>
      <c r="J547" s="16" t="s">
        <v>125</v>
      </c>
      <c r="K547" s="16" t="s">
        <v>160</v>
      </c>
      <c r="L547" s="16" t="s">
        <v>161</v>
      </c>
      <c r="M547" s="20">
        <v>24433772</v>
      </c>
      <c r="N547" s="20">
        <v>24433772</v>
      </c>
      <c r="O547" s="16" t="s">
        <v>97</v>
      </c>
      <c r="P547" s="16" t="s">
        <v>137</v>
      </c>
      <c r="Q547" s="21">
        <v>1</v>
      </c>
      <c r="R547" s="16" t="s">
        <v>35</v>
      </c>
      <c r="S547" s="16" t="s">
        <v>98</v>
      </c>
      <c r="T547" s="16" t="s">
        <v>98</v>
      </c>
      <c r="U547" s="16" t="s">
        <v>163</v>
      </c>
      <c r="V547" s="16" t="s">
        <v>98</v>
      </c>
      <c r="W547" s="16" t="s">
        <v>101</v>
      </c>
      <c r="X547" s="16" t="s">
        <v>102</v>
      </c>
      <c r="Y547" s="16" t="s">
        <v>743</v>
      </c>
      <c r="Z547" s="16" t="s">
        <v>165</v>
      </c>
    </row>
    <row r="548" spans="1:26" ht="13.8" x14ac:dyDescent="0.25">
      <c r="A548" s="17" t="s">
        <v>98</v>
      </c>
      <c r="B548" s="17" t="s">
        <v>98</v>
      </c>
      <c r="C548" s="18">
        <v>545</v>
      </c>
      <c r="D548" s="16" t="s">
        <v>27</v>
      </c>
      <c r="E548" s="19">
        <v>80101504</v>
      </c>
      <c r="F548" s="16" t="s">
        <v>756</v>
      </c>
      <c r="G548" s="16" t="s">
        <v>70</v>
      </c>
      <c r="H548" s="16" t="s">
        <v>219</v>
      </c>
      <c r="I548" s="16">
        <v>4</v>
      </c>
      <c r="J548" s="16" t="s">
        <v>125</v>
      </c>
      <c r="K548" s="16" t="s">
        <v>160</v>
      </c>
      <c r="L548" s="16" t="s">
        <v>161</v>
      </c>
      <c r="M548" s="20">
        <v>24433772</v>
      </c>
      <c r="N548" s="20">
        <v>24433772</v>
      </c>
      <c r="O548" s="16" t="s">
        <v>97</v>
      </c>
      <c r="P548" s="16" t="s">
        <v>137</v>
      </c>
      <c r="Q548" s="21">
        <v>1</v>
      </c>
      <c r="R548" s="16" t="s">
        <v>35</v>
      </c>
      <c r="S548" s="16" t="s">
        <v>98</v>
      </c>
      <c r="T548" s="16" t="s">
        <v>98</v>
      </c>
      <c r="U548" s="16" t="s">
        <v>163</v>
      </c>
      <c r="V548" s="16" t="s">
        <v>98</v>
      </c>
      <c r="W548" s="16" t="s">
        <v>101</v>
      </c>
      <c r="X548" s="16" t="s">
        <v>102</v>
      </c>
      <c r="Y548" s="16" t="s">
        <v>743</v>
      </c>
      <c r="Z548" s="16" t="s">
        <v>165</v>
      </c>
    </row>
    <row r="549" spans="1:26" ht="13.8" x14ac:dyDescent="0.25">
      <c r="A549" s="17" t="s">
        <v>98</v>
      </c>
      <c r="B549" s="17" t="s">
        <v>98</v>
      </c>
      <c r="C549" s="18">
        <v>546</v>
      </c>
      <c r="D549" s="16" t="s">
        <v>27</v>
      </c>
      <c r="E549" s="19">
        <v>80101504</v>
      </c>
      <c r="F549" s="16" t="s">
        <v>756</v>
      </c>
      <c r="G549" s="16" t="s">
        <v>70</v>
      </c>
      <c r="H549" s="16" t="s">
        <v>219</v>
      </c>
      <c r="I549" s="16">
        <v>4</v>
      </c>
      <c r="J549" s="16" t="s">
        <v>125</v>
      </c>
      <c r="K549" s="16" t="s">
        <v>160</v>
      </c>
      <c r="L549" s="16" t="s">
        <v>161</v>
      </c>
      <c r="M549" s="20">
        <v>24433772</v>
      </c>
      <c r="N549" s="20">
        <v>24433772</v>
      </c>
      <c r="O549" s="16" t="s">
        <v>97</v>
      </c>
      <c r="P549" s="16" t="s">
        <v>137</v>
      </c>
      <c r="Q549" s="21">
        <v>1</v>
      </c>
      <c r="R549" s="16" t="s">
        <v>35</v>
      </c>
      <c r="S549" s="16" t="s">
        <v>98</v>
      </c>
      <c r="T549" s="16" t="s">
        <v>98</v>
      </c>
      <c r="U549" s="16" t="s">
        <v>163</v>
      </c>
      <c r="V549" s="16" t="s">
        <v>98</v>
      </c>
      <c r="W549" s="16" t="s">
        <v>101</v>
      </c>
      <c r="X549" s="16" t="s">
        <v>102</v>
      </c>
      <c r="Y549" s="16" t="s">
        <v>743</v>
      </c>
      <c r="Z549" s="16" t="s">
        <v>165</v>
      </c>
    </row>
    <row r="550" spans="1:26" ht="13.8" x14ac:dyDescent="0.25">
      <c r="A550" s="17" t="s">
        <v>98</v>
      </c>
      <c r="B550" s="17" t="s">
        <v>98</v>
      </c>
      <c r="C550" s="18">
        <v>547</v>
      </c>
      <c r="D550" s="16" t="s">
        <v>27</v>
      </c>
      <c r="E550" s="19">
        <v>80101504</v>
      </c>
      <c r="F550" s="16" t="s">
        <v>756</v>
      </c>
      <c r="G550" s="16" t="s">
        <v>70</v>
      </c>
      <c r="H550" s="16" t="s">
        <v>219</v>
      </c>
      <c r="I550" s="16">
        <v>4</v>
      </c>
      <c r="J550" s="16" t="s">
        <v>125</v>
      </c>
      <c r="K550" s="16" t="s">
        <v>160</v>
      </c>
      <c r="L550" s="16" t="s">
        <v>161</v>
      </c>
      <c r="M550" s="20">
        <v>24433772</v>
      </c>
      <c r="N550" s="20">
        <v>24433772</v>
      </c>
      <c r="O550" s="16" t="s">
        <v>97</v>
      </c>
      <c r="P550" s="16" t="s">
        <v>137</v>
      </c>
      <c r="Q550" s="21">
        <v>1</v>
      </c>
      <c r="R550" s="16" t="s">
        <v>35</v>
      </c>
      <c r="S550" s="16" t="s">
        <v>98</v>
      </c>
      <c r="T550" s="16" t="s">
        <v>98</v>
      </c>
      <c r="U550" s="16" t="s">
        <v>163</v>
      </c>
      <c r="V550" s="16" t="s">
        <v>98</v>
      </c>
      <c r="W550" s="16" t="s">
        <v>101</v>
      </c>
      <c r="X550" s="16" t="s">
        <v>102</v>
      </c>
      <c r="Y550" s="16" t="s">
        <v>743</v>
      </c>
      <c r="Z550" s="16" t="s">
        <v>165</v>
      </c>
    </row>
    <row r="551" spans="1:26" ht="13.8" x14ac:dyDescent="0.25">
      <c r="A551" s="17" t="s">
        <v>98</v>
      </c>
      <c r="B551" s="17" t="s">
        <v>98</v>
      </c>
      <c r="C551" s="18">
        <v>548</v>
      </c>
      <c r="D551" s="16" t="s">
        <v>27</v>
      </c>
      <c r="E551" s="19">
        <v>80101504</v>
      </c>
      <c r="F551" s="16" t="s">
        <v>756</v>
      </c>
      <c r="G551" s="16" t="s">
        <v>70</v>
      </c>
      <c r="H551" s="16" t="s">
        <v>219</v>
      </c>
      <c r="I551" s="16">
        <v>4</v>
      </c>
      <c r="J551" s="16" t="s">
        <v>125</v>
      </c>
      <c r="K551" s="16" t="s">
        <v>160</v>
      </c>
      <c r="L551" s="16" t="s">
        <v>161</v>
      </c>
      <c r="M551" s="20">
        <v>24433772</v>
      </c>
      <c r="N551" s="20">
        <v>24433772</v>
      </c>
      <c r="O551" s="16" t="s">
        <v>97</v>
      </c>
      <c r="P551" s="16" t="s">
        <v>137</v>
      </c>
      <c r="Q551" s="21">
        <v>1</v>
      </c>
      <c r="R551" s="16" t="s">
        <v>35</v>
      </c>
      <c r="S551" s="16" t="s">
        <v>98</v>
      </c>
      <c r="T551" s="16" t="s">
        <v>98</v>
      </c>
      <c r="U551" s="16" t="s">
        <v>163</v>
      </c>
      <c r="V551" s="16" t="s">
        <v>98</v>
      </c>
      <c r="W551" s="16" t="s">
        <v>101</v>
      </c>
      <c r="X551" s="16" t="s">
        <v>102</v>
      </c>
      <c r="Y551" s="16" t="s">
        <v>743</v>
      </c>
      <c r="Z551" s="16" t="s">
        <v>165</v>
      </c>
    </row>
    <row r="552" spans="1:26" ht="13.8" x14ac:dyDescent="0.25">
      <c r="A552" s="17" t="s">
        <v>98</v>
      </c>
      <c r="B552" s="17" t="s">
        <v>98</v>
      </c>
      <c r="C552" s="18">
        <v>549</v>
      </c>
      <c r="D552" s="16" t="s">
        <v>27</v>
      </c>
      <c r="E552" s="19">
        <v>80101504</v>
      </c>
      <c r="F552" s="16" t="s">
        <v>756</v>
      </c>
      <c r="G552" s="16" t="s">
        <v>70</v>
      </c>
      <c r="H552" s="16" t="s">
        <v>219</v>
      </c>
      <c r="I552" s="16">
        <v>4</v>
      </c>
      <c r="J552" s="16" t="s">
        <v>125</v>
      </c>
      <c r="K552" s="16" t="s">
        <v>160</v>
      </c>
      <c r="L552" s="16" t="s">
        <v>161</v>
      </c>
      <c r="M552" s="20">
        <v>24433772</v>
      </c>
      <c r="N552" s="20">
        <v>24433772</v>
      </c>
      <c r="O552" s="16" t="s">
        <v>97</v>
      </c>
      <c r="P552" s="16" t="s">
        <v>137</v>
      </c>
      <c r="Q552" s="21">
        <v>1</v>
      </c>
      <c r="R552" s="16" t="s">
        <v>35</v>
      </c>
      <c r="S552" s="16" t="s">
        <v>98</v>
      </c>
      <c r="T552" s="16" t="s">
        <v>98</v>
      </c>
      <c r="U552" s="16" t="s">
        <v>163</v>
      </c>
      <c r="V552" s="16" t="s">
        <v>98</v>
      </c>
      <c r="W552" s="16" t="s">
        <v>101</v>
      </c>
      <c r="X552" s="16" t="s">
        <v>102</v>
      </c>
      <c r="Y552" s="16" t="s">
        <v>743</v>
      </c>
      <c r="Z552" s="16" t="s">
        <v>165</v>
      </c>
    </row>
    <row r="553" spans="1:26" ht="13.8" x14ac:dyDescent="0.25">
      <c r="A553" s="17" t="s">
        <v>98</v>
      </c>
      <c r="B553" s="17" t="s">
        <v>98</v>
      </c>
      <c r="C553" s="18">
        <v>550</v>
      </c>
      <c r="D553" s="16" t="s">
        <v>27</v>
      </c>
      <c r="E553" s="19">
        <v>80101504</v>
      </c>
      <c r="F553" s="16" t="s">
        <v>756</v>
      </c>
      <c r="G553" s="16" t="s">
        <v>70</v>
      </c>
      <c r="H553" s="16" t="s">
        <v>219</v>
      </c>
      <c r="I553" s="16">
        <v>4</v>
      </c>
      <c r="J553" s="16" t="s">
        <v>125</v>
      </c>
      <c r="K553" s="16" t="s">
        <v>160</v>
      </c>
      <c r="L553" s="16" t="s">
        <v>161</v>
      </c>
      <c r="M553" s="20">
        <v>24433772</v>
      </c>
      <c r="N553" s="20">
        <v>24433772</v>
      </c>
      <c r="O553" s="16" t="s">
        <v>97</v>
      </c>
      <c r="P553" s="16" t="s">
        <v>137</v>
      </c>
      <c r="Q553" s="21">
        <v>1</v>
      </c>
      <c r="R553" s="16" t="s">
        <v>35</v>
      </c>
      <c r="S553" s="16" t="s">
        <v>98</v>
      </c>
      <c r="T553" s="16" t="s">
        <v>98</v>
      </c>
      <c r="U553" s="16" t="s">
        <v>163</v>
      </c>
      <c r="V553" s="16" t="s">
        <v>98</v>
      </c>
      <c r="W553" s="16" t="s">
        <v>101</v>
      </c>
      <c r="X553" s="16" t="s">
        <v>102</v>
      </c>
      <c r="Y553" s="16" t="s">
        <v>743</v>
      </c>
      <c r="Z553" s="16" t="s">
        <v>165</v>
      </c>
    </row>
    <row r="554" spans="1:26" ht="13.8" x14ac:dyDescent="0.25">
      <c r="A554" s="17" t="s">
        <v>98</v>
      </c>
      <c r="B554" s="17" t="s">
        <v>98</v>
      </c>
      <c r="C554" s="18">
        <v>551</v>
      </c>
      <c r="D554" s="16" t="s">
        <v>27</v>
      </c>
      <c r="E554" s="19">
        <v>80101504</v>
      </c>
      <c r="F554" s="16" t="s">
        <v>756</v>
      </c>
      <c r="G554" s="16" t="s">
        <v>70</v>
      </c>
      <c r="H554" s="16" t="s">
        <v>219</v>
      </c>
      <c r="I554" s="16">
        <v>4</v>
      </c>
      <c r="J554" s="16" t="s">
        <v>125</v>
      </c>
      <c r="K554" s="16" t="s">
        <v>160</v>
      </c>
      <c r="L554" s="16" t="s">
        <v>161</v>
      </c>
      <c r="M554" s="20">
        <v>24433772</v>
      </c>
      <c r="N554" s="20">
        <v>24433772</v>
      </c>
      <c r="O554" s="16" t="s">
        <v>97</v>
      </c>
      <c r="P554" s="16" t="s">
        <v>137</v>
      </c>
      <c r="Q554" s="21">
        <v>1</v>
      </c>
      <c r="R554" s="16" t="s">
        <v>35</v>
      </c>
      <c r="S554" s="16" t="s">
        <v>98</v>
      </c>
      <c r="T554" s="16" t="s">
        <v>98</v>
      </c>
      <c r="U554" s="16" t="s">
        <v>163</v>
      </c>
      <c r="V554" s="16" t="s">
        <v>98</v>
      </c>
      <c r="W554" s="16" t="s">
        <v>101</v>
      </c>
      <c r="X554" s="16" t="s">
        <v>102</v>
      </c>
      <c r="Y554" s="16" t="s">
        <v>743</v>
      </c>
      <c r="Z554" s="16" t="s">
        <v>165</v>
      </c>
    </row>
    <row r="555" spans="1:26" ht="13.8" x14ac:dyDescent="0.25">
      <c r="A555" s="17" t="s">
        <v>98</v>
      </c>
      <c r="B555" s="17" t="s">
        <v>98</v>
      </c>
      <c r="C555" s="18">
        <v>552</v>
      </c>
      <c r="D555" s="16" t="s">
        <v>27</v>
      </c>
      <c r="E555" s="19">
        <v>80101504</v>
      </c>
      <c r="F555" s="16" t="s">
        <v>756</v>
      </c>
      <c r="G555" s="16" t="s">
        <v>70</v>
      </c>
      <c r="H555" s="16" t="s">
        <v>219</v>
      </c>
      <c r="I555" s="16">
        <v>4</v>
      </c>
      <c r="J555" s="16" t="s">
        <v>125</v>
      </c>
      <c r="K555" s="16" t="s">
        <v>160</v>
      </c>
      <c r="L555" s="16" t="s">
        <v>161</v>
      </c>
      <c r="M555" s="20">
        <v>24433772</v>
      </c>
      <c r="N555" s="20">
        <v>24433772</v>
      </c>
      <c r="O555" s="16" t="s">
        <v>97</v>
      </c>
      <c r="P555" s="16" t="s">
        <v>137</v>
      </c>
      <c r="Q555" s="21">
        <v>1</v>
      </c>
      <c r="R555" s="16" t="s">
        <v>35</v>
      </c>
      <c r="S555" s="16" t="s">
        <v>98</v>
      </c>
      <c r="T555" s="16" t="s">
        <v>98</v>
      </c>
      <c r="U555" s="16" t="s">
        <v>163</v>
      </c>
      <c r="V555" s="16" t="s">
        <v>98</v>
      </c>
      <c r="W555" s="16" t="s">
        <v>101</v>
      </c>
      <c r="X555" s="16" t="s">
        <v>102</v>
      </c>
      <c r="Y555" s="16" t="s">
        <v>743</v>
      </c>
      <c r="Z555" s="16" t="s">
        <v>165</v>
      </c>
    </row>
    <row r="556" spans="1:26" ht="13.8" x14ac:dyDescent="0.25">
      <c r="A556" s="17" t="s">
        <v>98</v>
      </c>
      <c r="B556" s="17" t="s">
        <v>98</v>
      </c>
      <c r="C556" s="18">
        <v>553</v>
      </c>
      <c r="D556" s="16" t="s">
        <v>27</v>
      </c>
      <c r="E556" s="19">
        <v>80101504</v>
      </c>
      <c r="F556" s="16" t="s">
        <v>756</v>
      </c>
      <c r="G556" s="16" t="s">
        <v>70</v>
      </c>
      <c r="H556" s="16" t="s">
        <v>219</v>
      </c>
      <c r="I556" s="16">
        <v>4</v>
      </c>
      <c r="J556" s="16" t="s">
        <v>125</v>
      </c>
      <c r="K556" s="16" t="s">
        <v>160</v>
      </c>
      <c r="L556" s="16" t="s">
        <v>161</v>
      </c>
      <c r="M556" s="20">
        <v>24433772</v>
      </c>
      <c r="N556" s="20">
        <v>24433772</v>
      </c>
      <c r="O556" s="16" t="s">
        <v>97</v>
      </c>
      <c r="P556" s="16" t="s">
        <v>137</v>
      </c>
      <c r="Q556" s="21">
        <v>1</v>
      </c>
      <c r="R556" s="16" t="s">
        <v>35</v>
      </c>
      <c r="S556" s="16" t="s">
        <v>98</v>
      </c>
      <c r="T556" s="16" t="s">
        <v>98</v>
      </c>
      <c r="U556" s="16" t="s">
        <v>163</v>
      </c>
      <c r="V556" s="16" t="s">
        <v>98</v>
      </c>
      <c r="W556" s="16" t="s">
        <v>101</v>
      </c>
      <c r="X556" s="16" t="s">
        <v>102</v>
      </c>
      <c r="Y556" s="16" t="s">
        <v>743</v>
      </c>
      <c r="Z556" s="16" t="s">
        <v>165</v>
      </c>
    </row>
    <row r="557" spans="1:26" ht="13.8" x14ac:dyDescent="0.25">
      <c r="A557" s="17" t="s">
        <v>98</v>
      </c>
      <c r="B557" s="17" t="s">
        <v>98</v>
      </c>
      <c r="C557" s="18">
        <v>554</v>
      </c>
      <c r="D557" s="16" t="s">
        <v>27</v>
      </c>
      <c r="E557" s="19">
        <v>80101504</v>
      </c>
      <c r="F557" s="16" t="s">
        <v>756</v>
      </c>
      <c r="G557" s="16" t="s">
        <v>70</v>
      </c>
      <c r="H557" s="16" t="s">
        <v>219</v>
      </c>
      <c r="I557" s="16">
        <v>4</v>
      </c>
      <c r="J557" s="16" t="s">
        <v>125</v>
      </c>
      <c r="K557" s="16" t="s">
        <v>160</v>
      </c>
      <c r="L557" s="16" t="s">
        <v>161</v>
      </c>
      <c r="M557" s="20">
        <v>24433772</v>
      </c>
      <c r="N557" s="20">
        <v>24433772</v>
      </c>
      <c r="O557" s="16" t="s">
        <v>97</v>
      </c>
      <c r="P557" s="16" t="s">
        <v>137</v>
      </c>
      <c r="Q557" s="21">
        <v>1</v>
      </c>
      <c r="R557" s="16" t="s">
        <v>35</v>
      </c>
      <c r="S557" s="16" t="s">
        <v>98</v>
      </c>
      <c r="T557" s="16" t="s">
        <v>98</v>
      </c>
      <c r="U557" s="16" t="s">
        <v>163</v>
      </c>
      <c r="V557" s="16" t="s">
        <v>98</v>
      </c>
      <c r="W557" s="16" t="s">
        <v>101</v>
      </c>
      <c r="X557" s="16" t="s">
        <v>102</v>
      </c>
      <c r="Y557" s="16" t="s">
        <v>743</v>
      </c>
      <c r="Z557" s="16" t="s">
        <v>165</v>
      </c>
    </row>
    <row r="558" spans="1:26" ht="13.8" x14ac:dyDescent="0.25">
      <c r="A558" s="17" t="s">
        <v>98</v>
      </c>
      <c r="B558" s="17" t="s">
        <v>98</v>
      </c>
      <c r="C558" s="18">
        <v>555</v>
      </c>
      <c r="D558" s="16" t="s">
        <v>27</v>
      </c>
      <c r="E558" s="19">
        <v>80101504</v>
      </c>
      <c r="F558" s="16" t="s">
        <v>756</v>
      </c>
      <c r="G558" s="16" t="s">
        <v>70</v>
      </c>
      <c r="H558" s="16" t="s">
        <v>219</v>
      </c>
      <c r="I558" s="16">
        <v>4</v>
      </c>
      <c r="J558" s="16" t="s">
        <v>125</v>
      </c>
      <c r="K558" s="16" t="s">
        <v>160</v>
      </c>
      <c r="L558" s="16" t="s">
        <v>161</v>
      </c>
      <c r="M558" s="20">
        <v>24433772</v>
      </c>
      <c r="N558" s="20">
        <v>24433772</v>
      </c>
      <c r="O558" s="16" t="s">
        <v>97</v>
      </c>
      <c r="P558" s="16" t="s">
        <v>137</v>
      </c>
      <c r="Q558" s="21">
        <v>1</v>
      </c>
      <c r="R558" s="16" t="s">
        <v>35</v>
      </c>
      <c r="S558" s="16" t="s">
        <v>98</v>
      </c>
      <c r="T558" s="16" t="s">
        <v>98</v>
      </c>
      <c r="U558" s="16" t="s">
        <v>163</v>
      </c>
      <c r="V558" s="16" t="s">
        <v>98</v>
      </c>
      <c r="W558" s="16" t="s">
        <v>101</v>
      </c>
      <c r="X558" s="16" t="s">
        <v>102</v>
      </c>
      <c r="Y558" s="16" t="s">
        <v>743</v>
      </c>
      <c r="Z558" s="16" t="s">
        <v>165</v>
      </c>
    </row>
    <row r="559" spans="1:26" ht="13.8" x14ac:dyDescent="0.25">
      <c r="A559" s="17" t="s">
        <v>98</v>
      </c>
      <c r="B559" s="17" t="s">
        <v>98</v>
      </c>
      <c r="C559" s="18">
        <v>556</v>
      </c>
      <c r="D559" s="16" t="s">
        <v>27</v>
      </c>
      <c r="E559" s="19">
        <v>80101504</v>
      </c>
      <c r="F559" s="16" t="s">
        <v>762</v>
      </c>
      <c r="G559" s="16" t="s">
        <v>70</v>
      </c>
      <c r="H559" s="16" t="s">
        <v>146</v>
      </c>
      <c r="I559" s="16">
        <v>4</v>
      </c>
      <c r="J559" s="16" t="s">
        <v>125</v>
      </c>
      <c r="K559" s="16" t="s">
        <v>160</v>
      </c>
      <c r="L559" s="16" t="s">
        <v>161</v>
      </c>
      <c r="M559" s="20">
        <v>32040356</v>
      </c>
      <c r="N559" s="20">
        <v>32040356</v>
      </c>
      <c r="O559" s="16" t="s">
        <v>97</v>
      </c>
      <c r="P559" s="16" t="s">
        <v>137</v>
      </c>
      <c r="Q559" s="21">
        <v>1</v>
      </c>
      <c r="R559" s="16" t="s">
        <v>35</v>
      </c>
      <c r="S559" s="16" t="s">
        <v>98</v>
      </c>
      <c r="T559" s="16" t="s">
        <v>98</v>
      </c>
      <c r="U559" s="16" t="s">
        <v>163</v>
      </c>
      <c r="V559" s="16" t="s">
        <v>98</v>
      </c>
      <c r="W559" s="16" t="s">
        <v>101</v>
      </c>
      <c r="X559" s="16" t="s">
        <v>102</v>
      </c>
      <c r="Y559" s="16" t="s">
        <v>743</v>
      </c>
      <c r="Z559" s="16" t="s">
        <v>165</v>
      </c>
    </row>
    <row r="560" spans="1:26" ht="13.8" x14ac:dyDescent="0.25">
      <c r="A560" s="17" t="s">
        <v>98</v>
      </c>
      <c r="B560" s="17" t="s">
        <v>98</v>
      </c>
      <c r="C560" s="18">
        <v>557</v>
      </c>
      <c r="D560" s="16" t="s">
        <v>27</v>
      </c>
      <c r="E560" s="19">
        <v>80101504</v>
      </c>
      <c r="F560" s="16" t="s">
        <v>763</v>
      </c>
      <c r="G560" s="16" t="s">
        <v>70</v>
      </c>
      <c r="H560" s="16" t="s">
        <v>219</v>
      </c>
      <c r="I560" s="16">
        <v>4</v>
      </c>
      <c r="J560" s="16" t="s">
        <v>125</v>
      </c>
      <c r="K560" s="16" t="s">
        <v>160</v>
      </c>
      <c r="L560" s="16" t="s">
        <v>161</v>
      </c>
      <c r="M560" s="20">
        <v>24433772</v>
      </c>
      <c r="N560" s="20">
        <v>24433772</v>
      </c>
      <c r="O560" s="16" t="s">
        <v>97</v>
      </c>
      <c r="P560" s="16" t="s">
        <v>137</v>
      </c>
      <c r="Q560" s="21">
        <v>1</v>
      </c>
      <c r="R560" s="16" t="s">
        <v>35</v>
      </c>
      <c r="S560" s="16" t="s">
        <v>98</v>
      </c>
      <c r="T560" s="16" t="s">
        <v>98</v>
      </c>
      <c r="U560" s="16" t="s">
        <v>163</v>
      </c>
      <c r="V560" s="16" t="s">
        <v>98</v>
      </c>
      <c r="W560" s="16" t="s">
        <v>101</v>
      </c>
      <c r="X560" s="16" t="s">
        <v>102</v>
      </c>
      <c r="Y560" s="16" t="s">
        <v>743</v>
      </c>
      <c r="Z560" s="16" t="s">
        <v>165</v>
      </c>
    </row>
    <row r="561" spans="1:26" ht="13.8" x14ac:dyDescent="0.25">
      <c r="A561" s="17" t="s">
        <v>98</v>
      </c>
      <c r="B561" s="17" t="s">
        <v>98</v>
      </c>
      <c r="C561" s="18">
        <v>558</v>
      </c>
      <c r="D561" s="16" t="s">
        <v>27</v>
      </c>
      <c r="E561" s="19">
        <v>80101504</v>
      </c>
      <c r="F561" s="16" t="s">
        <v>764</v>
      </c>
      <c r="G561" s="16" t="s">
        <v>70</v>
      </c>
      <c r="H561" s="16" t="s">
        <v>70</v>
      </c>
      <c r="I561" s="16">
        <v>4</v>
      </c>
      <c r="J561" s="16" t="s">
        <v>125</v>
      </c>
      <c r="K561" s="16" t="s">
        <v>160</v>
      </c>
      <c r="L561" s="16" t="s">
        <v>161</v>
      </c>
      <c r="M561" s="20">
        <v>32040356</v>
      </c>
      <c r="N561" s="20">
        <v>32040356</v>
      </c>
      <c r="O561" s="16" t="s">
        <v>97</v>
      </c>
      <c r="P561" s="16" t="s">
        <v>137</v>
      </c>
      <c r="Q561" s="21">
        <v>1</v>
      </c>
      <c r="R561" s="16" t="s">
        <v>35</v>
      </c>
      <c r="S561" s="16" t="s">
        <v>162</v>
      </c>
      <c r="T561" s="16" t="s">
        <v>98</v>
      </c>
      <c r="U561" s="16" t="s">
        <v>163</v>
      </c>
      <c r="V561" s="16" t="s">
        <v>98</v>
      </c>
      <c r="W561" s="16" t="s">
        <v>101</v>
      </c>
      <c r="X561" s="16" t="s">
        <v>102</v>
      </c>
      <c r="Y561" s="16" t="s">
        <v>164</v>
      </c>
      <c r="Z561" s="16" t="s">
        <v>165</v>
      </c>
    </row>
    <row r="562" spans="1:26" ht="13.8" x14ac:dyDescent="0.25">
      <c r="A562" s="17" t="s">
        <v>98</v>
      </c>
      <c r="B562" s="17" t="s">
        <v>98</v>
      </c>
      <c r="C562" s="18">
        <v>559</v>
      </c>
      <c r="D562" s="16" t="s">
        <v>27</v>
      </c>
      <c r="E562" s="19">
        <v>80101504</v>
      </c>
      <c r="F562" s="16" t="s">
        <v>765</v>
      </c>
      <c r="G562" s="16" t="s">
        <v>70</v>
      </c>
      <c r="H562" s="16" t="s">
        <v>70</v>
      </c>
      <c r="I562" s="16">
        <v>4</v>
      </c>
      <c r="J562" s="16" t="s">
        <v>125</v>
      </c>
      <c r="K562" s="16" t="s">
        <v>160</v>
      </c>
      <c r="L562" s="16" t="s">
        <v>161</v>
      </c>
      <c r="M562" s="20">
        <v>32040356</v>
      </c>
      <c r="N562" s="20">
        <v>32040356</v>
      </c>
      <c r="O562" s="16" t="s">
        <v>97</v>
      </c>
      <c r="P562" s="16" t="s">
        <v>137</v>
      </c>
      <c r="Q562" s="21">
        <v>1</v>
      </c>
      <c r="R562" s="16" t="s">
        <v>35</v>
      </c>
      <c r="S562" s="16" t="s">
        <v>162</v>
      </c>
      <c r="T562" s="16" t="s">
        <v>98</v>
      </c>
      <c r="U562" s="16" t="s">
        <v>163</v>
      </c>
      <c r="V562" s="16" t="s">
        <v>98</v>
      </c>
      <c r="W562" s="16" t="s">
        <v>101</v>
      </c>
      <c r="X562" s="16" t="s">
        <v>102</v>
      </c>
      <c r="Y562" s="16" t="s">
        <v>164</v>
      </c>
      <c r="Z562" s="16" t="s">
        <v>165</v>
      </c>
    </row>
    <row r="563" spans="1:26" ht="13.8" x14ac:dyDescent="0.25">
      <c r="A563" s="17" t="s">
        <v>98</v>
      </c>
      <c r="B563" s="17" t="s">
        <v>98</v>
      </c>
      <c r="C563" s="18">
        <v>560</v>
      </c>
      <c r="D563" s="16" t="s">
        <v>27</v>
      </c>
      <c r="E563" s="19">
        <v>80101504</v>
      </c>
      <c r="F563" s="16" t="s">
        <v>766</v>
      </c>
      <c r="G563" s="16" t="s">
        <v>70</v>
      </c>
      <c r="H563" s="16" t="s">
        <v>70</v>
      </c>
      <c r="I563" s="16">
        <v>4</v>
      </c>
      <c r="J563" s="16" t="s">
        <v>125</v>
      </c>
      <c r="K563" s="16" t="s">
        <v>160</v>
      </c>
      <c r="L563" s="16" t="s">
        <v>161</v>
      </c>
      <c r="M563" s="20">
        <v>41864320</v>
      </c>
      <c r="N563" s="20">
        <v>41864320</v>
      </c>
      <c r="O563" s="16" t="s">
        <v>97</v>
      </c>
      <c r="P563" s="16" t="s">
        <v>137</v>
      </c>
      <c r="Q563" s="21">
        <v>1</v>
      </c>
      <c r="R563" s="16" t="s">
        <v>35</v>
      </c>
      <c r="S563" s="16" t="s">
        <v>162</v>
      </c>
      <c r="T563" s="16" t="s">
        <v>98</v>
      </c>
      <c r="U563" s="16" t="s">
        <v>163</v>
      </c>
      <c r="V563" s="16" t="s">
        <v>98</v>
      </c>
      <c r="W563" s="16" t="s">
        <v>101</v>
      </c>
      <c r="X563" s="16" t="s">
        <v>102</v>
      </c>
      <c r="Y563" s="16" t="s">
        <v>164</v>
      </c>
      <c r="Z563" s="16" t="s">
        <v>165</v>
      </c>
    </row>
    <row r="564" spans="1:26" ht="13.8" x14ac:dyDescent="0.25">
      <c r="A564" s="15" t="s">
        <v>964</v>
      </c>
      <c r="B564" s="15" t="s">
        <v>964</v>
      </c>
      <c r="C564" s="18">
        <v>561</v>
      </c>
      <c r="D564" s="16" t="s">
        <v>27</v>
      </c>
      <c r="E564" s="16">
        <v>80161501</v>
      </c>
      <c r="F564" s="16" t="s">
        <v>963</v>
      </c>
      <c r="G564" s="16" t="s">
        <v>70</v>
      </c>
      <c r="H564" s="16" t="s">
        <v>70</v>
      </c>
      <c r="I564" s="16">
        <v>4</v>
      </c>
      <c r="J564" s="16" t="s">
        <v>125</v>
      </c>
      <c r="K564" s="16" t="s">
        <v>31</v>
      </c>
      <c r="L564" s="16" t="s">
        <v>32</v>
      </c>
      <c r="M564" s="20">
        <v>54000000</v>
      </c>
      <c r="N564" s="20">
        <v>54000000</v>
      </c>
      <c r="O564" s="16" t="s">
        <v>97</v>
      </c>
      <c r="P564" s="16" t="s">
        <v>137</v>
      </c>
      <c r="Q564" s="16">
        <v>1</v>
      </c>
      <c r="R564" s="16" t="s">
        <v>35</v>
      </c>
      <c r="S564" s="16" t="s">
        <v>304</v>
      </c>
      <c r="T564" s="16" t="s">
        <v>964</v>
      </c>
      <c r="U564" s="16" t="s">
        <v>163</v>
      </c>
      <c r="V564" s="16" t="s">
        <v>965</v>
      </c>
      <c r="W564" s="16" t="s">
        <v>101</v>
      </c>
      <c r="X564" s="16" t="s">
        <v>102</v>
      </c>
      <c r="Y564" s="16" t="s">
        <v>103</v>
      </c>
      <c r="Z564" s="16" t="s">
        <v>104</v>
      </c>
    </row>
    <row r="565" spans="1:26" ht="13.8" x14ac:dyDescent="0.25">
      <c r="A565" s="15" t="s">
        <v>964</v>
      </c>
      <c r="B565" s="15" t="s">
        <v>964</v>
      </c>
      <c r="C565" s="18">
        <v>562</v>
      </c>
      <c r="D565" s="16" t="s">
        <v>27</v>
      </c>
      <c r="E565" s="16">
        <v>80161501</v>
      </c>
      <c r="F565" s="16" t="s">
        <v>966</v>
      </c>
      <c r="G565" s="16" t="s">
        <v>70</v>
      </c>
      <c r="H565" s="16" t="s">
        <v>70</v>
      </c>
      <c r="I565" s="16">
        <v>4</v>
      </c>
      <c r="J565" s="16" t="s">
        <v>125</v>
      </c>
      <c r="K565" s="16" t="s">
        <v>31</v>
      </c>
      <c r="L565" s="16" t="s">
        <v>32</v>
      </c>
      <c r="M565" s="20">
        <v>36000000</v>
      </c>
      <c r="N565" s="20">
        <v>36000000</v>
      </c>
      <c r="O565" s="16" t="s">
        <v>97</v>
      </c>
      <c r="P565" s="16" t="s">
        <v>137</v>
      </c>
      <c r="Q565" s="16">
        <v>1</v>
      </c>
      <c r="R565" s="16" t="s">
        <v>35</v>
      </c>
      <c r="S565" s="16" t="s">
        <v>304</v>
      </c>
      <c r="T565" s="16" t="s">
        <v>964</v>
      </c>
      <c r="U565" s="16" t="s">
        <v>163</v>
      </c>
      <c r="V565" s="16" t="s">
        <v>965</v>
      </c>
      <c r="W565" s="16" t="s">
        <v>101</v>
      </c>
      <c r="X565" s="16" t="s">
        <v>102</v>
      </c>
      <c r="Y565" s="16" t="s">
        <v>103</v>
      </c>
      <c r="Z565" s="16" t="s">
        <v>104</v>
      </c>
    </row>
    <row r="566" spans="1:26" ht="13.8" x14ac:dyDescent="0.25">
      <c r="A566" s="15" t="s">
        <v>964</v>
      </c>
      <c r="B566" s="15" t="s">
        <v>964</v>
      </c>
      <c r="C566" s="18">
        <v>563</v>
      </c>
      <c r="D566" s="16" t="s">
        <v>27</v>
      </c>
      <c r="E566" s="16">
        <v>80161501</v>
      </c>
      <c r="F566" s="27" t="s">
        <v>967</v>
      </c>
      <c r="G566" s="16" t="s">
        <v>70</v>
      </c>
      <c r="H566" s="16" t="s">
        <v>70</v>
      </c>
      <c r="I566" s="16">
        <v>4</v>
      </c>
      <c r="J566" s="16" t="s">
        <v>125</v>
      </c>
      <c r="K566" s="16" t="s">
        <v>31</v>
      </c>
      <c r="L566" s="16" t="s">
        <v>32</v>
      </c>
      <c r="M566" s="25">
        <v>55000000</v>
      </c>
      <c r="N566" s="25">
        <v>55000000</v>
      </c>
      <c r="O566" s="16" t="s">
        <v>97</v>
      </c>
      <c r="P566" s="16" t="s">
        <v>137</v>
      </c>
      <c r="Q566" s="16">
        <v>1</v>
      </c>
      <c r="R566" s="16" t="s">
        <v>35</v>
      </c>
      <c r="S566" s="16" t="s">
        <v>304</v>
      </c>
      <c r="T566" s="16" t="s">
        <v>964</v>
      </c>
      <c r="U566" s="16" t="s">
        <v>163</v>
      </c>
      <c r="V566" s="16" t="s">
        <v>965</v>
      </c>
      <c r="W566" s="16" t="s">
        <v>101</v>
      </c>
      <c r="X566" s="16" t="s">
        <v>102</v>
      </c>
      <c r="Y566" s="16" t="s">
        <v>103</v>
      </c>
      <c r="Z566" s="16" t="s">
        <v>104</v>
      </c>
    </row>
    <row r="567" spans="1:26" ht="13.8" x14ac:dyDescent="0.25">
      <c r="A567" s="15" t="s">
        <v>964</v>
      </c>
      <c r="B567" s="15" t="s">
        <v>964</v>
      </c>
      <c r="C567" s="18">
        <v>564</v>
      </c>
      <c r="D567" s="16" t="s">
        <v>27</v>
      </c>
      <c r="E567" s="16">
        <v>80161501</v>
      </c>
      <c r="F567" s="16" t="s">
        <v>968</v>
      </c>
      <c r="G567" s="16" t="s">
        <v>70</v>
      </c>
      <c r="H567" s="16" t="s">
        <v>70</v>
      </c>
      <c r="I567" s="16">
        <v>4</v>
      </c>
      <c r="J567" s="16" t="s">
        <v>125</v>
      </c>
      <c r="K567" s="16" t="s">
        <v>31</v>
      </c>
      <c r="L567" s="16" t="s">
        <v>32</v>
      </c>
      <c r="M567" s="20">
        <v>36000000</v>
      </c>
      <c r="N567" s="20">
        <v>36000000</v>
      </c>
      <c r="O567" s="16" t="s">
        <v>97</v>
      </c>
      <c r="P567" s="16" t="s">
        <v>137</v>
      </c>
      <c r="Q567" s="16">
        <v>1</v>
      </c>
      <c r="R567" s="16" t="s">
        <v>35</v>
      </c>
      <c r="S567" s="16" t="s">
        <v>304</v>
      </c>
      <c r="T567" s="16" t="s">
        <v>964</v>
      </c>
      <c r="U567" s="16" t="s">
        <v>163</v>
      </c>
      <c r="V567" s="16" t="s">
        <v>965</v>
      </c>
      <c r="W567" s="16" t="s">
        <v>101</v>
      </c>
      <c r="X567" s="16" t="s">
        <v>102</v>
      </c>
      <c r="Y567" s="16" t="s">
        <v>103</v>
      </c>
      <c r="Z567" s="16" t="s">
        <v>104</v>
      </c>
    </row>
    <row r="568" spans="1:26" ht="13.8" x14ac:dyDescent="0.25">
      <c r="A568" s="15" t="s">
        <v>964</v>
      </c>
      <c r="B568" s="15" t="s">
        <v>964</v>
      </c>
      <c r="C568" s="18">
        <v>565</v>
      </c>
      <c r="D568" s="16" t="s">
        <v>27</v>
      </c>
      <c r="E568" s="16">
        <v>80161501</v>
      </c>
      <c r="F568" s="16" t="s">
        <v>969</v>
      </c>
      <c r="G568" s="16" t="s">
        <v>70</v>
      </c>
      <c r="H568" s="16" t="s">
        <v>70</v>
      </c>
      <c r="I568" s="16">
        <v>4</v>
      </c>
      <c r="J568" s="16" t="s">
        <v>125</v>
      </c>
      <c r="K568" s="16" t="s">
        <v>31</v>
      </c>
      <c r="L568" s="16" t="s">
        <v>32</v>
      </c>
      <c r="M568" s="20">
        <v>36000000</v>
      </c>
      <c r="N568" s="20">
        <v>36000000</v>
      </c>
      <c r="O568" s="16" t="s">
        <v>97</v>
      </c>
      <c r="P568" s="16" t="s">
        <v>137</v>
      </c>
      <c r="Q568" s="16">
        <v>1</v>
      </c>
      <c r="R568" s="16" t="s">
        <v>35</v>
      </c>
      <c r="S568" s="16" t="s">
        <v>304</v>
      </c>
      <c r="T568" s="16" t="s">
        <v>964</v>
      </c>
      <c r="U568" s="16" t="s">
        <v>163</v>
      </c>
      <c r="V568" s="16" t="s">
        <v>965</v>
      </c>
      <c r="W568" s="16" t="s">
        <v>101</v>
      </c>
      <c r="X568" s="16" t="s">
        <v>102</v>
      </c>
      <c r="Y568" s="16" t="s">
        <v>103</v>
      </c>
      <c r="Z568" s="16" t="s">
        <v>104</v>
      </c>
    </row>
    <row r="569" spans="1:26" ht="13.8" x14ac:dyDescent="0.25">
      <c r="A569" s="15" t="s">
        <v>964</v>
      </c>
      <c r="B569" s="15" t="s">
        <v>964</v>
      </c>
      <c r="C569" s="18">
        <v>566</v>
      </c>
      <c r="D569" s="16" t="s">
        <v>27</v>
      </c>
      <c r="E569" s="16">
        <v>80161501</v>
      </c>
      <c r="F569" s="16" t="s">
        <v>970</v>
      </c>
      <c r="G569" s="16" t="s">
        <v>70</v>
      </c>
      <c r="H569" s="16" t="s">
        <v>70</v>
      </c>
      <c r="I569" s="16">
        <v>4</v>
      </c>
      <c r="J569" s="16" t="s">
        <v>125</v>
      </c>
      <c r="K569" s="16" t="s">
        <v>31</v>
      </c>
      <c r="L569" s="16" t="s">
        <v>32</v>
      </c>
      <c r="M569" s="20">
        <v>32000000</v>
      </c>
      <c r="N569" s="20">
        <v>32000000</v>
      </c>
      <c r="O569" s="16" t="s">
        <v>97</v>
      </c>
      <c r="P569" s="16" t="s">
        <v>137</v>
      </c>
      <c r="Q569" s="16">
        <v>1</v>
      </c>
      <c r="R569" s="16" t="s">
        <v>35</v>
      </c>
      <c r="S569" s="16" t="s">
        <v>304</v>
      </c>
      <c r="T569" s="16" t="s">
        <v>964</v>
      </c>
      <c r="U569" s="16" t="s">
        <v>163</v>
      </c>
      <c r="V569" s="16" t="s">
        <v>965</v>
      </c>
      <c r="W569" s="16" t="s">
        <v>101</v>
      </c>
      <c r="X569" s="16" t="s">
        <v>102</v>
      </c>
      <c r="Y569" s="16" t="s">
        <v>103</v>
      </c>
      <c r="Z569" s="16" t="s">
        <v>104</v>
      </c>
    </row>
    <row r="570" spans="1:26" ht="13.8" x14ac:dyDescent="0.25">
      <c r="A570" s="15" t="s">
        <v>964</v>
      </c>
      <c r="B570" s="15" t="s">
        <v>964</v>
      </c>
      <c r="C570" s="18">
        <v>567</v>
      </c>
      <c r="D570" s="16" t="s">
        <v>27</v>
      </c>
      <c r="E570" s="16">
        <v>80161501</v>
      </c>
      <c r="F570" s="16" t="s">
        <v>971</v>
      </c>
      <c r="G570" s="16" t="s">
        <v>70</v>
      </c>
      <c r="H570" s="16" t="s">
        <v>70</v>
      </c>
      <c r="I570" s="16">
        <v>4</v>
      </c>
      <c r="J570" s="16" t="s">
        <v>125</v>
      </c>
      <c r="K570" s="16" t="s">
        <v>31</v>
      </c>
      <c r="L570" s="16" t="s">
        <v>32</v>
      </c>
      <c r="M570" s="20">
        <v>32000000</v>
      </c>
      <c r="N570" s="20">
        <v>32000000</v>
      </c>
      <c r="O570" s="16" t="s">
        <v>97</v>
      </c>
      <c r="P570" s="16" t="s">
        <v>137</v>
      </c>
      <c r="Q570" s="16">
        <v>1</v>
      </c>
      <c r="R570" s="16" t="s">
        <v>35</v>
      </c>
      <c r="S570" s="16" t="s">
        <v>304</v>
      </c>
      <c r="T570" s="16" t="s">
        <v>964</v>
      </c>
      <c r="U570" s="16" t="s">
        <v>163</v>
      </c>
      <c r="V570" s="16" t="s">
        <v>965</v>
      </c>
      <c r="W570" s="16" t="s">
        <v>101</v>
      </c>
      <c r="X570" s="16" t="s">
        <v>102</v>
      </c>
      <c r="Y570" s="16" t="s">
        <v>103</v>
      </c>
      <c r="Z570" s="16" t="s">
        <v>104</v>
      </c>
    </row>
    <row r="571" spans="1:26" ht="13.8" x14ac:dyDescent="0.25">
      <c r="A571" s="15" t="s">
        <v>964</v>
      </c>
      <c r="B571" s="15" t="s">
        <v>964</v>
      </c>
      <c r="C571" s="18">
        <v>568</v>
      </c>
      <c r="D571" s="16" t="s">
        <v>27</v>
      </c>
      <c r="E571" s="16">
        <v>80161501</v>
      </c>
      <c r="F571" s="16" t="s">
        <v>972</v>
      </c>
      <c r="G571" s="16" t="s">
        <v>70</v>
      </c>
      <c r="H571" s="16" t="s">
        <v>70</v>
      </c>
      <c r="I571" s="16">
        <v>4</v>
      </c>
      <c r="J571" s="16" t="s">
        <v>125</v>
      </c>
      <c r="K571" s="16" t="s">
        <v>31</v>
      </c>
      <c r="L571" s="16" t="s">
        <v>32</v>
      </c>
      <c r="M571" s="20">
        <v>40000000</v>
      </c>
      <c r="N571" s="20">
        <v>40000000</v>
      </c>
      <c r="O571" s="16" t="s">
        <v>97</v>
      </c>
      <c r="P571" s="16" t="s">
        <v>137</v>
      </c>
      <c r="Q571" s="16">
        <v>1</v>
      </c>
      <c r="R571" s="16" t="s">
        <v>35</v>
      </c>
      <c r="S571" s="16" t="s">
        <v>304</v>
      </c>
      <c r="T571" s="16" t="s">
        <v>964</v>
      </c>
      <c r="U571" s="16" t="s">
        <v>163</v>
      </c>
      <c r="V571" s="16" t="s">
        <v>965</v>
      </c>
      <c r="W571" s="16" t="s">
        <v>101</v>
      </c>
      <c r="X571" s="16" t="s">
        <v>102</v>
      </c>
      <c r="Y571" s="16" t="s">
        <v>103</v>
      </c>
      <c r="Z571" s="16" t="s">
        <v>104</v>
      </c>
    </row>
    <row r="572" spans="1:26" ht="13.8" x14ac:dyDescent="0.25">
      <c r="A572" s="15" t="s">
        <v>964</v>
      </c>
      <c r="B572" s="15" t="s">
        <v>964</v>
      </c>
      <c r="C572" s="18">
        <v>569</v>
      </c>
      <c r="D572" s="16" t="s">
        <v>27</v>
      </c>
      <c r="E572" s="16">
        <v>80161501</v>
      </c>
      <c r="F572" s="16" t="s">
        <v>973</v>
      </c>
      <c r="G572" s="16" t="s">
        <v>70</v>
      </c>
      <c r="H572" s="16" t="s">
        <v>70</v>
      </c>
      <c r="I572" s="16">
        <v>4</v>
      </c>
      <c r="J572" s="16" t="s">
        <v>125</v>
      </c>
      <c r="K572" s="16" t="s">
        <v>31</v>
      </c>
      <c r="L572" s="16" t="s">
        <v>32</v>
      </c>
      <c r="M572" s="20">
        <v>36000000</v>
      </c>
      <c r="N572" s="20">
        <v>36000000</v>
      </c>
      <c r="O572" s="16" t="s">
        <v>97</v>
      </c>
      <c r="P572" s="16" t="s">
        <v>137</v>
      </c>
      <c r="Q572" s="16">
        <v>1</v>
      </c>
      <c r="R572" s="16" t="s">
        <v>35</v>
      </c>
      <c r="S572" s="16" t="s">
        <v>304</v>
      </c>
      <c r="T572" s="16" t="s">
        <v>964</v>
      </c>
      <c r="U572" s="16" t="s">
        <v>163</v>
      </c>
      <c r="V572" s="16" t="s">
        <v>965</v>
      </c>
      <c r="W572" s="16" t="s">
        <v>101</v>
      </c>
      <c r="X572" s="16" t="s">
        <v>102</v>
      </c>
      <c r="Y572" s="16" t="s">
        <v>103</v>
      </c>
      <c r="Z572" s="16" t="s">
        <v>104</v>
      </c>
    </row>
    <row r="573" spans="1:26" ht="13.8" x14ac:dyDescent="0.25">
      <c r="A573" s="15" t="s">
        <v>964</v>
      </c>
      <c r="B573" s="15" t="s">
        <v>964</v>
      </c>
      <c r="C573" s="18">
        <v>570</v>
      </c>
      <c r="D573" s="16" t="s">
        <v>27</v>
      </c>
      <c r="E573" s="16">
        <v>80161501</v>
      </c>
      <c r="F573" s="16" t="s">
        <v>974</v>
      </c>
      <c r="G573" s="16" t="s">
        <v>70</v>
      </c>
      <c r="H573" s="16" t="s">
        <v>70</v>
      </c>
      <c r="I573" s="16">
        <v>4</v>
      </c>
      <c r="J573" s="16" t="s">
        <v>125</v>
      </c>
      <c r="K573" s="16" t="s">
        <v>31</v>
      </c>
      <c r="L573" s="16" t="s">
        <v>32</v>
      </c>
      <c r="M573" s="20">
        <v>22000000</v>
      </c>
      <c r="N573" s="20">
        <v>22000000</v>
      </c>
      <c r="O573" s="16" t="s">
        <v>97</v>
      </c>
      <c r="P573" s="16" t="s">
        <v>137</v>
      </c>
      <c r="Q573" s="16">
        <v>1</v>
      </c>
      <c r="R573" s="16" t="s">
        <v>35</v>
      </c>
      <c r="S573" s="16" t="s">
        <v>304</v>
      </c>
      <c r="T573" s="16" t="s">
        <v>964</v>
      </c>
      <c r="U573" s="16" t="s">
        <v>163</v>
      </c>
      <c r="V573" s="16" t="s">
        <v>965</v>
      </c>
      <c r="W573" s="16" t="s">
        <v>101</v>
      </c>
      <c r="X573" s="16" t="s">
        <v>102</v>
      </c>
      <c r="Y573" s="16" t="s">
        <v>103</v>
      </c>
      <c r="Z573" s="16" t="s">
        <v>104</v>
      </c>
    </row>
    <row r="574" spans="1:26" ht="13.8" x14ac:dyDescent="0.25">
      <c r="A574" s="15" t="s">
        <v>964</v>
      </c>
      <c r="B574" s="15" t="s">
        <v>964</v>
      </c>
      <c r="C574" s="18">
        <v>571</v>
      </c>
      <c r="D574" s="16" t="s">
        <v>27</v>
      </c>
      <c r="E574" s="16">
        <v>80161501</v>
      </c>
      <c r="F574" s="16" t="s">
        <v>975</v>
      </c>
      <c r="G574" s="16" t="s">
        <v>70</v>
      </c>
      <c r="H574" s="16" t="s">
        <v>70</v>
      </c>
      <c r="I574" s="16">
        <v>4</v>
      </c>
      <c r="J574" s="16" t="s">
        <v>125</v>
      </c>
      <c r="K574" s="16" t="s">
        <v>31</v>
      </c>
      <c r="L574" s="16" t="s">
        <v>32</v>
      </c>
      <c r="M574" s="20">
        <v>38000000</v>
      </c>
      <c r="N574" s="20">
        <v>38000000</v>
      </c>
      <c r="O574" s="16" t="s">
        <v>97</v>
      </c>
      <c r="P574" s="16" t="s">
        <v>137</v>
      </c>
      <c r="Q574" s="16">
        <v>1</v>
      </c>
      <c r="R574" s="16" t="s">
        <v>35</v>
      </c>
      <c r="S574" s="16" t="s">
        <v>304</v>
      </c>
      <c r="T574" s="16" t="s">
        <v>964</v>
      </c>
      <c r="U574" s="16" t="s">
        <v>163</v>
      </c>
      <c r="V574" s="16" t="s">
        <v>965</v>
      </c>
      <c r="W574" s="16" t="s">
        <v>101</v>
      </c>
      <c r="X574" s="16" t="s">
        <v>102</v>
      </c>
      <c r="Y574" s="16" t="s">
        <v>103</v>
      </c>
      <c r="Z574" s="16" t="s">
        <v>104</v>
      </c>
    </row>
    <row r="575" spans="1:26" ht="13.8" x14ac:dyDescent="0.25">
      <c r="A575" s="15" t="s">
        <v>964</v>
      </c>
      <c r="B575" s="15" t="s">
        <v>964</v>
      </c>
      <c r="C575" s="18">
        <v>572</v>
      </c>
      <c r="D575" s="16" t="s">
        <v>27</v>
      </c>
      <c r="E575" s="16">
        <v>80161501</v>
      </c>
      <c r="F575" s="16" t="s">
        <v>976</v>
      </c>
      <c r="G575" s="16" t="s">
        <v>70</v>
      </c>
      <c r="H575" s="16" t="s">
        <v>70</v>
      </c>
      <c r="I575" s="16">
        <v>4</v>
      </c>
      <c r="J575" s="16" t="s">
        <v>125</v>
      </c>
      <c r="K575" s="16" t="s">
        <v>31</v>
      </c>
      <c r="L575" s="16" t="s">
        <v>32</v>
      </c>
      <c r="M575" s="20">
        <v>13600000</v>
      </c>
      <c r="N575" s="20">
        <v>13600000</v>
      </c>
      <c r="O575" s="16" t="s">
        <v>97</v>
      </c>
      <c r="P575" s="16" t="s">
        <v>137</v>
      </c>
      <c r="Q575" s="16">
        <v>1</v>
      </c>
      <c r="R575" s="16" t="s">
        <v>35</v>
      </c>
      <c r="S575" s="16" t="s">
        <v>304</v>
      </c>
      <c r="T575" s="16" t="s">
        <v>964</v>
      </c>
      <c r="U575" s="16" t="s">
        <v>163</v>
      </c>
      <c r="V575" s="16" t="s">
        <v>965</v>
      </c>
      <c r="W575" s="16" t="s">
        <v>101</v>
      </c>
      <c r="X575" s="16" t="s">
        <v>102</v>
      </c>
      <c r="Y575" s="16" t="s">
        <v>103</v>
      </c>
      <c r="Z575" s="16" t="s">
        <v>104</v>
      </c>
    </row>
    <row r="576" spans="1:26" ht="13.8" x14ac:dyDescent="0.25">
      <c r="A576" s="15" t="s">
        <v>964</v>
      </c>
      <c r="B576" s="15" t="s">
        <v>964</v>
      </c>
      <c r="C576" s="18">
        <v>573</v>
      </c>
      <c r="D576" s="16" t="s">
        <v>27</v>
      </c>
      <c r="E576" s="16">
        <v>80161501</v>
      </c>
      <c r="F576" s="16" t="s">
        <v>977</v>
      </c>
      <c r="G576" s="16" t="s">
        <v>70</v>
      </c>
      <c r="H576" s="16" t="s">
        <v>70</v>
      </c>
      <c r="I576" s="16">
        <v>4</v>
      </c>
      <c r="J576" s="16" t="s">
        <v>125</v>
      </c>
      <c r="K576" s="16" t="s">
        <v>31</v>
      </c>
      <c r="L576" s="16" t="s">
        <v>32</v>
      </c>
      <c r="M576" s="20">
        <v>34000000</v>
      </c>
      <c r="N576" s="20">
        <v>34000000</v>
      </c>
      <c r="O576" s="16" t="s">
        <v>97</v>
      </c>
      <c r="P576" s="16" t="s">
        <v>137</v>
      </c>
      <c r="Q576" s="16">
        <v>1</v>
      </c>
      <c r="R576" s="16" t="s">
        <v>35</v>
      </c>
      <c r="S576" s="16" t="s">
        <v>304</v>
      </c>
      <c r="T576" s="16" t="s">
        <v>964</v>
      </c>
      <c r="U576" s="16" t="s">
        <v>163</v>
      </c>
      <c r="V576" s="16" t="s">
        <v>965</v>
      </c>
      <c r="W576" s="16" t="s">
        <v>101</v>
      </c>
      <c r="X576" s="16" t="s">
        <v>102</v>
      </c>
      <c r="Y576" s="16" t="s">
        <v>103</v>
      </c>
      <c r="Z576" s="16" t="s">
        <v>104</v>
      </c>
    </row>
    <row r="577" spans="1:26" ht="13.8" x14ac:dyDescent="0.25">
      <c r="A577" s="15" t="s">
        <v>964</v>
      </c>
      <c r="B577" s="15" t="s">
        <v>964</v>
      </c>
      <c r="C577" s="18">
        <v>574</v>
      </c>
      <c r="D577" s="16" t="s">
        <v>27</v>
      </c>
      <c r="E577" s="16">
        <v>80161501</v>
      </c>
      <c r="F577" s="16" t="s">
        <v>978</v>
      </c>
      <c r="G577" s="16" t="s">
        <v>70</v>
      </c>
      <c r="H577" s="16" t="s">
        <v>70</v>
      </c>
      <c r="I577" s="16">
        <v>4</v>
      </c>
      <c r="J577" s="16" t="s">
        <v>125</v>
      </c>
      <c r="K577" s="16" t="s">
        <v>31</v>
      </c>
      <c r="L577" s="16" t="s">
        <v>32</v>
      </c>
      <c r="M577" s="20">
        <v>32000000</v>
      </c>
      <c r="N577" s="20">
        <v>32000000</v>
      </c>
      <c r="O577" s="16" t="s">
        <v>97</v>
      </c>
      <c r="P577" s="16" t="s">
        <v>137</v>
      </c>
      <c r="Q577" s="16">
        <v>1</v>
      </c>
      <c r="R577" s="16" t="s">
        <v>35</v>
      </c>
      <c r="S577" s="16" t="s">
        <v>304</v>
      </c>
      <c r="T577" s="16" t="s">
        <v>964</v>
      </c>
      <c r="U577" s="16" t="s">
        <v>163</v>
      </c>
      <c r="V577" s="16" t="s">
        <v>965</v>
      </c>
      <c r="W577" s="16" t="s">
        <v>101</v>
      </c>
      <c r="X577" s="16" t="s">
        <v>102</v>
      </c>
      <c r="Y577" s="16" t="s">
        <v>103</v>
      </c>
      <c r="Z577" s="16" t="s">
        <v>104</v>
      </c>
    </row>
    <row r="578" spans="1:26" ht="13.8" x14ac:dyDescent="0.25">
      <c r="A578" s="15" t="s">
        <v>964</v>
      </c>
      <c r="B578" s="15" t="s">
        <v>964</v>
      </c>
      <c r="C578" s="18">
        <v>575</v>
      </c>
      <c r="D578" s="16" t="s">
        <v>27</v>
      </c>
      <c r="E578" s="16">
        <v>80161501</v>
      </c>
      <c r="F578" s="16" t="s">
        <v>979</v>
      </c>
      <c r="G578" s="16" t="s">
        <v>70</v>
      </c>
      <c r="H578" s="16" t="s">
        <v>70</v>
      </c>
      <c r="I578" s="16">
        <v>4</v>
      </c>
      <c r="J578" s="16" t="s">
        <v>125</v>
      </c>
      <c r="K578" s="16" t="s">
        <v>31</v>
      </c>
      <c r="L578" s="16" t="s">
        <v>32</v>
      </c>
      <c r="M578" s="20">
        <v>36000000</v>
      </c>
      <c r="N578" s="20">
        <v>36000000</v>
      </c>
      <c r="O578" s="16" t="s">
        <v>97</v>
      </c>
      <c r="P578" s="16" t="s">
        <v>137</v>
      </c>
      <c r="Q578" s="16">
        <v>1</v>
      </c>
      <c r="R578" s="16" t="s">
        <v>35</v>
      </c>
      <c r="S578" s="16" t="s">
        <v>304</v>
      </c>
      <c r="T578" s="16" t="s">
        <v>964</v>
      </c>
      <c r="U578" s="16" t="s">
        <v>163</v>
      </c>
      <c r="V578" s="16" t="s">
        <v>965</v>
      </c>
      <c r="W578" s="16" t="s">
        <v>101</v>
      </c>
      <c r="X578" s="16" t="s">
        <v>102</v>
      </c>
      <c r="Y578" s="16" t="s">
        <v>103</v>
      </c>
      <c r="Z578" s="16" t="s">
        <v>104</v>
      </c>
    </row>
    <row r="579" spans="1:26" ht="13.8" x14ac:dyDescent="0.25">
      <c r="A579" s="15" t="s">
        <v>964</v>
      </c>
      <c r="B579" s="15" t="s">
        <v>964</v>
      </c>
      <c r="C579" s="18">
        <v>576</v>
      </c>
      <c r="D579" s="16" t="s">
        <v>27</v>
      </c>
      <c r="E579" s="16">
        <v>80161501</v>
      </c>
      <c r="F579" s="16" t="s">
        <v>980</v>
      </c>
      <c r="G579" s="16" t="s">
        <v>70</v>
      </c>
      <c r="H579" s="16" t="s">
        <v>70</v>
      </c>
      <c r="I579" s="16">
        <v>4</v>
      </c>
      <c r="J579" s="16" t="s">
        <v>125</v>
      </c>
      <c r="K579" s="16" t="s">
        <v>31</v>
      </c>
      <c r="L579" s="16" t="s">
        <v>32</v>
      </c>
      <c r="M579" s="20">
        <v>48000000</v>
      </c>
      <c r="N579" s="20">
        <v>48000000</v>
      </c>
      <c r="O579" s="16" t="s">
        <v>97</v>
      </c>
      <c r="P579" s="16" t="s">
        <v>137</v>
      </c>
      <c r="Q579" s="16">
        <v>1</v>
      </c>
      <c r="R579" s="16" t="s">
        <v>35</v>
      </c>
      <c r="S579" s="16" t="s">
        <v>304</v>
      </c>
      <c r="T579" s="16" t="s">
        <v>964</v>
      </c>
      <c r="U579" s="16" t="s">
        <v>163</v>
      </c>
      <c r="V579" s="16" t="s">
        <v>965</v>
      </c>
      <c r="W579" s="16" t="s">
        <v>101</v>
      </c>
      <c r="X579" s="16" t="s">
        <v>102</v>
      </c>
      <c r="Y579" s="16" t="s">
        <v>103</v>
      </c>
      <c r="Z579" s="16" t="s">
        <v>104</v>
      </c>
    </row>
    <row r="580" spans="1:26" ht="13.8" x14ac:dyDescent="0.25">
      <c r="A580" s="15" t="s">
        <v>964</v>
      </c>
      <c r="B580" s="15" t="s">
        <v>964</v>
      </c>
      <c r="C580" s="18">
        <v>577</v>
      </c>
      <c r="D580" s="16" t="s">
        <v>27</v>
      </c>
      <c r="E580" s="16">
        <v>80161501</v>
      </c>
      <c r="F580" s="16" t="s">
        <v>981</v>
      </c>
      <c r="G580" s="16" t="s">
        <v>70</v>
      </c>
      <c r="H580" s="16" t="s">
        <v>70</v>
      </c>
      <c r="I580" s="16">
        <v>4</v>
      </c>
      <c r="J580" s="16" t="s">
        <v>125</v>
      </c>
      <c r="K580" s="16" t="s">
        <v>31</v>
      </c>
      <c r="L580" s="16" t="s">
        <v>32</v>
      </c>
      <c r="M580" s="20">
        <v>48000000</v>
      </c>
      <c r="N580" s="20">
        <v>48000000</v>
      </c>
      <c r="O580" s="16" t="s">
        <v>97</v>
      </c>
      <c r="P580" s="16" t="s">
        <v>137</v>
      </c>
      <c r="Q580" s="16">
        <v>1</v>
      </c>
      <c r="R580" s="16" t="s">
        <v>35</v>
      </c>
      <c r="S580" s="16" t="s">
        <v>304</v>
      </c>
      <c r="T580" s="16" t="s">
        <v>964</v>
      </c>
      <c r="U580" s="16" t="s">
        <v>163</v>
      </c>
      <c r="V580" s="16" t="s">
        <v>965</v>
      </c>
      <c r="W580" s="16" t="s">
        <v>101</v>
      </c>
      <c r="X580" s="16" t="s">
        <v>102</v>
      </c>
      <c r="Y580" s="16" t="s">
        <v>103</v>
      </c>
      <c r="Z580" s="16" t="s">
        <v>104</v>
      </c>
    </row>
    <row r="581" spans="1:26" ht="13.8" x14ac:dyDescent="0.25">
      <c r="A581" s="15" t="s">
        <v>964</v>
      </c>
      <c r="B581" s="15" t="s">
        <v>964</v>
      </c>
      <c r="C581" s="18">
        <v>578</v>
      </c>
      <c r="D581" s="16" t="s">
        <v>27</v>
      </c>
      <c r="E581" s="16">
        <v>80161501</v>
      </c>
      <c r="F581" s="16" t="s">
        <v>982</v>
      </c>
      <c r="G581" s="16" t="s">
        <v>70</v>
      </c>
      <c r="H581" s="16" t="s">
        <v>70</v>
      </c>
      <c r="I581" s="16">
        <v>4</v>
      </c>
      <c r="J581" s="16" t="s">
        <v>125</v>
      </c>
      <c r="K581" s="16" t="s">
        <v>31</v>
      </c>
      <c r="L581" s="16" t="s">
        <v>32</v>
      </c>
      <c r="M581" s="20">
        <v>58000000</v>
      </c>
      <c r="N581" s="20">
        <v>58000000</v>
      </c>
      <c r="O581" s="16" t="s">
        <v>97</v>
      </c>
      <c r="P581" s="16" t="s">
        <v>137</v>
      </c>
      <c r="Q581" s="16">
        <v>1</v>
      </c>
      <c r="R581" s="16" t="s">
        <v>35</v>
      </c>
      <c r="S581" s="16" t="s">
        <v>304</v>
      </c>
      <c r="T581" s="16" t="s">
        <v>964</v>
      </c>
      <c r="U581" s="16" t="s">
        <v>163</v>
      </c>
      <c r="V581" s="16" t="s">
        <v>965</v>
      </c>
      <c r="W581" s="16" t="s">
        <v>101</v>
      </c>
      <c r="X581" s="16" t="s">
        <v>102</v>
      </c>
      <c r="Y581" s="16" t="s">
        <v>103</v>
      </c>
      <c r="Z581" s="16" t="s">
        <v>104</v>
      </c>
    </row>
    <row r="582" spans="1:26" ht="13.8" x14ac:dyDescent="0.25">
      <c r="A582" s="15" t="s">
        <v>964</v>
      </c>
      <c r="B582" s="15" t="s">
        <v>964</v>
      </c>
      <c r="C582" s="18">
        <v>579</v>
      </c>
      <c r="D582" s="16" t="s">
        <v>27</v>
      </c>
      <c r="E582" s="16">
        <v>80161501</v>
      </c>
      <c r="F582" s="16" t="s">
        <v>983</v>
      </c>
      <c r="G582" s="16" t="s">
        <v>70</v>
      </c>
      <c r="H582" s="16" t="s">
        <v>70</v>
      </c>
      <c r="I582" s="16">
        <v>4</v>
      </c>
      <c r="J582" s="16" t="s">
        <v>125</v>
      </c>
      <c r="K582" s="16" t="s">
        <v>31</v>
      </c>
      <c r="L582" s="16" t="s">
        <v>32</v>
      </c>
      <c r="M582" s="20">
        <v>100000000</v>
      </c>
      <c r="N582" s="20">
        <v>100000000</v>
      </c>
      <c r="O582" s="16" t="s">
        <v>97</v>
      </c>
      <c r="P582" s="16" t="s">
        <v>137</v>
      </c>
      <c r="Q582" s="16">
        <v>2</v>
      </c>
      <c r="R582" s="16" t="s">
        <v>35</v>
      </c>
      <c r="S582" s="16" t="s">
        <v>304</v>
      </c>
      <c r="T582" s="16" t="s">
        <v>964</v>
      </c>
      <c r="U582" s="16" t="s">
        <v>163</v>
      </c>
      <c r="V582" s="16" t="s">
        <v>965</v>
      </c>
      <c r="W582" s="16" t="s">
        <v>101</v>
      </c>
      <c r="X582" s="16" t="s">
        <v>102</v>
      </c>
      <c r="Y582" s="16" t="s">
        <v>103</v>
      </c>
      <c r="Z582" s="16" t="s">
        <v>104</v>
      </c>
    </row>
    <row r="583" spans="1:26" ht="13.8" x14ac:dyDescent="0.25">
      <c r="A583" s="15" t="s">
        <v>964</v>
      </c>
      <c r="B583" s="15" t="s">
        <v>964</v>
      </c>
      <c r="C583" s="18">
        <v>580</v>
      </c>
      <c r="D583" s="16" t="s">
        <v>27</v>
      </c>
      <c r="E583" s="16">
        <v>80161501</v>
      </c>
      <c r="F583" s="16" t="s">
        <v>984</v>
      </c>
      <c r="G583" s="16" t="s">
        <v>70</v>
      </c>
      <c r="H583" s="16" t="s">
        <v>70</v>
      </c>
      <c r="I583" s="16">
        <v>4</v>
      </c>
      <c r="J583" s="16" t="s">
        <v>125</v>
      </c>
      <c r="K583" s="16" t="s">
        <v>31</v>
      </c>
      <c r="L583" s="16" t="s">
        <v>32</v>
      </c>
      <c r="M583" s="20">
        <v>50000000</v>
      </c>
      <c r="N583" s="20">
        <v>50000000</v>
      </c>
      <c r="O583" s="16" t="s">
        <v>97</v>
      </c>
      <c r="P583" s="16" t="s">
        <v>137</v>
      </c>
      <c r="Q583" s="16">
        <v>2</v>
      </c>
      <c r="R583" s="16" t="s">
        <v>35</v>
      </c>
      <c r="S583" s="16" t="s">
        <v>304</v>
      </c>
      <c r="T583" s="16" t="s">
        <v>964</v>
      </c>
      <c r="U583" s="16" t="s">
        <v>163</v>
      </c>
      <c r="V583" s="16" t="s">
        <v>965</v>
      </c>
      <c r="W583" s="16" t="s">
        <v>101</v>
      </c>
      <c r="X583" s="16" t="s">
        <v>102</v>
      </c>
      <c r="Y583" s="16" t="s">
        <v>103</v>
      </c>
      <c r="Z583" s="16" t="s">
        <v>104</v>
      </c>
    </row>
    <row r="584" spans="1:26" ht="13.8" x14ac:dyDescent="0.25">
      <c r="A584" s="15" t="s">
        <v>964</v>
      </c>
      <c r="B584" s="15" t="s">
        <v>964</v>
      </c>
      <c r="C584" s="18">
        <v>581</v>
      </c>
      <c r="D584" s="16" t="s">
        <v>27</v>
      </c>
      <c r="E584" s="16">
        <v>80161501</v>
      </c>
      <c r="F584" s="16" t="s">
        <v>985</v>
      </c>
      <c r="G584" s="16" t="s">
        <v>70</v>
      </c>
      <c r="H584" s="16" t="s">
        <v>70</v>
      </c>
      <c r="I584" s="16">
        <v>4</v>
      </c>
      <c r="J584" s="16" t="s">
        <v>125</v>
      </c>
      <c r="K584" s="16" t="s">
        <v>31</v>
      </c>
      <c r="L584" s="16" t="s">
        <v>32</v>
      </c>
      <c r="M584" s="20">
        <v>18160000</v>
      </c>
      <c r="N584" s="20">
        <v>18160000</v>
      </c>
      <c r="O584" s="16" t="s">
        <v>97</v>
      </c>
      <c r="P584" s="16" t="s">
        <v>137</v>
      </c>
      <c r="Q584" s="16">
        <v>2</v>
      </c>
      <c r="R584" s="16" t="s">
        <v>35</v>
      </c>
      <c r="S584" s="16" t="s">
        <v>304</v>
      </c>
      <c r="T584" s="16" t="s">
        <v>964</v>
      </c>
      <c r="U584" s="16" t="s">
        <v>163</v>
      </c>
      <c r="V584" s="16" t="s">
        <v>965</v>
      </c>
      <c r="W584" s="16" t="s">
        <v>101</v>
      </c>
      <c r="X584" s="16" t="s">
        <v>102</v>
      </c>
      <c r="Y584" s="16" t="s">
        <v>103</v>
      </c>
      <c r="Z584" s="16" t="s">
        <v>104</v>
      </c>
    </row>
    <row r="585" spans="1:26" ht="13.8" x14ac:dyDescent="0.25">
      <c r="A585" s="15" t="s">
        <v>964</v>
      </c>
      <c r="B585" s="15" t="s">
        <v>964</v>
      </c>
      <c r="C585" s="18">
        <v>582</v>
      </c>
      <c r="D585" s="16" t="s">
        <v>27</v>
      </c>
      <c r="E585" s="16">
        <v>80161501</v>
      </c>
      <c r="F585" s="16" t="s">
        <v>986</v>
      </c>
      <c r="G585" s="16" t="s">
        <v>70</v>
      </c>
      <c r="H585" s="16" t="s">
        <v>70</v>
      </c>
      <c r="I585" s="16">
        <v>4</v>
      </c>
      <c r="J585" s="16" t="s">
        <v>125</v>
      </c>
      <c r="K585" s="16" t="s">
        <v>31</v>
      </c>
      <c r="L585" s="16" t="s">
        <v>32</v>
      </c>
      <c r="M585" s="20">
        <v>32000000</v>
      </c>
      <c r="N585" s="20">
        <v>32000000</v>
      </c>
      <c r="O585" s="16" t="s">
        <v>97</v>
      </c>
      <c r="P585" s="16" t="s">
        <v>137</v>
      </c>
      <c r="Q585" s="16">
        <v>1</v>
      </c>
      <c r="R585" s="16" t="s">
        <v>35</v>
      </c>
      <c r="S585" s="16" t="s">
        <v>304</v>
      </c>
      <c r="T585" s="16" t="s">
        <v>964</v>
      </c>
      <c r="U585" s="16" t="s">
        <v>163</v>
      </c>
      <c r="V585" s="16" t="s">
        <v>965</v>
      </c>
      <c r="W585" s="16" t="s">
        <v>101</v>
      </c>
      <c r="X585" s="16" t="s">
        <v>102</v>
      </c>
      <c r="Y585" s="16" t="s">
        <v>103</v>
      </c>
      <c r="Z585" s="16" t="s">
        <v>104</v>
      </c>
    </row>
    <row r="586" spans="1:26" ht="13.8" x14ac:dyDescent="0.25">
      <c r="A586" s="15" t="s">
        <v>964</v>
      </c>
      <c r="B586" s="15" t="s">
        <v>964</v>
      </c>
      <c r="C586" s="18">
        <v>583</v>
      </c>
      <c r="D586" s="16" t="s">
        <v>27</v>
      </c>
      <c r="E586" s="16">
        <v>80161501</v>
      </c>
      <c r="F586" s="16" t="s">
        <v>987</v>
      </c>
      <c r="G586" s="16" t="s">
        <v>70</v>
      </c>
      <c r="H586" s="16" t="s">
        <v>70</v>
      </c>
      <c r="I586" s="16">
        <v>4</v>
      </c>
      <c r="J586" s="16" t="s">
        <v>125</v>
      </c>
      <c r="K586" s="16" t="s">
        <v>31</v>
      </c>
      <c r="L586" s="16" t="s">
        <v>32</v>
      </c>
      <c r="M586" s="20">
        <v>44000000</v>
      </c>
      <c r="N586" s="20">
        <v>44000000</v>
      </c>
      <c r="O586" s="16" t="s">
        <v>97</v>
      </c>
      <c r="P586" s="16" t="s">
        <v>137</v>
      </c>
      <c r="Q586" s="16">
        <v>1</v>
      </c>
      <c r="R586" s="16" t="s">
        <v>35</v>
      </c>
      <c r="S586" s="16" t="s">
        <v>304</v>
      </c>
      <c r="T586" s="16" t="s">
        <v>964</v>
      </c>
      <c r="U586" s="16" t="s">
        <v>163</v>
      </c>
      <c r="V586" s="16" t="s">
        <v>965</v>
      </c>
      <c r="W586" s="16" t="s">
        <v>101</v>
      </c>
      <c r="X586" s="16" t="s">
        <v>102</v>
      </c>
      <c r="Y586" s="16" t="s">
        <v>103</v>
      </c>
      <c r="Z586" s="16" t="s">
        <v>104</v>
      </c>
    </row>
    <row r="587" spans="1:26" ht="13.8" x14ac:dyDescent="0.25">
      <c r="A587" s="15" t="s">
        <v>964</v>
      </c>
      <c r="B587" s="15" t="s">
        <v>964</v>
      </c>
      <c r="C587" s="18">
        <v>584</v>
      </c>
      <c r="D587" s="16" t="s">
        <v>27</v>
      </c>
      <c r="E587" s="16">
        <v>80161501</v>
      </c>
      <c r="F587" s="16" t="s">
        <v>988</v>
      </c>
      <c r="G587" s="16" t="s">
        <v>70</v>
      </c>
      <c r="H587" s="16" t="s">
        <v>70</v>
      </c>
      <c r="I587" s="16">
        <v>4</v>
      </c>
      <c r="J587" s="16" t="s">
        <v>125</v>
      </c>
      <c r="K587" s="16" t="s">
        <v>31</v>
      </c>
      <c r="L587" s="16" t="s">
        <v>32</v>
      </c>
      <c r="M587" s="20">
        <v>58000000</v>
      </c>
      <c r="N587" s="20">
        <v>58000000</v>
      </c>
      <c r="O587" s="16" t="s">
        <v>97</v>
      </c>
      <c r="P587" s="16" t="s">
        <v>137</v>
      </c>
      <c r="Q587" s="16">
        <v>1</v>
      </c>
      <c r="R587" s="16" t="s">
        <v>35</v>
      </c>
      <c r="S587" s="16" t="s">
        <v>304</v>
      </c>
      <c r="T587" s="16" t="s">
        <v>964</v>
      </c>
      <c r="U587" s="16" t="s">
        <v>163</v>
      </c>
      <c r="V587" s="16" t="s">
        <v>965</v>
      </c>
      <c r="W587" s="16" t="s">
        <v>101</v>
      </c>
      <c r="X587" s="16" t="s">
        <v>102</v>
      </c>
      <c r="Y587" s="16" t="s">
        <v>103</v>
      </c>
      <c r="Z587" s="16" t="s">
        <v>104</v>
      </c>
    </row>
    <row r="588" spans="1:26" ht="13.8" x14ac:dyDescent="0.25">
      <c r="A588" s="15" t="s">
        <v>964</v>
      </c>
      <c r="B588" s="15" t="s">
        <v>964</v>
      </c>
      <c r="C588" s="18">
        <v>585</v>
      </c>
      <c r="D588" s="16" t="s">
        <v>27</v>
      </c>
      <c r="E588" s="16">
        <v>80161501</v>
      </c>
      <c r="F588" s="16" t="s">
        <v>989</v>
      </c>
      <c r="G588" s="16" t="s">
        <v>70</v>
      </c>
      <c r="H588" s="16" t="s">
        <v>70</v>
      </c>
      <c r="I588" s="16">
        <v>4</v>
      </c>
      <c r="J588" s="16" t="s">
        <v>125</v>
      </c>
      <c r="K588" s="16" t="s">
        <v>31</v>
      </c>
      <c r="L588" s="16" t="s">
        <v>32</v>
      </c>
      <c r="M588" s="20">
        <v>36000000</v>
      </c>
      <c r="N588" s="20">
        <v>36000000</v>
      </c>
      <c r="O588" s="16" t="s">
        <v>97</v>
      </c>
      <c r="P588" s="16" t="s">
        <v>137</v>
      </c>
      <c r="Q588" s="16">
        <v>1</v>
      </c>
      <c r="R588" s="16" t="s">
        <v>35</v>
      </c>
      <c r="S588" s="16" t="s">
        <v>304</v>
      </c>
      <c r="T588" s="16" t="s">
        <v>964</v>
      </c>
      <c r="U588" s="16" t="s">
        <v>163</v>
      </c>
      <c r="V588" s="16" t="s">
        <v>965</v>
      </c>
      <c r="W588" s="16" t="s">
        <v>101</v>
      </c>
      <c r="X588" s="16" t="s">
        <v>102</v>
      </c>
      <c r="Y588" s="16" t="s">
        <v>103</v>
      </c>
      <c r="Z588" s="16" t="s">
        <v>104</v>
      </c>
    </row>
    <row r="589" spans="1:26" ht="13.8" x14ac:dyDescent="0.25">
      <c r="A589" s="15" t="s">
        <v>964</v>
      </c>
      <c r="B589" s="15" t="s">
        <v>964</v>
      </c>
      <c r="C589" s="18">
        <v>586</v>
      </c>
      <c r="D589" s="16" t="s">
        <v>27</v>
      </c>
      <c r="E589" s="16">
        <v>80161501</v>
      </c>
      <c r="F589" s="16" t="s">
        <v>990</v>
      </c>
      <c r="G589" s="16" t="s">
        <v>70</v>
      </c>
      <c r="H589" s="16" t="s">
        <v>70</v>
      </c>
      <c r="I589" s="16">
        <v>4</v>
      </c>
      <c r="J589" s="16" t="s">
        <v>125</v>
      </c>
      <c r="K589" s="16" t="s">
        <v>31</v>
      </c>
      <c r="L589" s="16" t="s">
        <v>32</v>
      </c>
      <c r="M589" s="20">
        <v>34000000</v>
      </c>
      <c r="N589" s="20">
        <v>34000000</v>
      </c>
      <c r="O589" s="16" t="s">
        <v>97</v>
      </c>
      <c r="P589" s="16" t="s">
        <v>137</v>
      </c>
      <c r="Q589" s="16">
        <v>1</v>
      </c>
      <c r="R589" s="16" t="s">
        <v>35</v>
      </c>
      <c r="S589" s="16" t="s">
        <v>304</v>
      </c>
      <c r="T589" s="16" t="s">
        <v>964</v>
      </c>
      <c r="U589" s="16" t="s">
        <v>163</v>
      </c>
      <c r="V589" s="16" t="s">
        <v>965</v>
      </c>
      <c r="W589" s="16" t="s">
        <v>101</v>
      </c>
      <c r="X589" s="16" t="s">
        <v>102</v>
      </c>
      <c r="Y589" s="16" t="s">
        <v>103</v>
      </c>
      <c r="Z589" s="16" t="s">
        <v>104</v>
      </c>
    </row>
    <row r="590" spans="1:26" ht="13.8" x14ac:dyDescent="0.25">
      <c r="A590" s="15" t="s">
        <v>964</v>
      </c>
      <c r="B590" s="15" t="s">
        <v>964</v>
      </c>
      <c r="C590" s="18">
        <v>587</v>
      </c>
      <c r="D590" s="16" t="s">
        <v>27</v>
      </c>
      <c r="E590" s="16">
        <v>80161501</v>
      </c>
      <c r="F590" s="16" t="s">
        <v>991</v>
      </c>
      <c r="G590" s="16" t="s">
        <v>70</v>
      </c>
      <c r="H590" s="16" t="s">
        <v>70</v>
      </c>
      <c r="I590" s="16">
        <v>4</v>
      </c>
      <c r="J590" s="16" t="s">
        <v>125</v>
      </c>
      <c r="K590" s="16" t="s">
        <v>31</v>
      </c>
      <c r="L590" s="16" t="s">
        <v>32</v>
      </c>
      <c r="M590" s="20">
        <v>18000000</v>
      </c>
      <c r="N590" s="20">
        <v>18000000</v>
      </c>
      <c r="O590" s="16" t="s">
        <v>97</v>
      </c>
      <c r="P590" s="16" t="s">
        <v>137</v>
      </c>
      <c r="Q590" s="16">
        <v>1</v>
      </c>
      <c r="R590" s="16" t="s">
        <v>35</v>
      </c>
      <c r="S590" s="16" t="s">
        <v>304</v>
      </c>
      <c r="T590" s="16" t="s">
        <v>964</v>
      </c>
      <c r="U590" s="16" t="s">
        <v>163</v>
      </c>
      <c r="V590" s="16" t="s">
        <v>965</v>
      </c>
      <c r="W590" s="16" t="s">
        <v>101</v>
      </c>
      <c r="X590" s="16" t="s">
        <v>102</v>
      </c>
      <c r="Y590" s="16" t="s">
        <v>103</v>
      </c>
      <c r="Z590" s="16" t="s">
        <v>104</v>
      </c>
    </row>
    <row r="591" spans="1:26" ht="13.8" x14ac:dyDescent="0.25">
      <c r="A591" s="15" t="s">
        <v>964</v>
      </c>
      <c r="B591" s="15" t="s">
        <v>964</v>
      </c>
      <c r="C591" s="18">
        <v>588</v>
      </c>
      <c r="D591" s="16" t="s">
        <v>27</v>
      </c>
      <c r="E591" s="16">
        <v>80161501</v>
      </c>
      <c r="F591" s="16" t="s">
        <v>992</v>
      </c>
      <c r="G591" s="16" t="s">
        <v>70</v>
      </c>
      <c r="H591" s="16" t="s">
        <v>70</v>
      </c>
      <c r="I591" s="16">
        <v>4</v>
      </c>
      <c r="J591" s="16" t="s">
        <v>125</v>
      </c>
      <c r="K591" s="16" t="s">
        <v>31</v>
      </c>
      <c r="L591" s="16" t="s">
        <v>32</v>
      </c>
      <c r="M591" s="20">
        <v>60000000</v>
      </c>
      <c r="N591" s="20">
        <v>60000000</v>
      </c>
      <c r="O591" s="16" t="s">
        <v>97</v>
      </c>
      <c r="P591" s="16" t="s">
        <v>137</v>
      </c>
      <c r="Q591" s="16">
        <v>1</v>
      </c>
      <c r="R591" s="16" t="s">
        <v>35</v>
      </c>
      <c r="S591" s="16" t="s">
        <v>304</v>
      </c>
      <c r="T591" s="16" t="s">
        <v>964</v>
      </c>
      <c r="U591" s="16" t="s">
        <v>163</v>
      </c>
      <c r="V591" s="16" t="s">
        <v>965</v>
      </c>
      <c r="W591" s="16" t="s">
        <v>101</v>
      </c>
      <c r="X591" s="16" t="s">
        <v>102</v>
      </c>
      <c r="Y591" s="16" t="s">
        <v>103</v>
      </c>
      <c r="Z591" s="16" t="s">
        <v>104</v>
      </c>
    </row>
    <row r="592" spans="1:26" ht="13.8" x14ac:dyDescent="0.25">
      <c r="A592" s="15" t="s">
        <v>964</v>
      </c>
      <c r="B592" s="15" t="s">
        <v>964</v>
      </c>
      <c r="C592" s="18">
        <v>589</v>
      </c>
      <c r="D592" s="16" t="s">
        <v>27</v>
      </c>
      <c r="E592" s="16">
        <v>80161501</v>
      </c>
      <c r="F592" s="16" t="s">
        <v>993</v>
      </c>
      <c r="G592" s="16" t="s">
        <v>70</v>
      </c>
      <c r="H592" s="16" t="s">
        <v>70</v>
      </c>
      <c r="I592" s="16">
        <v>4</v>
      </c>
      <c r="J592" s="16" t="s">
        <v>125</v>
      </c>
      <c r="K592" s="16" t="s">
        <v>31</v>
      </c>
      <c r="L592" s="16" t="s">
        <v>32</v>
      </c>
      <c r="M592" s="20">
        <v>52000000</v>
      </c>
      <c r="N592" s="20">
        <v>52000000</v>
      </c>
      <c r="O592" s="16" t="s">
        <v>97</v>
      </c>
      <c r="P592" s="16" t="s">
        <v>137</v>
      </c>
      <c r="Q592" s="16">
        <v>1</v>
      </c>
      <c r="R592" s="16" t="s">
        <v>35</v>
      </c>
      <c r="S592" s="16" t="s">
        <v>304</v>
      </c>
      <c r="T592" s="16" t="s">
        <v>964</v>
      </c>
      <c r="U592" s="16" t="s">
        <v>163</v>
      </c>
      <c r="V592" s="16" t="s">
        <v>965</v>
      </c>
      <c r="W592" s="16" t="s">
        <v>101</v>
      </c>
      <c r="X592" s="16" t="s">
        <v>102</v>
      </c>
      <c r="Y592" s="16" t="s">
        <v>103</v>
      </c>
      <c r="Z592" s="16" t="s">
        <v>104</v>
      </c>
    </row>
    <row r="593" spans="1:26" ht="13.8" x14ac:dyDescent="0.25">
      <c r="A593" s="15" t="s">
        <v>964</v>
      </c>
      <c r="B593" s="15" t="s">
        <v>964</v>
      </c>
      <c r="C593" s="18">
        <v>590</v>
      </c>
      <c r="D593" s="16" t="s">
        <v>27</v>
      </c>
      <c r="E593" s="16">
        <v>80161501</v>
      </c>
      <c r="F593" s="16" t="s">
        <v>994</v>
      </c>
      <c r="G593" s="16" t="s">
        <v>70</v>
      </c>
      <c r="H593" s="16" t="s">
        <v>70</v>
      </c>
      <c r="I593" s="16">
        <v>4</v>
      </c>
      <c r="J593" s="16" t="s">
        <v>125</v>
      </c>
      <c r="K593" s="16" t="s">
        <v>31</v>
      </c>
      <c r="L593" s="16" t="s">
        <v>32</v>
      </c>
      <c r="M593" s="20">
        <v>56000000</v>
      </c>
      <c r="N593" s="20">
        <v>56000000</v>
      </c>
      <c r="O593" s="16" t="s">
        <v>97</v>
      </c>
      <c r="P593" s="16" t="s">
        <v>137</v>
      </c>
      <c r="Q593" s="16">
        <v>1</v>
      </c>
      <c r="R593" s="16" t="s">
        <v>35</v>
      </c>
      <c r="S593" s="16" t="s">
        <v>304</v>
      </c>
      <c r="T593" s="16" t="s">
        <v>964</v>
      </c>
      <c r="U593" s="16" t="s">
        <v>163</v>
      </c>
      <c r="V593" s="16" t="s">
        <v>965</v>
      </c>
      <c r="W593" s="16" t="s">
        <v>101</v>
      </c>
      <c r="X593" s="16" t="s">
        <v>102</v>
      </c>
      <c r="Y593" s="16" t="s">
        <v>103</v>
      </c>
      <c r="Z593" s="16" t="s">
        <v>104</v>
      </c>
    </row>
    <row r="594" spans="1:26" ht="13.8" x14ac:dyDescent="0.25">
      <c r="A594" s="15" t="s">
        <v>964</v>
      </c>
      <c r="B594" s="15" t="s">
        <v>964</v>
      </c>
      <c r="C594" s="18">
        <v>591</v>
      </c>
      <c r="D594" s="16" t="s">
        <v>27</v>
      </c>
      <c r="E594" s="16">
        <v>80161501</v>
      </c>
      <c r="F594" s="16" t="s">
        <v>995</v>
      </c>
      <c r="G594" s="16" t="s">
        <v>70</v>
      </c>
      <c r="H594" s="16" t="s">
        <v>70</v>
      </c>
      <c r="I594" s="16">
        <v>4</v>
      </c>
      <c r="J594" s="16" t="s">
        <v>125</v>
      </c>
      <c r="K594" s="16" t="s">
        <v>31</v>
      </c>
      <c r="L594" s="16" t="s">
        <v>32</v>
      </c>
      <c r="M594" s="20">
        <v>25000000</v>
      </c>
      <c r="N594" s="20">
        <v>25000000</v>
      </c>
      <c r="O594" s="16" t="s">
        <v>97</v>
      </c>
      <c r="P594" s="16" t="s">
        <v>137</v>
      </c>
      <c r="Q594" s="16">
        <v>1</v>
      </c>
      <c r="R594" s="16" t="s">
        <v>35</v>
      </c>
      <c r="S594" s="16" t="s">
        <v>304</v>
      </c>
      <c r="T594" s="16" t="s">
        <v>964</v>
      </c>
      <c r="U594" s="16" t="s">
        <v>163</v>
      </c>
      <c r="V594" s="16" t="s">
        <v>965</v>
      </c>
      <c r="W594" s="16" t="s">
        <v>101</v>
      </c>
      <c r="X594" s="16" t="s">
        <v>102</v>
      </c>
      <c r="Y594" s="16" t="s">
        <v>103</v>
      </c>
      <c r="Z594" s="16" t="s">
        <v>104</v>
      </c>
    </row>
    <row r="595" spans="1:26" ht="13.8" x14ac:dyDescent="0.25">
      <c r="A595" s="15" t="s">
        <v>964</v>
      </c>
      <c r="B595" s="15" t="s">
        <v>964</v>
      </c>
      <c r="C595" s="18">
        <v>592</v>
      </c>
      <c r="D595" s="16" t="s">
        <v>27</v>
      </c>
      <c r="E595" s="16">
        <v>80101504</v>
      </c>
      <c r="F595" s="16" t="s">
        <v>997</v>
      </c>
      <c r="G595" s="16" t="s">
        <v>70</v>
      </c>
      <c r="H595" s="16" t="s">
        <v>70</v>
      </c>
      <c r="I595" s="16">
        <v>4</v>
      </c>
      <c r="J595" s="16" t="s">
        <v>125</v>
      </c>
      <c r="K595" s="16" t="s">
        <v>160</v>
      </c>
      <c r="L595" s="16" t="s">
        <v>161</v>
      </c>
      <c r="M595" s="20">
        <v>69934528</v>
      </c>
      <c r="N595" s="20">
        <v>69934528</v>
      </c>
      <c r="O595" s="16" t="s">
        <v>97</v>
      </c>
      <c r="P595" s="16" t="s">
        <v>137</v>
      </c>
      <c r="Q595" s="16">
        <v>1</v>
      </c>
      <c r="R595" s="16" t="s">
        <v>35</v>
      </c>
      <c r="S595" s="16" t="s">
        <v>162</v>
      </c>
      <c r="T595" s="16" t="s">
        <v>964</v>
      </c>
      <c r="U595" s="16" t="s">
        <v>163</v>
      </c>
      <c r="V595" s="16" t="s">
        <v>162</v>
      </c>
      <c r="W595" s="16" t="s">
        <v>101</v>
      </c>
      <c r="X595" s="16" t="s">
        <v>102</v>
      </c>
      <c r="Y595" s="16" t="s">
        <v>164</v>
      </c>
      <c r="Z595" s="16" t="s">
        <v>165</v>
      </c>
    </row>
    <row r="596" spans="1:26" ht="13.8" x14ac:dyDescent="0.25">
      <c r="A596" s="15" t="s">
        <v>767</v>
      </c>
      <c r="B596" s="15" t="s">
        <v>767</v>
      </c>
      <c r="C596" s="18">
        <v>593</v>
      </c>
      <c r="D596" s="16" t="s">
        <v>27</v>
      </c>
      <c r="E596" s="16">
        <v>86101713</v>
      </c>
      <c r="F596" s="16" t="s">
        <v>768</v>
      </c>
      <c r="G596" s="16" t="s">
        <v>29</v>
      </c>
      <c r="H596" s="16" t="s">
        <v>70</v>
      </c>
      <c r="I596" s="16">
        <v>4</v>
      </c>
      <c r="J596" s="16" t="s">
        <v>125</v>
      </c>
      <c r="K596" s="16" t="s">
        <v>769</v>
      </c>
      <c r="L596" s="16" t="s">
        <v>32</v>
      </c>
      <c r="M596" s="20">
        <v>32040354</v>
      </c>
      <c r="N596" s="20">
        <v>32040354</v>
      </c>
      <c r="O596" s="16" t="s">
        <v>97</v>
      </c>
      <c r="P596" s="16" t="s">
        <v>137</v>
      </c>
      <c r="Q596" s="16">
        <v>1</v>
      </c>
      <c r="R596" s="16" t="s">
        <v>35</v>
      </c>
      <c r="S596" s="16" t="s">
        <v>26</v>
      </c>
      <c r="T596" s="16" t="s">
        <v>770</v>
      </c>
      <c r="U596" s="16" t="s">
        <v>163</v>
      </c>
      <c r="V596" s="16" t="s">
        <v>771</v>
      </c>
      <c r="W596" s="16" t="s">
        <v>38</v>
      </c>
      <c r="X596" s="16" t="s">
        <v>772</v>
      </c>
      <c r="Y596" s="16" t="s">
        <v>773</v>
      </c>
      <c r="Z596" s="16" t="s">
        <v>774</v>
      </c>
    </row>
    <row r="597" spans="1:26" ht="13.8" x14ac:dyDescent="0.25">
      <c r="A597" s="15" t="s">
        <v>767</v>
      </c>
      <c r="B597" s="15" t="s">
        <v>767</v>
      </c>
      <c r="C597" s="18">
        <v>594</v>
      </c>
      <c r="D597" s="16" t="s">
        <v>27</v>
      </c>
      <c r="E597" s="16">
        <v>81111508</v>
      </c>
      <c r="F597" s="16" t="s">
        <v>775</v>
      </c>
      <c r="G597" s="16" t="s">
        <v>29</v>
      </c>
      <c r="H597" s="16" t="s">
        <v>70</v>
      </c>
      <c r="I597" s="16">
        <v>4</v>
      </c>
      <c r="J597" s="16" t="s">
        <v>125</v>
      </c>
      <c r="K597" s="16" t="s">
        <v>769</v>
      </c>
      <c r="L597" s="16" t="s">
        <v>32</v>
      </c>
      <c r="M597" s="20">
        <v>28361907</v>
      </c>
      <c r="N597" s="20">
        <v>28361907</v>
      </c>
      <c r="O597" s="16" t="s">
        <v>97</v>
      </c>
      <c r="P597" s="16" t="s">
        <v>137</v>
      </c>
      <c r="Q597" s="16">
        <v>1</v>
      </c>
      <c r="R597" s="16" t="s">
        <v>35</v>
      </c>
      <c r="S597" s="16" t="s">
        <v>26</v>
      </c>
      <c r="T597" s="16" t="s">
        <v>770</v>
      </c>
      <c r="U597" s="16" t="s">
        <v>163</v>
      </c>
      <c r="V597" s="16" t="s">
        <v>771</v>
      </c>
      <c r="W597" s="16" t="s">
        <v>38</v>
      </c>
      <c r="X597" s="16" t="s">
        <v>772</v>
      </c>
      <c r="Y597" s="16" t="s">
        <v>773</v>
      </c>
      <c r="Z597" s="16" t="s">
        <v>774</v>
      </c>
    </row>
    <row r="598" spans="1:26" ht="13.8" x14ac:dyDescent="0.25">
      <c r="A598" s="15" t="s">
        <v>767</v>
      </c>
      <c r="B598" s="15" t="s">
        <v>767</v>
      </c>
      <c r="C598" s="18">
        <v>595</v>
      </c>
      <c r="D598" s="16" t="s">
        <v>27</v>
      </c>
      <c r="E598" s="16">
        <v>81111508</v>
      </c>
      <c r="F598" s="16" t="s">
        <v>776</v>
      </c>
      <c r="G598" s="16" t="s">
        <v>29</v>
      </c>
      <c r="H598" s="16" t="s">
        <v>70</v>
      </c>
      <c r="I598" s="16">
        <v>4</v>
      </c>
      <c r="J598" s="16" t="s">
        <v>125</v>
      </c>
      <c r="K598" s="16" t="s">
        <v>769</v>
      </c>
      <c r="L598" s="16" t="s">
        <v>32</v>
      </c>
      <c r="M598" s="20">
        <v>41864321</v>
      </c>
      <c r="N598" s="20">
        <v>41864321</v>
      </c>
      <c r="O598" s="16" t="s">
        <v>97</v>
      </c>
      <c r="P598" s="16" t="s">
        <v>137</v>
      </c>
      <c r="Q598" s="16">
        <v>1</v>
      </c>
      <c r="R598" s="16" t="s">
        <v>35</v>
      </c>
      <c r="S598" s="16" t="s">
        <v>26</v>
      </c>
      <c r="T598" s="16" t="s">
        <v>770</v>
      </c>
      <c r="U598" s="16" t="s">
        <v>163</v>
      </c>
      <c r="V598" s="16" t="s">
        <v>771</v>
      </c>
      <c r="W598" s="16" t="s">
        <v>38</v>
      </c>
      <c r="X598" s="16" t="s">
        <v>772</v>
      </c>
      <c r="Y598" s="16" t="s">
        <v>773</v>
      </c>
      <c r="Z598" s="16" t="s">
        <v>774</v>
      </c>
    </row>
    <row r="599" spans="1:26" ht="13.8" x14ac:dyDescent="0.25">
      <c r="A599" s="15" t="s">
        <v>767</v>
      </c>
      <c r="B599" s="15" t="s">
        <v>767</v>
      </c>
      <c r="C599" s="18">
        <v>596</v>
      </c>
      <c r="D599" s="16" t="s">
        <v>27</v>
      </c>
      <c r="E599" s="16">
        <v>81111508</v>
      </c>
      <c r="F599" s="16" t="s">
        <v>777</v>
      </c>
      <c r="G599" s="16" t="s">
        <v>29</v>
      </c>
      <c r="H599" s="16" t="s">
        <v>70</v>
      </c>
      <c r="I599" s="16">
        <v>4</v>
      </c>
      <c r="J599" s="16" t="s">
        <v>125</v>
      </c>
      <c r="K599" s="16" t="s">
        <v>769</v>
      </c>
      <c r="L599" s="16" t="s">
        <v>32</v>
      </c>
      <c r="M599" s="20">
        <v>12483736</v>
      </c>
      <c r="N599" s="20">
        <v>12483736</v>
      </c>
      <c r="O599" s="16" t="s">
        <v>97</v>
      </c>
      <c r="P599" s="16" t="s">
        <v>137</v>
      </c>
      <c r="Q599" s="16">
        <v>1</v>
      </c>
      <c r="R599" s="16" t="s">
        <v>35</v>
      </c>
      <c r="S599" s="16" t="s">
        <v>26</v>
      </c>
      <c r="T599" s="16" t="s">
        <v>770</v>
      </c>
      <c r="U599" s="16" t="s">
        <v>163</v>
      </c>
      <c r="V599" s="16" t="s">
        <v>771</v>
      </c>
      <c r="W599" s="16" t="s">
        <v>38</v>
      </c>
      <c r="X599" s="16" t="s">
        <v>772</v>
      </c>
      <c r="Y599" s="16" t="s">
        <v>794</v>
      </c>
      <c r="Z599" s="16" t="s">
        <v>774</v>
      </c>
    </row>
    <row r="600" spans="1:26" ht="13.8" x14ac:dyDescent="0.25">
      <c r="A600" s="15" t="s">
        <v>767</v>
      </c>
      <c r="B600" s="15" t="s">
        <v>767</v>
      </c>
      <c r="C600" s="18">
        <v>597</v>
      </c>
      <c r="D600" s="16" t="s">
        <v>27</v>
      </c>
      <c r="E600" s="16">
        <v>81111508</v>
      </c>
      <c r="F600" s="16" t="s">
        <v>779</v>
      </c>
      <c r="G600" s="16" t="s">
        <v>29</v>
      </c>
      <c r="H600" s="16" t="s">
        <v>70</v>
      </c>
      <c r="I600" s="16">
        <v>4</v>
      </c>
      <c r="J600" s="16" t="s">
        <v>125</v>
      </c>
      <c r="K600" s="16" t="s">
        <v>769</v>
      </c>
      <c r="L600" s="16" t="s">
        <v>32</v>
      </c>
      <c r="M600" s="20">
        <v>45346813</v>
      </c>
      <c r="N600" s="20">
        <v>45346813</v>
      </c>
      <c r="O600" s="16" t="s">
        <v>97</v>
      </c>
      <c r="P600" s="16" t="s">
        <v>137</v>
      </c>
      <c r="Q600" s="16">
        <v>4</v>
      </c>
      <c r="R600" s="16" t="s">
        <v>35</v>
      </c>
      <c r="S600" s="16" t="s">
        <v>26</v>
      </c>
      <c r="T600" s="16" t="s">
        <v>770</v>
      </c>
      <c r="U600" s="16" t="s">
        <v>163</v>
      </c>
      <c r="V600" s="16" t="s">
        <v>771</v>
      </c>
      <c r="W600" s="16" t="s">
        <v>38</v>
      </c>
      <c r="X600" s="16" t="s">
        <v>772</v>
      </c>
      <c r="Y600" s="16" t="s">
        <v>794</v>
      </c>
      <c r="Z600" s="16" t="s">
        <v>774</v>
      </c>
    </row>
    <row r="601" spans="1:26" ht="13.8" x14ac:dyDescent="0.25">
      <c r="A601" s="15" t="s">
        <v>767</v>
      </c>
      <c r="B601" s="15" t="s">
        <v>767</v>
      </c>
      <c r="C601" s="18">
        <v>598</v>
      </c>
      <c r="D601" s="16" t="s">
        <v>27</v>
      </c>
      <c r="E601" s="16">
        <v>81111508</v>
      </c>
      <c r="F601" s="16" t="s">
        <v>780</v>
      </c>
      <c r="G601" s="16" t="s">
        <v>29</v>
      </c>
      <c r="H601" s="16" t="s">
        <v>70</v>
      </c>
      <c r="I601" s="16">
        <v>4</v>
      </c>
      <c r="J601" s="16" t="s">
        <v>125</v>
      </c>
      <c r="K601" s="16" t="s">
        <v>769</v>
      </c>
      <c r="L601" s="16" t="s">
        <v>32</v>
      </c>
      <c r="M601" s="20">
        <v>11336703</v>
      </c>
      <c r="N601" s="20">
        <v>11336703</v>
      </c>
      <c r="O601" s="16" t="s">
        <v>97</v>
      </c>
      <c r="P601" s="16" t="s">
        <v>137</v>
      </c>
      <c r="Q601" s="16">
        <v>1</v>
      </c>
      <c r="R601" s="16" t="s">
        <v>35</v>
      </c>
      <c r="S601" s="16" t="s">
        <v>26</v>
      </c>
      <c r="T601" s="16" t="s">
        <v>770</v>
      </c>
      <c r="U601" s="16" t="s">
        <v>163</v>
      </c>
      <c r="V601" s="16" t="s">
        <v>771</v>
      </c>
      <c r="W601" s="16" t="s">
        <v>38</v>
      </c>
      <c r="X601" s="16" t="s">
        <v>772</v>
      </c>
      <c r="Y601" s="16" t="s">
        <v>794</v>
      </c>
      <c r="Z601" s="16" t="s">
        <v>774</v>
      </c>
    </row>
    <row r="602" spans="1:26" ht="13.8" x14ac:dyDescent="0.25">
      <c r="A602" s="15" t="s">
        <v>767</v>
      </c>
      <c r="B602" s="15" t="s">
        <v>767</v>
      </c>
      <c r="C602" s="18">
        <v>599</v>
      </c>
      <c r="D602" s="16" t="s">
        <v>27</v>
      </c>
      <c r="E602" s="16">
        <v>81111508</v>
      </c>
      <c r="F602" s="16" t="s">
        <v>781</v>
      </c>
      <c r="G602" s="16" t="s">
        <v>29</v>
      </c>
      <c r="H602" s="16" t="s">
        <v>70</v>
      </c>
      <c r="I602" s="16">
        <v>4</v>
      </c>
      <c r="J602" s="16" t="s">
        <v>125</v>
      </c>
      <c r="K602" s="16" t="s">
        <v>769</v>
      </c>
      <c r="L602" s="16" t="s">
        <v>32</v>
      </c>
      <c r="M602" s="20">
        <v>28361907</v>
      </c>
      <c r="N602" s="20">
        <v>28361907</v>
      </c>
      <c r="O602" s="16" t="s">
        <v>97</v>
      </c>
      <c r="P602" s="16" t="s">
        <v>137</v>
      </c>
      <c r="Q602" s="16">
        <v>1</v>
      </c>
      <c r="R602" s="16" t="s">
        <v>35</v>
      </c>
      <c r="S602" s="16" t="s">
        <v>26</v>
      </c>
      <c r="T602" s="16" t="s">
        <v>770</v>
      </c>
      <c r="U602" s="16" t="s">
        <v>163</v>
      </c>
      <c r="V602" s="16" t="s">
        <v>771</v>
      </c>
      <c r="W602" s="16" t="s">
        <v>38</v>
      </c>
      <c r="X602" s="16" t="s">
        <v>772</v>
      </c>
      <c r="Y602" s="16" t="s">
        <v>773</v>
      </c>
      <c r="Z602" s="16" t="s">
        <v>774</v>
      </c>
    </row>
    <row r="603" spans="1:26" ht="13.8" x14ac:dyDescent="0.25">
      <c r="A603" s="15" t="s">
        <v>767</v>
      </c>
      <c r="B603" s="15" t="s">
        <v>767</v>
      </c>
      <c r="C603" s="18">
        <v>600</v>
      </c>
      <c r="D603" s="16" t="s">
        <v>27</v>
      </c>
      <c r="E603" s="16">
        <v>81111508</v>
      </c>
      <c r="F603" s="16" t="s">
        <v>782</v>
      </c>
      <c r="G603" s="16" t="s">
        <v>29</v>
      </c>
      <c r="H603" s="16" t="s">
        <v>70</v>
      </c>
      <c r="I603" s="16">
        <v>4</v>
      </c>
      <c r="J603" s="16" t="s">
        <v>125</v>
      </c>
      <c r="K603" s="16" t="s">
        <v>769</v>
      </c>
      <c r="L603" s="16" t="s">
        <v>32</v>
      </c>
      <c r="M603" s="20">
        <v>28361907</v>
      </c>
      <c r="N603" s="20">
        <v>28361907</v>
      </c>
      <c r="O603" s="16" t="s">
        <v>97</v>
      </c>
      <c r="P603" s="16" t="s">
        <v>137</v>
      </c>
      <c r="Q603" s="16">
        <v>1</v>
      </c>
      <c r="R603" s="16" t="s">
        <v>35</v>
      </c>
      <c r="S603" s="16" t="s">
        <v>26</v>
      </c>
      <c r="T603" s="16" t="s">
        <v>770</v>
      </c>
      <c r="U603" s="16" t="s">
        <v>163</v>
      </c>
      <c r="V603" s="16" t="s">
        <v>771</v>
      </c>
      <c r="W603" s="16" t="s">
        <v>38</v>
      </c>
      <c r="X603" s="16" t="s">
        <v>772</v>
      </c>
      <c r="Y603" s="16" t="s">
        <v>773</v>
      </c>
      <c r="Z603" s="16" t="s">
        <v>774</v>
      </c>
    </row>
    <row r="604" spans="1:26" ht="13.8" x14ac:dyDescent="0.25">
      <c r="A604" s="15" t="s">
        <v>767</v>
      </c>
      <c r="B604" s="15" t="s">
        <v>767</v>
      </c>
      <c r="C604" s="18">
        <v>601</v>
      </c>
      <c r="D604" s="16" t="s">
        <v>27</v>
      </c>
      <c r="E604" s="16">
        <v>81111508</v>
      </c>
      <c r="F604" s="16" t="s">
        <v>783</v>
      </c>
      <c r="G604" s="16" t="s">
        <v>29</v>
      </c>
      <c r="H604" s="16" t="s">
        <v>70</v>
      </c>
      <c r="I604" s="16">
        <v>4</v>
      </c>
      <c r="J604" s="16" t="s">
        <v>125</v>
      </c>
      <c r="K604" s="16" t="s">
        <v>769</v>
      </c>
      <c r="L604" s="16" t="s">
        <v>32</v>
      </c>
      <c r="M604" s="20">
        <v>73906332</v>
      </c>
      <c r="N604" s="20">
        <v>73906332</v>
      </c>
      <c r="O604" s="16" t="s">
        <v>97</v>
      </c>
      <c r="P604" s="16" t="s">
        <v>137</v>
      </c>
      <c r="Q604" s="16">
        <v>2</v>
      </c>
      <c r="R604" s="16" t="s">
        <v>35</v>
      </c>
      <c r="S604" s="16" t="s">
        <v>26</v>
      </c>
      <c r="T604" s="16" t="s">
        <v>770</v>
      </c>
      <c r="U604" s="16" t="s">
        <v>163</v>
      </c>
      <c r="V604" s="16" t="s">
        <v>771</v>
      </c>
      <c r="W604" s="16" t="s">
        <v>38</v>
      </c>
      <c r="X604" s="16" t="s">
        <v>772</v>
      </c>
      <c r="Y604" s="16" t="s">
        <v>794</v>
      </c>
      <c r="Z604" s="16" t="s">
        <v>774</v>
      </c>
    </row>
    <row r="605" spans="1:26" ht="13.8" x14ac:dyDescent="0.25">
      <c r="A605" s="15" t="s">
        <v>767</v>
      </c>
      <c r="B605" s="15" t="s">
        <v>767</v>
      </c>
      <c r="C605" s="18">
        <v>602</v>
      </c>
      <c r="D605" s="16" t="s">
        <v>27</v>
      </c>
      <c r="E605" s="16">
        <v>81111508</v>
      </c>
      <c r="F605" s="16" t="s">
        <v>784</v>
      </c>
      <c r="G605" s="16" t="s">
        <v>29</v>
      </c>
      <c r="H605" s="16" t="s">
        <v>70</v>
      </c>
      <c r="I605" s="16">
        <v>4</v>
      </c>
      <c r="J605" s="16" t="s">
        <v>125</v>
      </c>
      <c r="K605" s="16" t="s">
        <v>769</v>
      </c>
      <c r="L605" s="16" t="s">
        <v>32</v>
      </c>
      <c r="M605" s="20">
        <v>46775472</v>
      </c>
      <c r="N605" s="20">
        <v>46775472</v>
      </c>
      <c r="O605" s="16" t="s">
        <v>97</v>
      </c>
      <c r="P605" s="16" t="s">
        <v>137</v>
      </c>
      <c r="Q605" s="16">
        <v>1</v>
      </c>
      <c r="R605" s="16" t="s">
        <v>35</v>
      </c>
      <c r="S605" s="16" t="s">
        <v>26</v>
      </c>
      <c r="T605" s="16" t="s">
        <v>770</v>
      </c>
      <c r="U605" s="16" t="s">
        <v>163</v>
      </c>
      <c r="V605" s="16" t="s">
        <v>771</v>
      </c>
      <c r="W605" s="16" t="s">
        <v>38</v>
      </c>
      <c r="X605" s="16" t="s">
        <v>772</v>
      </c>
      <c r="Y605" s="16" t="s">
        <v>786</v>
      </c>
      <c r="Z605" s="16" t="s">
        <v>774</v>
      </c>
    </row>
    <row r="606" spans="1:26" ht="13.8" x14ac:dyDescent="0.25">
      <c r="A606" s="15" t="s">
        <v>767</v>
      </c>
      <c r="B606" s="15" t="s">
        <v>767</v>
      </c>
      <c r="C606" s="18">
        <v>603</v>
      </c>
      <c r="D606" s="16" t="s">
        <v>27</v>
      </c>
      <c r="E606" s="16">
        <v>81111508</v>
      </c>
      <c r="F606" s="16" t="s">
        <v>785</v>
      </c>
      <c r="G606" s="16" t="s">
        <v>29</v>
      </c>
      <c r="H606" s="16" t="s">
        <v>70</v>
      </c>
      <c r="I606" s="16">
        <v>4</v>
      </c>
      <c r="J606" s="16" t="s">
        <v>125</v>
      </c>
      <c r="K606" s="16" t="s">
        <v>769</v>
      </c>
      <c r="L606" s="16" t="s">
        <v>32</v>
      </c>
      <c r="M606" s="20">
        <v>46775472</v>
      </c>
      <c r="N606" s="20">
        <v>46775472</v>
      </c>
      <c r="O606" s="16" t="s">
        <v>97</v>
      </c>
      <c r="P606" s="16" t="s">
        <v>137</v>
      </c>
      <c r="Q606" s="16">
        <v>1</v>
      </c>
      <c r="R606" s="16" t="s">
        <v>35</v>
      </c>
      <c r="S606" s="16" t="s">
        <v>26</v>
      </c>
      <c r="T606" s="16" t="s">
        <v>770</v>
      </c>
      <c r="U606" s="16" t="s">
        <v>163</v>
      </c>
      <c r="V606" s="16" t="s">
        <v>771</v>
      </c>
      <c r="W606" s="16" t="s">
        <v>38</v>
      </c>
      <c r="X606" s="16" t="s">
        <v>772</v>
      </c>
      <c r="Y606" s="16" t="s">
        <v>786</v>
      </c>
      <c r="Z606" s="16" t="s">
        <v>774</v>
      </c>
    </row>
    <row r="607" spans="1:26" ht="13.8" x14ac:dyDescent="0.25">
      <c r="A607" s="15" t="s">
        <v>767</v>
      </c>
      <c r="B607" s="15" t="s">
        <v>767</v>
      </c>
      <c r="C607" s="18">
        <v>604</v>
      </c>
      <c r="D607" s="16" t="s">
        <v>27</v>
      </c>
      <c r="E607" s="16">
        <v>81111508</v>
      </c>
      <c r="F607" s="16" t="s">
        <v>787</v>
      </c>
      <c r="G607" s="16" t="s">
        <v>29</v>
      </c>
      <c r="H607" s="16" t="s">
        <v>70</v>
      </c>
      <c r="I607" s="16">
        <v>4</v>
      </c>
      <c r="J607" s="16" t="s">
        <v>125</v>
      </c>
      <c r="K607" s="16" t="s">
        <v>769</v>
      </c>
      <c r="L607" s="16" t="s">
        <v>32</v>
      </c>
      <c r="M607" s="20">
        <v>28361907</v>
      </c>
      <c r="N607" s="20">
        <v>28361907</v>
      </c>
      <c r="O607" s="16" t="s">
        <v>97</v>
      </c>
      <c r="P607" s="16" t="s">
        <v>137</v>
      </c>
      <c r="Q607" s="16">
        <v>1</v>
      </c>
      <c r="R607" s="16" t="s">
        <v>35</v>
      </c>
      <c r="S607" s="16" t="s">
        <v>26</v>
      </c>
      <c r="T607" s="16" t="s">
        <v>770</v>
      </c>
      <c r="U607" s="16" t="s">
        <v>163</v>
      </c>
      <c r="V607" s="16" t="s">
        <v>771</v>
      </c>
      <c r="W607" s="16" t="s">
        <v>38</v>
      </c>
      <c r="X607" s="16" t="s">
        <v>772</v>
      </c>
      <c r="Y607" s="16" t="s">
        <v>794</v>
      </c>
      <c r="Z607" s="16" t="s">
        <v>774</v>
      </c>
    </row>
    <row r="608" spans="1:26" ht="13.8" x14ac:dyDescent="0.25">
      <c r="A608" s="15" t="s">
        <v>767</v>
      </c>
      <c r="B608" s="15" t="s">
        <v>767</v>
      </c>
      <c r="C608" s="18">
        <v>605</v>
      </c>
      <c r="D608" s="16" t="s">
        <v>27</v>
      </c>
      <c r="E608" s="16">
        <v>81111508</v>
      </c>
      <c r="F608" s="16" t="s">
        <v>788</v>
      </c>
      <c r="G608" s="16" t="s">
        <v>29</v>
      </c>
      <c r="H608" s="16" t="s">
        <v>70</v>
      </c>
      <c r="I608" s="16">
        <v>4</v>
      </c>
      <c r="J608" s="16" t="s">
        <v>125</v>
      </c>
      <c r="K608" s="16" t="s">
        <v>769</v>
      </c>
      <c r="L608" s="16" t="s">
        <v>32</v>
      </c>
      <c r="M608" s="20">
        <v>15447705</v>
      </c>
      <c r="N608" s="20">
        <v>15447705</v>
      </c>
      <c r="O608" s="16" t="s">
        <v>97</v>
      </c>
      <c r="P608" s="16" t="s">
        <v>137</v>
      </c>
      <c r="Q608" s="16">
        <v>1</v>
      </c>
      <c r="R608" s="16" t="s">
        <v>35</v>
      </c>
      <c r="S608" s="16" t="s">
        <v>26</v>
      </c>
      <c r="T608" s="16" t="s">
        <v>770</v>
      </c>
      <c r="U608" s="16" t="s">
        <v>163</v>
      </c>
      <c r="V608" s="16" t="s">
        <v>771</v>
      </c>
      <c r="W608" s="16" t="s">
        <v>38</v>
      </c>
      <c r="X608" s="16" t="s">
        <v>772</v>
      </c>
      <c r="Y608" s="16" t="s">
        <v>794</v>
      </c>
      <c r="Z608" s="16" t="s">
        <v>774</v>
      </c>
    </row>
    <row r="609" spans="1:26" ht="13.8" x14ac:dyDescent="0.25">
      <c r="A609" s="15" t="s">
        <v>767</v>
      </c>
      <c r="B609" s="15" t="s">
        <v>767</v>
      </c>
      <c r="C609" s="18">
        <v>606</v>
      </c>
      <c r="D609" s="16" t="s">
        <v>27</v>
      </c>
      <c r="E609" s="16">
        <v>81111508</v>
      </c>
      <c r="F609" s="16" t="s">
        <v>789</v>
      </c>
      <c r="G609" s="16" t="s">
        <v>29</v>
      </c>
      <c r="H609" s="16" t="s">
        <v>70</v>
      </c>
      <c r="I609" s="16">
        <v>4</v>
      </c>
      <c r="J609" s="16" t="s">
        <v>125</v>
      </c>
      <c r="K609" s="16" t="s">
        <v>769</v>
      </c>
      <c r="L609" s="16" t="s">
        <v>32</v>
      </c>
      <c r="M609" s="20">
        <v>12483736</v>
      </c>
      <c r="N609" s="20">
        <v>12483736</v>
      </c>
      <c r="O609" s="16" t="s">
        <v>97</v>
      </c>
      <c r="P609" s="16" t="s">
        <v>137</v>
      </c>
      <c r="Q609" s="16">
        <v>1</v>
      </c>
      <c r="R609" s="16" t="s">
        <v>35</v>
      </c>
      <c r="S609" s="16" t="s">
        <v>26</v>
      </c>
      <c r="T609" s="16" t="s">
        <v>770</v>
      </c>
      <c r="U609" s="16" t="s">
        <v>163</v>
      </c>
      <c r="V609" s="16" t="s">
        <v>771</v>
      </c>
      <c r="W609" s="16" t="s">
        <v>38</v>
      </c>
      <c r="X609" s="16" t="s">
        <v>772</v>
      </c>
      <c r="Y609" s="16" t="s">
        <v>794</v>
      </c>
      <c r="Z609" s="16" t="s">
        <v>774</v>
      </c>
    </row>
    <row r="610" spans="1:26" ht="13.8" x14ac:dyDescent="0.25">
      <c r="A610" s="15" t="s">
        <v>767</v>
      </c>
      <c r="B610" s="15" t="s">
        <v>767</v>
      </c>
      <c r="C610" s="18">
        <v>607</v>
      </c>
      <c r="D610" s="16" t="s">
        <v>27</v>
      </c>
      <c r="E610" s="16">
        <v>81111508</v>
      </c>
      <c r="F610" s="16" t="s">
        <v>790</v>
      </c>
      <c r="G610" s="16" t="s">
        <v>29</v>
      </c>
      <c r="H610" s="16" t="s">
        <v>70</v>
      </c>
      <c r="I610" s="16">
        <v>4</v>
      </c>
      <c r="J610" s="16" t="s">
        <v>125</v>
      </c>
      <c r="K610" s="16" t="s">
        <v>769</v>
      </c>
      <c r="L610" s="16" t="s">
        <v>32</v>
      </c>
      <c r="M610" s="20">
        <v>36953166</v>
      </c>
      <c r="N610" s="20">
        <v>36953166</v>
      </c>
      <c r="O610" s="16" t="s">
        <v>97</v>
      </c>
      <c r="P610" s="16" t="s">
        <v>137</v>
      </c>
      <c r="Q610" s="16">
        <v>1</v>
      </c>
      <c r="R610" s="16" t="s">
        <v>35</v>
      </c>
      <c r="S610" s="16" t="s">
        <v>26</v>
      </c>
      <c r="T610" s="16" t="s">
        <v>770</v>
      </c>
      <c r="U610" s="16" t="s">
        <v>163</v>
      </c>
      <c r="V610" s="16" t="s">
        <v>771</v>
      </c>
      <c r="W610" s="16" t="s">
        <v>38</v>
      </c>
      <c r="X610" s="16" t="s">
        <v>772</v>
      </c>
      <c r="Y610" s="16" t="s">
        <v>773</v>
      </c>
      <c r="Z610" s="16" t="s">
        <v>774</v>
      </c>
    </row>
    <row r="611" spans="1:26" ht="13.8" x14ac:dyDescent="0.25">
      <c r="A611" s="15" t="s">
        <v>767</v>
      </c>
      <c r="B611" s="15" t="s">
        <v>767</v>
      </c>
      <c r="C611" s="18">
        <v>608</v>
      </c>
      <c r="D611" s="16" t="s">
        <v>27</v>
      </c>
      <c r="E611" s="16">
        <v>81111508</v>
      </c>
      <c r="F611" s="16" t="s">
        <v>791</v>
      </c>
      <c r="G611" s="16" t="s">
        <v>29</v>
      </c>
      <c r="H611" s="16" t="s">
        <v>70</v>
      </c>
      <c r="I611" s="16">
        <v>4</v>
      </c>
      <c r="J611" s="16" t="s">
        <v>125</v>
      </c>
      <c r="K611" s="16" t="s">
        <v>769</v>
      </c>
      <c r="L611" s="16" t="s">
        <v>32</v>
      </c>
      <c r="M611" s="20">
        <v>32040354</v>
      </c>
      <c r="N611" s="20">
        <v>32040354</v>
      </c>
      <c r="O611" s="16" t="s">
        <v>97</v>
      </c>
      <c r="P611" s="16" t="s">
        <v>137</v>
      </c>
      <c r="Q611" s="16">
        <v>1</v>
      </c>
      <c r="R611" s="16" t="s">
        <v>35</v>
      </c>
      <c r="S611" s="16" t="s">
        <v>26</v>
      </c>
      <c r="T611" s="16" t="s">
        <v>770</v>
      </c>
      <c r="U611" s="16" t="s">
        <v>163</v>
      </c>
      <c r="V611" s="16" t="s">
        <v>771</v>
      </c>
      <c r="W611" s="16" t="s">
        <v>38</v>
      </c>
      <c r="X611" s="16" t="s">
        <v>772</v>
      </c>
      <c r="Y611" s="16" t="s">
        <v>786</v>
      </c>
      <c r="Z611" s="16" t="s">
        <v>774</v>
      </c>
    </row>
    <row r="612" spans="1:26" ht="13.8" x14ac:dyDescent="0.25">
      <c r="A612" s="15" t="s">
        <v>767</v>
      </c>
      <c r="B612" s="15" t="s">
        <v>767</v>
      </c>
      <c r="C612" s="18">
        <v>609</v>
      </c>
      <c r="D612" s="16" t="s">
        <v>27</v>
      </c>
      <c r="E612" s="16">
        <v>81111508</v>
      </c>
      <c r="F612" s="16" t="s">
        <v>792</v>
      </c>
      <c r="G612" s="16" t="s">
        <v>29</v>
      </c>
      <c r="H612" s="16" t="s">
        <v>70</v>
      </c>
      <c r="I612" s="16">
        <v>4</v>
      </c>
      <c r="J612" s="16" t="s">
        <v>125</v>
      </c>
      <c r="K612" s="16" t="s">
        <v>769</v>
      </c>
      <c r="L612" s="16" t="s">
        <v>32</v>
      </c>
      <c r="M612" s="20">
        <v>21117954</v>
      </c>
      <c r="N612" s="20">
        <v>21117954</v>
      </c>
      <c r="O612" s="16" t="s">
        <v>97</v>
      </c>
      <c r="P612" s="16" t="s">
        <v>137</v>
      </c>
      <c r="Q612" s="16">
        <v>1</v>
      </c>
      <c r="R612" s="16" t="s">
        <v>35</v>
      </c>
      <c r="S612" s="16" t="s">
        <v>26</v>
      </c>
      <c r="T612" s="16" t="s">
        <v>770</v>
      </c>
      <c r="U612" s="16" t="s">
        <v>163</v>
      </c>
      <c r="V612" s="16" t="s">
        <v>771</v>
      </c>
      <c r="W612" s="16" t="s">
        <v>38</v>
      </c>
      <c r="X612" s="16" t="s">
        <v>772</v>
      </c>
      <c r="Y612" s="16" t="s">
        <v>794</v>
      </c>
      <c r="Z612" s="16" t="s">
        <v>774</v>
      </c>
    </row>
    <row r="613" spans="1:26" ht="13.8" x14ac:dyDescent="0.25">
      <c r="A613" s="15" t="s">
        <v>767</v>
      </c>
      <c r="B613" s="15" t="s">
        <v>767</v>
      </c>
      <c r="C613" s="18">
        <v>610</v>
      </c>
      <c r="D613" s="16" t="s">
        <v>27</v>
      </c>
      <c r="E613" s="16">
        <v>81111508</v>
      </c>
      <c r="F613" s="16" t="s">
        <v>793</v>
      </c>
      <c r="G613" s="16" t="s">
        <v>29</v>
      </c>
      <c r="H613" s="16" t="s">
        <v>70</v>
      </c>
      <c r="I613" s="16">
        <v>4</v>
      </c>
      <c r="J613" s="16" t="s">
        <v>125</v>
      </c>
      <c r="K613" s="16" t="s">
        <v>769</v>
      </c>
      <c r="L613" s="16" t="s">
        <v>32</v>
      </c>
      <c r="M613" s="20">
        <v>46775472</v>
      </c>
      <c r="N613" s="20">
        <v>46775472</v>
      </c>
      <c r="O613" s="16" t="s">
        <v>97</v>
      </c>
      <c r="P613" s="16" t="s">
        <v>137</v>
      </c>
      <c r="Q613" s="16">
        <v>1</v>
      </c>
      <c r="R613" s="16" t="s">
        <v>35</v>
      </c>
      <c r="S613" s="16" t="s">
        <v>26</v>
      </c>
      <c r="T613" s="16" t="s">
        <v>770</v>
      </c>
      <c r="U613" s="16" t="s">
        <v>163</v>
      </c>
      <c r="V613" s="16" t="s">
        <v>771</v>
      </c>
      <c r="W613" s="16" t="s">
        <v>38</v>
      </c>
      <c r="X613" s="16" t="s">
        <v>772</v>
      </c>
      <c r="Y613" s="16" t="s">
        <v>794</v>
      </c>
      <c r="Z613" s="16" t="s">
        <v>774</v>
      </c>
    </row>
    <row r="614" spans="1:26" ht="13.8" x14ac:dyDescent="0.25">
      <c r="A614" s="15" t="s">
        <v>767</v>
      </c>
      <c r="B614" s="15" t="s">
        <v>767</v>
      </c>
      <c r="C614" s="18">
        <v>611</v>
      </c>
      <c r="D614" s="16" t="s">
        <v>27</v>
      </c>
      <c r="E614" s="16">
        <v>81111508</v>
      </c>
      <c r="F614" s="16" t="s">
        <v>795</v>
      </c>
      <c r="G614" s="16" t="s">
        <v>29</v>
      </c>
      <c r="H614" s="16" t="s">
        <v>70</v>
      </c>
      <c r="I614" s="16">
        <v>4</v>
      </c>
      <c r="J614" s="16" t="s">
        <v>125</v>
      </c>
      <c r="K614" s="16" t="s">
        <v>769</v>
      </c>
      <c r="L614" s="16" t="s">
        <v>32</v>
      </c>
      <c r="M614" s="20">
        <v>46775472</v>
      </c>
      <c r="N614" s="20">
        <v>46775472</v>
      </c>
      <c r="O614" s="16" t="s">
        <v>97</v>
      </c>
      <c r="P614" s="16" t="s">
        <v>137</v>
      </c>
      <c r="Q614" s="16">
        <v>1</v>
      </c>
      <c r="R614" s="16" t="s">
        <v>35</v>
      </c>
      <c r="S614" s="16" t="s">
        <v>26</v>
      </c>
      <c r="T614" s="16" t="s">
        <v>770</v>
      </c>
      <c r="U614" s="16" t="s">
        <v>163</v>
      </c>
      <c r="V614" s="16" t="s">
        <v>771</v>
      </c>
      <c r="W614" s="16" t="s">
        <v>38</v>
      </c>
      <c r="X614" s="16" t="s">
        <v>772</v>
      </c>
      <c r="Y614" s="16" t="s">
        <v>794</v>
      </c>
      <c r="Z614" s="16" t="s">
        <v>774</v>
      </c>
    </row>
    <row r="615" spans="1:26" ht="13.8" x14ac:dyDescent="0.25">
      <c r="A615" s="15" t="s">
        <v>767</v>
      </c>
      <c r="B615" s="15" t="s">
        <v>767</v>
      </c>
      <c r="C615" s="18">
        <v>612</v>
      </c>
      <c r="D615" s="16" t="s">
        <v>27</v>
      </c>
      <c r="E615" s="16">
        <v>81111508</v>
      </c>
      <c r="F615" s="16" t="s">
        <v>796</v>
      </c>
      <c r="G615" s="16" t="s">
        <v>29</v>
      </c>
      <c r="H615" s="16" t="s">
        <v>70</v>
      </c>
      <c r="I615" s="16">
        <v>4</v>
      </c>
      <c r="J615" s="16" t="s">
        <v>125</v>
      </c>
      <c r="K615" s="16" t="s">
        <v>769</v>
      </c>
      <c r="L615" s="16" t="s">
        <v>32</v>
      </c>
      <c r="M615" s="20">
        <v>36953166</v>
      </c>
      <c r="N615" s="20">
        <v>36953166</v>
      </c>
      <c r="O615" s="16" t="s">
        <v>97</v>
      </c>
      <c r="P615" s="16" t="s">
        <v>137</v>
      </c>
      <c r="Q615" s="16">
        <v>1</v>
      </c>
      <c r="R615" s="16" t="s">
        <v>35</v>
      </c>
      <c r="S615" s="16" t="s">
        <v>26</v>
      </c>
      <c r="T615" s="16" t="s">
        <v>770</v>
      </c>
      <c r="U615" s="16" t="s">
        <v>163</v>
      </c>
      <c r="V615" s="16" t="s">
        <v>771</v>
      </c>
      <c r="W615" s="16" t="s">
        <v>38</v>
      </c>
      <c r="X615" s="16" t="s">
        <v>772</v>
      </c>
      <c r="Y615" s="16" t="s">
        <v>794</v>
      </c>
      <c r="Z615" s="16" t="s">
        <v>774</v>
      </c>
    </row>
    <row r="616" spans="1:26" ht="13.8" x14ac:dyDescent="0.25">
      <c r="A616" s="15" t="s">
        <v>767</v>
      </c>
      <c r="B616" s="15" t="s">
        <v>767</v>
      </c>
      <c r="C616" s="18">
        <v>613</v>
      </c>
      <c r="D616" s="16" t="s">
        <v>27</v>
      </c>
      <c r="E616" s="16">
        <v>81111508</v>
      </c>
      <c r="F616" s="16" t="s">
        <v>797</v>
      </c>
      <c r="G616" s="16" t="s">
        <v>29</v>
      </c>
      <c r="H616" s="16" t="s">
        <v>70</v>
      </c>
      <c r="I616" s="16">
        <v>4</v>
      </c>
      <c r="J616" s="16" t="s">
        <v>125</v>
      </c>
      <c r="K616" s="16" t="s">
        <v>769</v>
      </c>
      <c r="L616" s="16" t="s">
        <v>32</v>
      </c>
      <c r="M616" s="20">
        <v>110859498</v>
      </c>
      <c r="N616" s="20">
        <v>110859498</v>
      </c>
      <c r="O616" s="16" t="s">
        <v>97</v>
      </c>
      <c r="P616" s="16" t="s">
        <v>137</v>
      </c>
      <c r="Q616" s="16">
        <v>3</v>
      </c>
      <c r="R616" s="16" t="s">
        <v>35</v>
      </c>
      <c r="S616" s="16" t="s">
        <v>26</v>
      </c>
      <c r="T616" s="16" t="s">
        <v>770</v>
      </c>
      <c r="U616" s="16" t="s">
        <v>163</v>
      </c>
      <c r="V616" s="16" t="s">
        <v>771</v>
      </c>
      <c r="W616" s="16" t="s">
        <v>38</v>
      </c>
      <c r="X616" s="16" t="s">
        <v>772</v>
      </c>
      <c r="Y616" s="16" t="s">
        <v>794</v>
      </c>
      <c r="Z616" s="16" t="s">
        <v>774</v>
      </c>
    </row>
    <row r="617" spans="1:26" ht="13.8" x14ac:dyDescent="0.25">
      <c r="A617" s="15" t="s">
        <v>767</v>
      </c>
      <c r="B617" s="15" t="s">
        <v>767</v>
      </c>
      <c r="C617" s="18">
        <v>614</v>
      </c>
      <c r="D617" s="16" t="s">
        <v>27</v>
      </c>
      <c r="E617" s="16">
        <v>81111508</v>
      </c>
      <c r="F617" s="16" t="s">
        <v>798</v>
      </c>
      <c r="G617" s="16" t="s">
        <v>29</v>
      </c>
      <c r="H617" s="16" t="s">
        <v>70</v>
      </c>
      <c r="I617" s="16">
        <v>4</v>
      </c>
      <c r="J617" s="16" t="s">
        <v>125</v>
      </c>
      <c r="K617" s="16" t="s">
        <v>769</v>
      </c>
      <c r="L617" s="16" t="s">
        <v>32</v>
      </c>
      <c r="M617" s="20">
        <v>32040354</v>
      </c>
      <c r="N617" s="20">
        <v>32040354</v>
      </c>
      <c r="O617" s="16" t="s">
        <v>97</v>
      </c>
      <c r="P617" s="16" t="s">
        <v>137</v>
      </c>
      <c r="Q617" s="16">
        <v>1</v>
      </c>
      <c r="R617" s="16" t="s">
        <v>35</v>
      </c>
      <c r="S617" s="16" t="s">
        <v>26</v>
      </c>
      <c r="T617" s="16" t="s">
        <v>770</v>
      </c>
      <c r="U617" s="16" t="s">
        <v>163</v>
      </c>
      <c r="V617" s="16" t="s">
        <v>771</v>
      </c>
      <c r="W617" s="16" t="s">
        <v>38</v>
      </c>
      <c r="X617" s="16" t="s">
        <v>772</v>
      </c>
      <c r="Y617" s="16" t="s">
        <v>794</v>
      </c>
      <c r="Z617" s="16" t="s">
        <v>774</v>
      </c>
    </row>
    <row r="618" spans="1:26" ht="13.8" x14ac:dyDescent="0.25">
      <c r="A618" s="15" t="s">
        <v>767</v>
      </c>
      <c r="B618" s="15" t="s">
        <v>767</v>
      </c>
      <c r="C618" s="18">
        <v>615</v>
      </c>
      <c r="D618" s="16" t="s">
        <v>27</v>
      </c>
      <c r="E618" s="16">
        <v>81111508</v>
      </c>
      <c r="F618" s="16" t="s">
        <v>799</v>
      </c>
      <c r="G618" s="16" t="s">
        <v>29</v>
      </c>
      <c r="H618" s="16" t="s">
        <v>70</v>
      </c>
      <c r="I618" s="16">
        <v>4</v>
      </c>
      <c r="J618" s="16" t="s">
        <v>125</v>
      </c>
      <c r="K618" s="16" t="s">
        <v>769</v>
      </c>
      <c r="L618" s="16" t="s">
        <v>32</v>
      </c>
      <c r="M618" s="20">
        <v>24433771</v>
      </c>
      <c r="N618" s="20">
        <v>24433771</v>
      </c>
      <c r="O618" s="16" t="s">
        <v>97</v>
      </c>
      <c r="P618" s="16" t="s">
        <v>137</v>
      </c>
      <c r="Q618" s="16">
        <v>1</v>
      </c>
      <c r="R618" s="16" t="s">
        <v>35</v>
      </c>
      <c r="S618" s="16" t="s">
        <v>26</v>
      </c>
      <c r="T618" s="16" t="s">
        <v>770</v>
      </c>
      <c r="U618" s="16" t="s">
        <v>163</v>
      </c>
      <c r="V618" s="16" t="s">
        <v>771</v>
      </c>
      <c r="W618" s="16" t="s">
        <v>38</v>
      </c>
      <c r="X618" s="16" t="s">
        <v>772</v>
      </c>
      <c r="Y618" s="16" t="s">
        <v>794</v>
      </c>
      <c r="Z618" s="16" t="s">
        <v>774</v>
      </c>
    </row>
    <row r="619" spans="1:26" ht="13.8" x14ac:dyDescent="0.25">
      <c r="A619" s="15" t="s">
        <v>767</v>
      </c>
      <c r="B619" s="15" t="s">
        <v>767</v>
      </c>
      <c r="C619" s="18">
        <v>616</v>
      </c>
      <c r="D619" s="16" t="s">
        <v>27</v>
      </c>
      <c r="E619" s="16">
        <v>81111508</v>
      </c>
      <c r="F619" s="16" t="s">
        <v>800</v>
      </c>
      <c r="G619" s="16" t="s">
        <v>29</v>
      </c>
      <c r="H619" s="16" t="s">
        <v>70</v>
      </c>
      <c r="I619" s="16">
        <v>4</v>
      </c>
      <c r="J619" s="16" t="s">
        <v>125</v>
      </c>
      <c r="K619" s="16" t="s">
        <v>769</v>
      </c>
      <c r="L619" s="16" t="s">
        <v>32</v>
      </c>
      <c r="M619" s="20">
        <v>11336703</v>
      </c>
      <c r="N619" s="20">
        <v>11336703</v>
      </c>
      <c r="O619" s="16" t="s">
        <v>97</v>
      </c>
      <c r="P619" s="16" t="s">
        <v>137</v>
      </c>
      <c r="Q619" s="16">
        <v>1</v>
      </c>
      <c r="R619" s="16" t="s">
        <v>35</v>
      </c>
      <c r="S619" s="16" t="s">
        <v>26</v>
      </c>
      <c r="T619" s="16" t="s">
        <v>770</v>
      </c>
      <c r="U619" s="16" t="s">
        <v>163</v>
      </c>
      <c r="V619" s="16" t="s">
        <v>771</v>
      </c>
      <c r="W619" s="16" t="s">
        <v>38</v>
      </c>
      <c r="X619" s="16" t="s">
        <v>772</v>
      </c>
      <c r="Y619" s="16" t="s">
        <v>794</v>
      </c>
      <c r="Z619" s="16" t="s">
        <v>774</v>
      </c>
    </row>
    <row r="620" spans="1:26" ht="13.8" x14ac:dyDescent="0.25">
      <c r="A620" s="15" t="s">
        <v>767</v>
      </c>
      <c r="B620" s="15" t="s">
        <v>767</v>
      </c>
      <c r="C620" s="18">
        <v>617</v>
      </c>
      <c r="D620" s="16" t="s">
        <v>27</v>
      </c>
      <c r="E620" s="16">
        <v>81111508</v>
      </c>
      <c r="F620" s="16" t="s">
        <v>807</v>
      </c>
      <c r="G620" s="16" t="s">
        <v>29</v>
      </c>
      <c r="H620" s="16" t="s">
        <v>70</v>
      </c>
      <c r="I620" s="16">
        <v>4</v>
      </c>
      <c r="J620" s="16" t="s">
        <v>125</v>
      </c>
      <c r="K620" s="16" t="s">
        <v>769</v>
      </c>
      <c r="L620" s="16" t="s">
        <v>32</v>
      </c>
      <c r="M620" s="20">
        <v>36953166</v>
      </c>
      <c r="N620" s="20">
        <v>36953166</v>
      </c>
      <c r="O620" s="16" t="s">
        <v>97</v>
      </c>
      <c r="P620" s="16" t="s">
        <v>137</v>
      </c>
      <c r="Q620" s="16">
        <v>1</v>
      </c>
      <c r="R620" s="16" t="s">
        <v>35</v>
      </c>
      <c r="S620" s="16" t="s">
        <v>808</v>
      </c>
      <c r="T620" s="16" t="s">
        <v>770</v>
      </c>
      <c r="U620" s="16" t="s">
        <v>163</v>
      </c>
      <c r="V620" s="16" t="s">
        <v>771</v>
      </c>
      <c r="W620" s="16" t="s">
        <v>101</v>
      </c>
      <c r="X620" s="16" t="s">
        <v>102</v>
      </c>
      <c r="Y620" s="16" t="s">
        <v>809</v>
      </c>
      <c r="Z620" s="16" t="s">
        <v>810</v>
      </c>
    </row>
    <row r="621" spans="1:26" ht="13.8" x14ac:dyDescent="0.25">
      <c r="A621" s="15" t="s">
        <v>767</v>
      </c>
      <c r="B621" s="15" t="s">
        <v>767</v>
      </c>
      <c r="C621" s="18">
        <v>618</v>
      </c>
      <c r="D621" s="16" t="s">
        <v>27</v>
      </c>
      <c r="E621" s="16">
        <v>81111508</v>
      </c>
      <c r="F621" s="16" t="s">
        <v>811</v>
      </c>
      <c r="G621" s="16" t="s">
        <v>29</v>
      </c>
      <c r="H621" s="16" t="s">
        <v>70</v>
      </c>
      <c r="I621" s="16">
        <v>4</v>
      </c>
      <c r="J621" s="16" t="s">
        <v>125</v>
      </c>
      <c r="K621" s="16" t="s">
        <v>769</v>
      </c>
      <c r="L621" s="16" t="s">
        <v>32</v>
      </c>
      <c r="M621" s="20">
        <v>36953166</v>
      </c>
      <c r="N621" s="20">
        <v>36953166</v>
      </c>
      <c r="O621" s="16" t="s">
        <v>97</v>
      </c>
      <c r="P621" s="16" t="s">
        <v>137</v>
      </c>
      <c r="Q621" s="16">
        <v>1</v>
      </c>
      <c r="R621" s="16" t="s">
        <v>35</v>
      </c>
      <c r="S621" s="16" t="s">
        <v>808</v>
      </c>
      <c r="T621" s="16" t="s">
        <v>770</v>
      </c>
      <c r="U621" s="16" t="s">
        <v>163</v>
      </c>
      <c r="V621" s="16" t="s">
        <v>771</v>
      </c>
      <c r="W621" s="16" t="s">
        <v>101</v>
      </c>
      <c r="X621" s="16" t="s">
        <v>102</v>
      </c>
      <c r="Y621" s="16" t="s">
        <v>809</v>
      </c>
      <c r="Z621" s="16" t="s">
        <v>810</v>
      </c>
    </row>
    <row r="622" spans="1:26" ht="13.8" x14ac:dyDescent="0.25">
      <c r="A622" s="15" t="s">
        <v>767</v>
      </c>
      <c r="B622" s="15" t="s">
        <v>767</v>
      </c>
      <c r="C622" s="18">
        <v>619</v>
      </c>
      <c r="D622" s="16" t="s">
        <v>27</v>
      </c>
      <c r="E622" s="16">
        <v>81111508</v>
      </c>
      <c r="F622" s="16" t="s">
        <v>812</v>
      </c>
      <c r="G622" s="16" t="s">
        <v>29</v>
      </c>
      <c r="H622" s="16" t="s">
        <v>70</v>
      </c>
      <c r="I622" s="16">
        <v>4</v>
      </c>
      <c r="J622" s="16" t="s">
        <v>125</v>
      </c>
      <c r="K622" s="16" t="s">
        <v>769</v>
      </c>
      <c r="L622" s="16" t="s">
        <v>32</v>
      </c>
      <c r="M622" s="20">
        <v>32040354</v>
      </c>
      <c r="N622" s="20">
        <v>32040354</v>
      </c>
      <c r="O622" s="16" t="s">
        <v>97</v>
      </c>
      <c r="P622" s="16" t="s">
        <v>137</v>
      </c>
      <c r="Q622" s="16">
        <v>1</v>
      </c>
      <c r="R622" s="16" t="s">
        <v>35</v>
      </c>
      <c r="S622" s="16" t="s">
        <v>808</v>
      </c>
      <c r="T622" s="16" t="s">
        <v>770</v>
      </c>
      <c r="U622" s="16" t="s">
        <v>163</v>
      </c>
      <c r="V622" s="16" t="s">
        <v>771</v>
      </c>
      <c r="W622" s="16" t="s">
        <v>101</v>
      </c>
      <c r="X622" s="16" t="s">
        <v>102</v>
      </c>
      <c r="Y622" s="16" t="s">
        <v>809</v>
      </c>
      <c r="Z622" s="16" t="s">
        <v>810</v>
      </c>
    </row>
    <row r="623" spans="1:26" ht="13.8" x14ac:dyDescent="0.25">
      <c r="A623" s="15" t="s">
        <v>767</v>
      </c>
      <c r="B623" s="15" t="s">
        <v>767</v>
      </c>
      <c r="C623" s="18">
        <v>620</v>
      </c>
      <c r="D623" s="16" t="s">
        <v>27</v>
      </c>
      <c r="E623" s="16">
        <v>81111508</v>
      </c>
      <c r="F623" s="16" t="s">
        <v>814</v>
      </c>
      <c r="G623" s="16" t="s">
        <v>29</v>
      </c>
      <c r="H623" s="16" t="s">
        <v>70</v>
      </c>
      <c r="I623" s="16">
        <v>4</v>
      </c>
      <c r="J623" s="16" t="s">
        <v>125</v>
      </c>
      <c r="K623" s="16" t="s">
        <v>769</v>
      </c>
      <c r="L623" s="16" t="s">
        <v>32</v>
      </c>
      <c r="M623" s="20">
        <v>21117954</v>
      </c>
      <c r="N623" s="20">
        <v>21117954</v>
      </c>
      <c r="O623" s="16" t="s">
        <v>97</v>
      </c>
      <c r="P623" s="16" t="s">
        <v>137</v>
      </c>
      <c r="Q623" s="16">
        <v>1</v>
      </c>
      <c r="R623" s="16" t="s">
        <v>35</v>
      </c>
      <c r="S623" s="16" t="s">
        <v>808</v>
      </c>
      <c r="T623" s="16" t="s">
        <v>770</v>
      </c>
      <c r="U623" s="16" t="s">
        <v>163</v>
      </c>
      <c r="V623" s="16" t="s">
        <v>771</v>
      </c>
      <c r="W623" s="16" t="s">
        <v>101</v>
      </c>
      <c r="X623" s="16" t="s">
        <v>102</v>
      </c>
      <c r="Y623" s="16" t="s">
        <v>809</v>
      </c>
      <c r="Z623" s="16" t="s">
        <v>810</v>
      </c>
    </row>
    <row r="624" spans="1:26" ht="13.8" x14ac:dyDescent="0.25">
      <c r="A624" s="15" t="s">
        <v>767</v>
      </c>
      <c r="B624" s="15" t="s">
        <v>767</v>
      </c>
      <c r="C624" s="18">
        <v>621</v>
      </c>
      <c r="D624" s="16" t="s">
        <v>27</v>
      </c>
      <c r="E624" s="16">
        <v>81111508</v>
      </c>
      <c r="F624" s="16" t="s">
        <v>815</v>
      </c>
      <c r="G624" s="16" t="s">
        <v>29</v>
      </c>
      <c r="H624" s="16" t="s">
        <v>70</v>
      </c>
      <c r="I624" s="16">
        <v>4</v>
      </c>
      <c r="J624" s="16" t="s">
        <v>125</v>
      </c>
      <c r="K624" s="16" t="s">
        <v>769</v>
      </c>
      <c r="L624" s="16" t="s">
        <v>32</v>
      </c>
      <c r="M624" s="20">
        <v>42235908</v>
      </c>
      <c r="N624" s="20">
        <v>42235908</v>
      </c>
      <c r="O624" s="16" t="s">
        <v>97</v>
      </c>
      <c r="P624" s="16" t="s">
        <v>137</v>
      </c>
      <c r="Q624" s="16">
        <v>2</v>
      </c>
      <c r="R624" s="16" t="s">
        <v>35</v>
      </c>
      <c r="S624" s="16" t="s">
        <v>808</v>
      </c>
      <c r="T624" s="16" t="s">
        <v>770</v>
      </c>
      <c r="U624" s="16" t="s">
        <v>163</v>
      </c>
      <c r="V624" s="16" t="s">
        <v>771</v>
      </c>
      <c r="W624" s="16" t="s">
        <v>101</v>
      </c>
      <c r="X624" s="16" t="s">
        <v>102</v>
      </c>
      <c r="Y624" s="16" t="s">
        <v>809</v>
      </c>
      <c r="Z624" s="16" t="s">
        <v>810</v>
      </c>
    </row>
    <row r="625" spans="1:26" ht="13.8" x14ac:dyDescent="0.25">
      <c r="A625" s="15" t="s">
        <v>767</v>
      </c>
      <c r="B625" s="15" t="s">
        <v>767</v>
      </c>
      <c r="C625" s="18">
        <v>622</v>
      </c>
      <c r="D625" s="16" t="s">
        <v>27</v>
      </c>
      <c r="E625" s="16">
        <v>81111508</v>
      </c>
      <c r="F625" s="16" t="s">
        <v>816</v>
      </c>
      <c r="G625" s="16" t="s">
        <v>29</v>
      </c>
      <c r="H625" s="16" t="s">
        <v>70</v>
      </c>
      <c r="I625" s="16">
        <v>4</v>
      </c>
      <c r="J625" s="16" t="s">
        <v>125</v>
      </c>
      <c r="K625" s="16" t="s">
        <v>769</v>
      </c>
      <c r="L625" s="16" t="s">
        <v>32</v>
      </c>
      <c r="M625" s="20">
        <v>12483736</v>
      </c>
      <c r="N625" s="20">
        <v>12483736</v>
      </c>
      <c r="O625" s="16" t="s">
        <v>97</v>
      </c>
      <c r="P625" s="16" t="s">
        <v>137</v>
      </c>
      <c r="Q625" s="16">
        <v>1</v>
      </c>
      <c r="R625" s="16" t="s">
        <v>35</v>
      </c>
      <c r="S625" s="16" t="s">
        <v>808</v>
      </c>
      <c r="T625" s="16" t="s">
        <v>770</v>
      </c>
      <c r="U625" s="16" t="s">
        <v>163</v>
      </c>
      <c r="V625" s="16" t="s">
        <v>771</v>
      </c>
      <c r="W625" s="16" t="s">
        <v>101</v>
      </c>
      <c r="X625" s="16" t="s">
        <v>102</v>
      </c>
      <c r="Y625" s="16" t="s">
        <v>809</v>
      </c>
      <c r="Z625" s="16" t="s">
        <v>810</v>
      </c>
    </row>
    <row r="626" spans="1:26" ht="13.8" x14ac:dyDescent="0.25">
      <c r="A626" s="15" t="s">
        <v>767</v>
      </c>
      <c r="B626" s="15" t="s">
        <v>767</v>
      </c>
      <c r="C626" s="18">
        <v>623</v>
      </c>
      <c r="D626" s="16" t="s">
        <v>27</v>
      </c>
      <c r="E626" s="16">
        <v>81111508</v>
      </c>
      <c r="F626" s="16" t="s">
        <v>818</v>
      </c>
      <c r="G626" s="16" t="s">
        <v>29</v>
      </c>
      <c r="H626" s="16" t="s">
        <v>70</v>
      </c>
      <c r="I626" s="16">
        <v>4</v>
      </c>
      <c r="J626" s="16" t="s">
        <v>125</v>
      </c>
      <c r="K626" s="16" t="s">
        <v>769</v>
      </c>
      <c r="L626" s="16" t="s">
        <v>32</v>
      </c>
      <c r="M626" s="20">
        <v>36953166</v>
      </c>
      <c r="N626" s="20">
        <v>36953166</v>
      </c>
      <c r="O626" s="16" t="s">
        <v>97</v>
      </c>
      <c r="P626" s="16" t="s">
        <v>137</v>
      </c>
      <c r="Q626" s="16">
        <v>1</v>
      </c>
      <c r="R626" s="16" t="s">
        <v>35</v>
      </c>
      <c r="S626" s="16" t="s">
        <v>808</v>
      </c>
      <c r="T626" s="16" t="s">
        <v>770</v>
      </c>
      <c r="U626" s="16" t="s">
        <v>163</v>
      </c>
      <c r="V626" s="16" t="s">
        <v>771</v>
      </c>
      <c r="W626" s="16" t="s">
        <v>101</v>
      </c>
      <c r="X626" s="16" t="s">
        <v>102</v>
      </c>
      <c r="Y626" s="16" t="s">
        <v>809</v>
      </c>
      <c r="Z626" s="16" t="s">
        <v>810</v>
      </c>
    </row>
    <row r="627" spans="1:26" ht="13.8" x14ac:dyDescent="0.25">
      <c r="A627" s="15" t="s">
        <v>767</v>
      </c>
      <c r="B627" s="15" t="s">
        <v>767</v>
      </c>
      <c r="C627" s="18">
        <v>624</v>
      </c>
      <c r="D627" s="16" t="s">
        <v>27</v>
      </c>
      <c r="E627" s="16">
        <v>81111508</v>
      </c>
      <c r="F627" s="16" t="s">
        <v>817</v>
      </c>
      <c r="G627" s="16" t="s">
        <v>29</v>
      </c>
      <c r="H627" s="16" t="s">
        <v>70</v>
      </c>
      <c r="I627" s="16">
        <v>4</v>
      </c>
      <c r="J627" s="16" t="s">
        <v>125</v>
      </c>
      <c r="K627" s="16" t="s">
        <v>769</v>
      </c>
      <c r="L627" s="16" t="s">
        <v>32</v>
      </c>
      <c r="M627" s="20">
        <v>32040354</v>
      </c>
      <c r="N627" s="20">
        <v>32040354</v>
      </c>
      <c r="O627" s="16" t="s">
        <v>97</v>
      </c>
      <c r="P627" s="16" t="s">
        <v>137</v>
      </c>
      <c r="Q627" s="16">
        <v>1</v>
      </c>
      <c r="R627" s="16" t="s">
        <v>35</v>
      </c>
      <c r="S627" s="16" t="s">
        <v>808</v>
      </c>
      <c r="T627" s="16" t="s">
        <v>770</v>
      </c>
      <c r="U627" s="16" t="s">
        <v>163</v>
      </c>
      <c r="V627" s="16" t="s">
        <v>771</v>
      </c>
      <c r="W627" s="16" t="s">
        <v>101</v>
      </c>
      <c r="X627" s="16" t="s">
        <v>102</v>
      </c>
      <c r="Y627" s="16" t="s">
        <v>809</v>
      </c>
      <c r="Z627" s="16" t="s">
        <v>810</v>
      </c>
    </row>
    <row r="628" spans="1:26" ht="13.8" x14ac:dyDescent="0.25">
      <c r="A628" s="15" t="s">
        <v>767</v>
      </c>
      <c r="B628" s="15" t="s">
        <v>767</v>
      </c>
      <c r="C628" s="18">
        <v>625</v>
      </c>
      <c r="D628" s="16" t="s">
        <v>27</v>
      </c>
      <c r="E628" s="16">
        <v>81111508</v>
      </c>
      <c r="F628" s="16" t="s">
        <v>819</v>
      </c>
      <c r="G628" s="16" t="s">
        <v>29</v>
      </c>
      <c r="H628" s="16" t="s">
        <v>70</v>
      </c>
      <c r="I628" s="16">
        <v>4</v>
      </c>
      <c r="J628" s="16" t="s">
        <v>125</v>
      </c>
      <c r="K628" s="16" t="s">
        <v>769</v>
      </c>
      <c r="L628" s="16" t="s">
        <v>32</v>
      </c>
      <c r="M628" s="20">
        <v>28361907</v>
      </c>
      <c r="N628" s="20">
        <v>28361907</v>
      </c>
      <c r="O628" s="16" t="s">
        <v>97</v>
      </c>
      <c r="P628" s="16" t="s">
        <v>137</v>
      </c>
      <c r="Q628" s="16">
        <v>1</v>
      </c>
      <c r="R628" s="16" t="s">
        <v>35</v>
      </c>
      <c r="S628" s="16" t="s">
        <v>808</v>
      </c>
      <c r="T628" s="16" t="s">
        <v>770</v>
      </c>
      <c r="U628" s="16" t="s">
        <v>163</v>
      </c>
      <c r="V628" s="16" t="s">
        <v>771</v>
      </c>
      <c r="W628" s="16" t="s">
        <v>101</v>
      </c>
      <c r="X628" s="16" t="s">
        <v>102</v>
      </c>
      <c r="Y628" s="16" t="s">
        <v>809</v>
      </c>
      <c r="Z628" s="16" t="s">
        <v>810</v>
      </c>
    </row>
    <row r="629" spans="1:26" ht="13.8" x14ac:dyDescent="0.25">
      <c r="A629" s="15" t="s">
        <v>767</v>
      </c>
      <c r="B629" s="15" t="s">
        <v>767</v>
      </c>
      <c r="C629" s="18">
        <v>626</v>
      </c>
      <c r="D629" s="16" t="s">
        <v>27</v>
      </c>
      <c r="E629" s="16">
        <v>81111508</v>
      </c>
      <c r="F629" s="16" t="s">
        <v>820</v>
      </c>
      <c r="G629" s="16" t="s">
        <v>29</v>
      </c>
      <c r="H629" s="16" t="s">
        <v>70</v>
      </c>
      <c r="I629" s="16">
        <v>4</v>
      </c>
      <c r="J629" s="16" t="s">
        <v>125</v>
      </c>
      <c r="K629" s="16" t="s">
        <v>769</v>
      </c>
      <c r="L629" s="16" t="s">
        <v>32</v>
      </c>
      <c r="M629" s="20">
        <v>41864321</v>
      </c>
      <c r="N629" s="20">
        <v>41864321</v>
      </c>
      <c r="O629" s="16" t="s">
        <v>97</v>
      </c>
      <c r="P629" s="16" t="s">
        <v>137</v>
      </c>
      <c r="Q629" s="16">
        <v>1</v>
      </c>
      <c r="R629" s="16" t="s">
        <v>35</v>
      </c>
      <c r="S629" s="16" t="s">
        <v>808</v>
      </c>
      <c r="T629" s="16" t="s">
        <v>770</v>
      </c>
      <c r="U629" s="16" t="s">
        <v>163</v>
      </c>
      <c r="V629" s="16" t="s">
        <v>771</v>
      </c>
      <c r="W629" s="16" t="s">
        <v>101</v>
      </c>
      <c r="X629" s="16" t="s">
        <v>102</v>
      </c>
      <c r="Y629" s="16" t="s">
        <v>809</v>
      </c>
      <c r="Z629" s="16" t="s">
        <v>810</v>
      </c>
    </row>
    <row r="630" spans="1:26" ht="13.8" x14ac:dyDescent="0.25">
      <c r="A630" s="15" t="s">
        <v>767</v>
      </c>
      <c r="B630" s="15" t="s">
        <v>767</v>
      </c>
      <c r="C630" s="18">
        <v>627</v>
      </c>
      <c r="D630" s="16" t="s">
        <v>27</v>
      </c>
      <c r="E630" s="16">
        <v>81111508</v>
      </c>
      <c r="F630" s="16" t="s">
        <v>821</v>
      </c>
      <c r="G630" s="16" t="s">
        <v>29</v>
      </c>
      <c r="H630" s="16" t="s">
        <v>70</v>
      </c>
      <c r="I630" s="16">
        <v>4</v>
      </c>
      <c r="J630" s="16" t="s">
        <v>125</v>
      </c>
      <c r="K630" s="16" t="s">
        <v>769</v>
      </c>
      <c r="L630" s="16" t="s">
        <v>32</v>
      </c>
      <c r="M630" s="20">
        <v>32040354</v>
      </c>
      <c r="N630" s="20">
        <v>32040354</v>
      </c>
      <c r="O630" s="16" t="s">
        <v>97</v>
      </c>
      <c r="P630" s="16" t="s">
        <v>137</v>
      </c>
      <c r="Q630" s="16">
        <v>1</v>
      </c>
      <c r="R630" s="16" t="s">
        <v>35</v>
      </c>
      <c r="S630" s="16" t="s">
        <v>808</v>
      </c>
      <c r="T630" s="16" t="s">
        <v>770</v>
      </c>
      <c r="U630" s="16" t="s">
        <v>163</v>
      </c>
      <c r="V630" s="16" t="s">
        <v>771</v>
      </c>
      <c r="W630" s="16" t="s">
        <v>101</v>
      </c>
      <c r="X630" s="16" t="s">
        <v>102</v>
      </c>
      <c r="Y630" s="16" t="s">
        <v>809</v>
      </c>
      <c r="Z630" s="16" t="s">
        <v>810</v>
      </c>
    </row>
    <row r="631" spans="1:26" ht="13.8" x14ac:dyDescent="0.25">
      <c r="A631" s="15" t="s">
        <v>767</v>
      </c>
      <c r="B631" s="15" t="s">
        <v>767</v>
      </c>
      <c r="C631" s="18">
        <v>628</v>
      </c>
      <c r="D631" s="16" t="s">
        <v>27</v>
      </c>
      <c r="E631" s="16">
        <v>81111508</v>
      </c>
      <c r="F631" s="16" t="s">
        <v>822</v>
      </c>
      <c r="G631" s="16" t="s">
        <v>29</v>
      </c>
      <c r="H631" s="16" t="s">
        <v>70</v>
      </c>
      <c r="I631" s="16">
        <v>4</v>
      </c>
      <c r="J631" s="16" t="s">
        <v>125</v>
      </c>
      <c r="K631" s="16" t="s">
        <v>769</v>
      </c>
      <c r="L631" s="16" t="s">
        <v>32</v>
      </c>
      <c r="M631" s="20">
        <v>24433771</v>
      </c>
      <c r="N631" s="20">
        <v>24433771</v>
      </c>
      <c r="O631" s="16" t="s">
        <v>97</v>
      </c>
      <c r="P631" s="16" t="s">
        <v>137</v>
      </c>
      <c r="Q631" s="16">
        <v>1</v>
      </c>
      <c r="R631" s="16" t="s">
        <v>35</v>
      </c>
      <c r="S631" s="16" t="s">
        <v>808</v>
      </c>
      <c r="T631" s="16" t="s">
        <v>770</v>
      </c>
      <c r="U631" s="16" t="s">
        <v>163</v>
      </c>
      <c r="V631" s="16" t="s">
        <v>771</v>
      </c>
      <c r="W631" s="16" t="s">
        <v>101</v>
      </c>
      <c r="X631" s="16" t="s">
        <v>102</v>
      </c>
      <c r="Y631" s="16" t="s">
        <v>809</v>
      </c>
      <c r="Z631" s="16" t="s">
        <v>810</v>
      </c>
    </row>
    <row r="632" spans="1:26" ht="13.8" x14ac:dyDescent="0.25">
      <c r="A632" s="15" t="s">
        <v>767</v>
      </c>
      <c r="B632" s="15" t="s">
        <v>767</v>
      </c>
      <c r="C632" s="18">
        <v>629</v>
      </c>
      <c r="D632" s="16" t="s">
        <v>27</v>
      </c>
      <c r="E632" s="16">
        <v>81111508</v>
      </c>
      <c r="F632" s="16" t="s">
        <v>823</v>
      </c>
      <c r="G632" s="16" t="s">
        <v>29</v>
      </c>
      <c r="H632" s="16" t="s">
        <v>70</v>
      </c>
      <c r="I632" s="16">
        <v>4</v>
      </c>
      <c r="J632" s="16" t="s">
        <v>125</v>
      </c>
      <c r="K632" s="16" t="s">
        <v>769</v>
      </c>
      <c r="L632" s="16" t="s">
        <v>32</v>
      </c>
      <c r="M632" s="20">
        <v>36953166</v>
      </c>
      <c r="N632" s="20">
        <v>36953166</v>
      </c>
      <c r="O632" s="16" t="s">
        <v>97</v>
      </c>
      <c r="P632" s="16" t="s">
        <v>137</v>
      </c>
      <c r="Q632" s="16">
        <v>1</v>
      </c>
      <c r="R632" s="16" t="s">
        <v>35</v>
      </c>
      <c r="S632" s="16" t="s">
        <v>808</v>
      </c>
      <c r="T632" s="16" t="s">
        <v>770</v>
      </c>
      <c r="U632" s="16" t="s">
        <v>163</v>
      </c>
      <c r="V632" s="16" t="s">
        <v>771</v>
      </c>
      <c r="W632" s="16" t="s">
        <v>101</v>
      </c>
      <c r="X632" s="16" t="s">
        <v>102</v>
      </c>
      <c r="Y632" s="16" t="s">
        <v>809</v>
      </c>
      <c r="Z632" s="16" t="s">
        <v>810</v>
      </c>
    </row>
    <row r="633" spans="1:26" ht="13.8" x14ac:dyDescent="0.25">
      <c r="A633" s="15" t="s">
        <v>767</v>
      </c>
      <c r="B633" s="15" t="s">
        <v>767</v>
      </c>
      <c r="C633" s="18">
        <v>630</v>
      </c>
      <c r="D633" s="16" t="s">
        <v>27</v>
      </c>
      <c r="E633" s="16">
        <v>81111508</v>
      </c>
      <c r="F633" s="16" t="s">
        <v>824</v>
      </c>
      <c r="G633" s="16" t="s">
        <v>29</v>
      </c>
      <c r="H633" s="16" t="s">
        <v>70</v>
      </c>
      <c r="I633" s="16">
        <v>4</v>
      </c>
      <c r="J633" s="16" t="s">
        <v>125</v>
      </c>
      <c r="K633" s="16" t="s">
        <v>769</v>
      </c>
      <c r="L633" s="16" t="s">
        <v>32</v>
      </c>
      <c r="M633" s="20">
        <v>32040354</v>
      </c>
      <c r="N633" s="20">
        <v>32040354</v>
      </c>
      <c r="O633" s="16" t="s">
        <v>97</v>
      </c>
      <c r="P633" s="16" t="s">
        <v>137</v>
      </c>
      <c r="Q633" s="16">
        <v>1</v>
      </c>
      <c r="R633" s="16" t="s">
        <v>35</v>
      </c>
      <c r="S633" s="16" t="s">
        <v>808</v>
      </c>
      <c r="T633" s="16" t="s">
        <v>770</v>
      </c>
      <c r="U633" s="16" t="s">
        <v>163</v>
      </c>
      <c r="V633" s="16" t="s">
        <v>771</v>
      </c>
      <c r="W633" s="16" t="s">
        <v>101</v>
      </c>
      <c r="X633" s="16" t="s">
        <v>102</v>
      </c>
      <c r="Y633" s="16" t="s">
        <v>809</v>
      </c>
      <c r="Z633" s="16" t="s">
        <v>810</v>
      </c>
    </row>
    <row r="634" spans="1:26" ht="13.8" x14ac:dyDescent="0.25">
      <c r="A634" s="15" t="s">
        <v>767</v>
      </c>
      <c r="B634" s="15" t="s">
        <v>767</v>
      </c>
      <c r="C634" s="18">
        <v>631</v>
      </c>
      <c r="D634" s="16" t="s">
        <v>27</v>
      </c>
      <c r="E634" s="16">
        <v>81111508</v>
      </c>
      <c r="F634" s="16" t="s">
        <v>825</v>
      </c>
      <c r="G634" s="16" t="s">
        <v>29</v>
      </c>
      <c r="H634" s="16" t="s">
        <v>70</v>
      </c>
      <c r="I634" s="16">
        <v>4</v>
      </c>
      <c r="J634" s="16" t="s">
        <v>125</v>
      </c>
      <c r="K634" s="16" t="s">
        <v>769</v>
      </c>
      <c r="L634" s="16" t="s">
        <v>32</v>
      </c>
      <c r="M634" s="20">
        <v>24433771</v>
      </c>
      <c r="N634" s="20">
        <v>24433771</v>
      </c>
      <c r="O634" s="16" t="s">
        <v>97</v>
      </c>
      <c r="P634" s="16" t="s">
        <v>137</v>
      </c>
      <c r="Q634" s="16">
        <v>1</v>
      </c>
      <c r="R634" s="16" t="s">
        <v>35</v>
      </c>
      <c r="S634" s="16" t="s">
        <v>808</v>
      </c>
      <c r="T634" s="16" t="s">
        <v>770</v>
      </c>
      <c r="U634" s="16" t="s">
        <v>163</v>
      </c>
      <c r="V634" s="16" t="s">
        <v>771</v>
      </c>
      <c r="W634" s="16" t="s">
        <v>101</v>
      </c>
      <c r="X634" s="16" t="s">
        <v>102</v>
      </c>
      <c r="Y634" s="16" t="s">
        <v>809</v>
      </c>
      <c r="Z634" s="16" t="s">
        <v>810</v>
      </c>
    </row>
    <row r="635" spans="1:26" ht="13.8" x14ac:dyDescent="0.25">
      <c r="A635" s="15" t="s">
        <v>767</v>
      </c>
      <c r="B635" s="15" t="s">
        <v>767</v>
      </c>
      <c r="C635" s="18">
        <v>632</v>
      </c>
      <c r="D635" s="16" t="s">
        <v>27</v>
      </c>
      <c r="E635" s="16">
        <v>81111508</v>
      </c>
      <c r="F635" s="16" t="s">
        <v>826</v>
      </c>
      <c r="G635" s="16" t="s">
        <v>29</v>
      </c>
      <c r="H635" s="16" t="s">
        <v>70</v>
      </c>
      <c r="I635" s="16">
        <v>4</v>
      </c>
      <c r="J635" s="16" t="s">
        <v>125</v>
      </c>
      <c r="K635" s="16" t="s">
        <v>769</v>
      </c>
      <c r="L635" s="16" t="s">
        <v>32</v>
      </c>
      <c r="M635" s="20">
        <v>32040354</v>
      </c>
      <c r="N635" s="20">
        <v>32040354</v>
      </c>
      <c r="O635" s="16" t="s">
        <v>97</v>
      </c>
      <c r="P635" s="16" t="s">
        <v>137</v>
      </c>
      <c r="Q635" s="16">
        <v>1</v>
      </c>
      <c r="R635" s="16" t="s">
        <v>35</v>
      </c>
      <c r="S635" s="16" t="s">
        <v>808</v>
      </c>
      <c r="T635" s="16" t="s">
        <v>770</v>
      </c>
      <c r="U635" s="16" t="s">
        <v>163</v>
      </c>
      <c r="V635" s="16" t="s">
        <v>771</v>
      </c>
      <c r="W635" s="16" t="s">
        <v>101</v>
      </c>
      <c r="X635" s="16" t="s">
        <v>102</v>
      </c>
      <c r="Y635" s="16" t="s">
        <v>809</v>
      </c>
      <c r="Z635" s="16" t="s">
        <v>810</v>
      </c>
    </row>
    <row r="636" spans="1:26" ht="13.8" x14ac:dyDescent="0.25">
      <c r="A636" s="15" t="s">
        <v>767</v>
      </c>
      <c r="B636" s="15" t="s">
        <v>767</v>
      </c>
      <c r="C636" s="18">
        <v>633</v>
      </c>
      <c r="D636" s="16" t="s">
        <v>27</v>
      </c>
      <c r="E636" s="16">
        <v>81111508</v>
      </c>
      <c r="F636" s="16" t="s">
        <v>827</v>
      </c>
      <c r="G636" s="16" t="s">
        <v>29</v>
      </c>
      <c r="H636" s="16" t="s">
        <v>70</v>
      </c>
      <c r="I636" s="16">
        <v>4</v>
      </c>
      <c r="J636" s="16" t="s">
        <v>125</v>
      </c>
      <c r="K636" s="16" t="s">
        <v>769</v>
      </c>
      <c r="L636" s="16" t="s">
        <v>32</v>
      </c>
      <c r="M636" s="20">
        <v>28361907</v>
      </c>
      <c r="N636" s="20">
        <v>28361907</v>
      </c>
      <c r="O636" s="16" t="s">
        <v>97</v>
      </c>
      <c r="P636" s="16" t="s">
        <v>137</v>
      </c>
      <c r="Q636" s="16">
        <v>1</v>
      </c>
      <c r="R636" s="16" t="s">
        <v>35</v>
      </c>
      <c r="S636" s="16" t="s">
        <v>808</v>
      </c>
      <c r="T636" s="16" t="s">
        <v>770</v>
      </c>
      <c r="U636" s="16" t="s">
        <v>163</v>
      </c>
      <c r="V636" s="16" t="s">
        <v>771</v>
      </c>
      <c r="W636" s="16" t="s">
        <v>101</v>
      </c>
      <c r="X636" s="16" t="s">
        <v>102</v>
      </c>
      <c r="Y636" s="16" t="s">
        <v>809</v>
      </c>
      <c r="Z636" s="16" t="s">
        <v>810</v>
      </c>
    </row>
    <row r="637" spans="1:26" ht="13.8" x14ac:dyDescent="0.25">
      <c r="A637" s="15" t="s">
        <v>767</v>
      </c>
      <c r="B637" s="15" t="s">
        <v>767</v>
      </c>
      <c r="C637" s="18">
        <v>634</v>
      </c>
      <c r="D637" s="16" t="s">
        <v>27</v>
      </c>
      <c r="E637" s="16">
        <v>81111508</v>
      </c>
      <c r="F637" s="16" t="s">
        <v>828</v>
      </c>
      <c r="G637" s="16" t="s">
        <v>29</v>
      </c>
      <c r="H637" s="16" t="s">
        <v>70</v>
      </c>
      <c r="I637" s="16">
        <v>4</v>
      </c>
      <c r="J637" s="16" t="s">
        <v>125</v>
      </c>
      <c r="K637" s="16" t="s">
        <v>769</v>
      </c>
      <c r="L637" s="16" t="s">
        <v>32</v>
      </c>
      <c r="M637" s="20">
        <v>24433771</v>
      </c>
      <c r="N637" s="20">
        <v>24433771</v>
      </c>
      <c r="O637" s="16" t="s">
        <v>97</v>
      </c>
      <c r="P637" s="16" t="s">
        <v>137</v>
      </c>
      <c r="Q637" s="16">
        <v>1</v>
      </c>
      <c r="R637" s="16" t="s">
        <v>35</v>
      </c>
      <c r="S637" s="16" t="s">
        <v>808</v>
      </c>
      <c r="T637" s="16" t="s">
        <v>770</v>
      </c>
      <c r="U637" s="16" t="s">
        <v>163</v>
      </c>
      <c r="V637" s="16" t="s">
        <v>771</v>
      </c>
      <c r="W637" s="16" t="s">
        <v>101</v>
      </c>
      <c r="X637" s="16" t="s">
        <v>102</v>
      </c>
      <c r="Y637" s="16" t="s">
        <v>809</v>
      </c>
      <c r="Z637" s="16" t="s">
        <v>810</v>
      </c>
    </row>
    <row r="638" spans="1:26" ht="13.8" x14ac:dyDescent="0.25">
      <c r="A638" s="15" t="s">
        <v>767</v>
      </c>
      <c r="B638" s="15" t="s">
        <v>767</v>
      </c>
      <c r="C638" s="18">
        <v>635</v>
      </c>
      <c r="D638" s="16" t="s">
        <v>27</v>
      </c>
      <c r="E638" s="16">
        <v>81111508</v>
      </c>
      <c r="F638" s="16" t="s">
        <v>829</v>
      </c>
      <c r="G638" s="16" t="s">
        <v>29</v>
      </c>
      <c r="H638" s="16" t="s">
        <v>70</v>
      </c>
      <c r="I638" s="16">
        <v>4</v>
      </c>
      <c r="J638" s="16" t="s">
        <v>125</v>
      </c>
      <c r="K638" s="16" t="s">
        <v>769</v>
      </c>
      <c r="L638" s="16" t="s">
        <v>32</v>
      </c>
      <c r="M638" s="20">
        <v>42235908</v>
      </c>
      <c r="N638" s="20">
        <v>42235908</v>
      </c>
      <c r="O638" s="16" t="s">
        <v>97</v>
      </c>
      <c r="P638" s="16" t="s">
        <v>137</v>
      </c>
      <c r="Q638" s="16">
        <v>2</v>
      </c>
      <c r="R638" s="16" t="s">
        <v>35</v>
      </c>
      <c r="S638" s="16" t="s">
        <v>808</v>
      </c>
      <c r="T638" s="16" t="s">
        <v>770</v>
      </c>
      <c r="U638" s="16" t="s">
        <v>163</v>
      </c>
      <c r="V638" s="16" t="s">
        <v>771</v>
      </c>
      <c r="W638" s="16" t="s">
        <v>101</v>
      </c>
      <c r="X638" s="16" t="s">
        <v>102</v>
      </c>
      <c r="Y638" s="16" t="s">
        <v>809</v>
      </c>
      <c r="Z638" s="16" t="s">
        <v>810</v>
      </c>
    </row>
    <row r="639" spans="1:26" ht="13.8" x14ac:dyDescent="0.25">
      <c r="A639" s="15" t="s">
        <v>767</v>
      </c>
      <c r="B639" s="15" t="s">
        <v>767</v>
      </c>
      <c r="C639" s="18">
        <v>636</v>
      </c>
      <c r="D639" s="16" t="s">
        <v>27</v>
      </c>
      <c r="E639" s="16">
        <v>81111508</v>
      </c>
      <c r="F639" s="16" t="s">
        <v>830</v>
      </c>
      <c r="G639" s="16" t="s">
        <v>29</v>
      </c>
      <c r="H639" s="16" t="s">
        <v>70</v>
      </c>
      <c r="I639" s="16">
        <v>4</v>
      </c>
      <c r="J639" s="16" t="s">
        <v>125</v>
      </c>
      <c r="K639" s="16" t="s">
        <v>769</v>
      </c>
      <c r="L639" s="16" t="s">
        <v>32</v>
      </c>
      <c r="M639" s="20">
        <v>18092683</v>
      </c>
      <c r="N639" s="20">
        <v>18092683</v>
      </c>
      <c r="O639" s="16" t="s">
        <v>97</v>
      </c>
      <c r="P639" s="16" t="s">
        <v>137</v>
      </c>
      <c r="Q639" s="16">
        <v>1</v>
      </c>
      <c r="R639" s="16" t="s">
        <v>35</v>
      </c>
      <c r="S639" s="16" t="s">
        <v>808</v>
      </c>
      <c r="T639" s="16" t="s">
        <v>770</v>
      </c>
      <c r="U639" s="16" t="s">
        <v>163</v>
      </c>
      <c r="V639" s="16" t="s">
        <v>771</v>
      </c>
      <c r="W639" s="16" t="s">
        <v>101</v>
      </c>
      <c r="X639" s="16" t="s">
        <v>102</v>
      </c>
      <c r="Y639" s="16" t="s">
        <v>809</v>
      </c>
      <c r="Z639" s="16" t="s">
        <v>810</v>
      </c>
    </row>
    <row r="640" spans="1:26" ht="13.8" x14ac:dyDescent="0.25">
      <c r="A640" s="15" t="s">
        <v>767</v>
      </c>
      <c r="B640" s="15" t="s">
        <v>767</v>
      </c>
      <c r="C640" s="18">
        <v>637</v>
      </c>
      <c r="D640" s="16" t="s">
        <v>27</v>
      </c>
      <c r="E640" s="16">
        <v>81111508</v>
      </c>
      <c r="F640" s="16" t="s">
        <v>831</v>
      </c>
      <c r="G640" s="16" t="s">
        <v>29</v>
      </c>
      <c r="H640" s="16" t="s">
        <v>70</v>
      </c>
      <c r="I640" s="16">
        <v>4</v>
      </c>
      <c r="J640" s="16" t="s">
        <v>125</v>
      </c>
      <c r="K640" s="16" t="s">
        <v>769</v>
      </c>
      <c r="L640" s="16" t="s">
        <v>32</v>
      </c>
      <c r="M640" s="20">
        <v>12483736</v>
      </c>
      <c r="N640" s="20">
        <v>12483736</v>
      </c>
      <c r="O640" s="16" t="s">
        <v>97</v>
      </c>
      <c r="P640" s="16" t="s">
        <v>137</v>
      </c>
      <c r="Q640" s="16">
        <v>1</v>
      </c>
      <c r="R640" s="16" t="s">
        <v>35</v>
      </c>
      <c r="S640" s="16" t="s">
        <v>808</v>
      </c>
      <c r="T640" s="16" t="s">
        <v>770</v>
      </c>
      <c r="U640" s="16" t="s">
        <v>163</v>
      </c>
      <c r="V640" s="16" t="s">
        <v>771</v>
      </c>
      <c r="W640" s="16" t="s">
        <v>101</v>
      </c>
      <c r="X640" s="16" t="s">
        <v>102</v>
      </c>
      <c r="Y640" s="16" t="s">
        <v>809</v>
      </c>
      <c r="Z640" s="16" t="s">
        <v>810</v>
      </c>
    </row>
    <row r="641" spans="1:26" ht="13.8" x14ac:dyDescent="0.25">
      <c r="A641" s="15" t="s">
        <v>767</v>
      </c>
      <c r="B641" s="15" t="s">
        <v>767</v>
      </c>
      <c r="C641" s="18">
        <v>638</v>
      </c>
      <c r="D641" s="16" t="s">
        <v>27</v>
      </c>
      <c r="E641" s="16">
        <v>81111508</v>
      </c>
      <c r="F641" s="16" t="s">
        <v>832</v>
      </c>
      <c r="G641" s="16" t="s">
        <v>29</v>
      </c>
      <c r="H641" s="16" t="s">
        <v>70</v>
      </c>
      <c r="I641" s="16">
        <v>4</v>
      </c>
      <c r="J641" s="16" t="s">
        <v>125</v>
      </c>
      <c r="K641" s="16" t="s">
        <v>769</v>
      </c>
      <c r="L641" s="16" t="s">
        <v>32</v>
      </c>
      <c r="M641" s="20">
        <v>34010110</v>
      </c>
      <c r="N641" s="20">
        <v>34010110</v>
      </c>
      <c r="O641" s="16" t="s">
        <v>97</v>
      </c>
      <c r="P641" s="16" t="s">
        <v>137</v>
      </c>
      <c r="Q641" s="16">
        <v>3</v>
      </c>
      <c r="R641" s="16" t="s">
        <v>35</v>
      </c>
      <c r="S641" s="16" t="s">
        <v>808</v>
      </c>
      <c r="T641" s="16" t="s">
        <v>770</v>
      </c>
      <c r="U641" s="16" t="s">
        <v>163</v>
      </c>
      <c r="V641" s="16" t="s">
        <v>771</v>
      </c>
      <c r="W641" s="16" t="s">
        <v>101</v>
      </c>
      <c r="X641" s="16" t="s">
        <v>102</v>
      </c>
      <c r="Y641" s="16" t="s">
        <v>809</v>
      </c>
      <c r="Z641" s="16" t="s">
        <v>810</v>
      </c>
    </row>
    <row r="642" spans="1:26" ht="13.8" x14ac:dyDescent="0.25">
      <c r="A642" s="15" t="s">
        <v>767</v>
      </c>
      <c r="B642" s="15" t="s">
        <v>767</v>
      </c>
      <c r="C642" s="18">
        <v>639</v>
      </c>
      <c r="D642" s="16" t="s">
        <v>27</v>
      </c>
      <c r="E642" s="16">
        <v>81111508</v>
      </c>
      <c r="F642" s="16" t="s">
        <v>813</v>
      </c>
      <c r="G642" s="16" t="s">
        <v>29</v>
      </c>
      <c r="H642" s="16" t="s">
        <v>70</v>
      </c>
      <c r="I642" s="16">
        <v>4</v>
      </c>
      <c r="J642" s="16" t="s">
        <v>125</v>
      </c>
      <c r="K642" s="16" t="s">
        <v>769</v>
      </c>
      <c r="L642" s="16" t="s">
        <v>32</v>
      </c>
      <c r="M642" s="20">
        <v>56723814</v>
      </c>
      <c r="N642" s="20">
        <v>56723814</v>
      </c>
      <c r="O642" s="16" t="s">
        <v>97</v>
      </c>
      <c r="P642" s="16" t="s">
        <v>137</v>
      </c>
      <c r="Q642" s="16">
        <v>2</v>
      </c>
      <c r="R642" s="16" t="s">
        <v>35</v>
      </c>
      <c r="S642" s="16" t="s">
        <v>808</v>
      </c>
      <c r="T642" s="16" t="s">
        <v>770</v>
      </c>
      <c r="U642" s="16" t="s">
        <v>163</v>
      </c>
      <c r="V642" s="16" t="s">
        <v>771</v>
      </c>
      <c r="W642" s="16" t="s">
        <v>101</v>
      </c>
      <c r="X642" s="16" t="s">
        <v>102</v>
      </c>
      <c r="Y642" s="16" t="s">
        <v>809</v>
      </c>
      <c r="Z642" s="16" t="s">
        <v>810</v>
      </c>
    </row>
    <row r="643" spans="1:26" ht="13.8" x14ac:dyDescent="0.25">
      <c r="A643" s="15" t="s">
        <v>767</v>
      </c>
      <c r="B643" s="15" t="s">
        <v>767</v>
      </c>
      <c r="C643" s="18">
        <v>640</v>
      </c>
      <c r="D643" s="16" t="s">
        <v>27</v>
      </c>
      <c r="E643" s="16">
        <v>81111508</v>
      </c>
      <c r="F643" s="16" t="s">
        <v>833</v>
      </c>
      <c r="G643" s="16" t="s">
        <v>29</v>
      </c>
      <c r="H643" s="16" t="s">
        <v>70</v>
      </c>
      <c r="I643" s="16">
        <v>4</v>
      </c>
      <c r="J643" s="16" t="s">
        <v>125</v>
      </c>
      <c r="K643" s="16" t="s">
        <v>769</v>
      </c>
      <c r="L643" s="16" t="s">
        <v>32</v>
      </c>
      <c r="M643" s="20">
        <v>36953166</v>
      </c>
      <c r="N643" s="20">
        <v>36953166</v>
      </c>
      <c r="O643" s="16" t="s">
        <v>97</v>
      </c>
      <c r="P643" s="16" t="s">
        <v>137</v>
      </c>
      <c r="Q643" s="16">
        <v>1</v>
      </c>
      <c r="R643" s="16" t="s">
        <v>35</v>
      </c>
      <c r="S643" s="16" t="s">
        <v>808</v>
      </c>
      <c r="T643" s="16" t="s">
        <v>770</v>
      </c>
      <c r="U643" s="16" t="s">
        <v>163</v>
      </c>
      <c r="V643" s="16" t="s">
        <v>771</v>
      </c>
      <c r="W643" s="16" t="s">
        <v>101</v>
      </c>
      <c r="X643" s="16" t="s">
        <v>102</v>
      </c>
      <c r="Y643" s="16" t="s">
        <v>809</v>
      </c>
      <c r="Z643" s="16" t="s">
        <v>810</v>
      </c>
    </row>
    <row r="644" spans="1:26" ht="13.8" x14ac:dyDescent="0.25">
      <c r="A644" s="15" t="s">
        <v>767</v>
      </c>
      <c r="B644" s="15" t="s">
        <v>767</v>
      </c>
      <c r="C644" s="18">
        <v>641</v>
      </c>
      <c r="D644" s="16" t="s">
        <v>27</v>
      </c>
      <c r="E644" s="16">
        <v>72101511</v>
      </c>
      <c r="F644" s="16" t="s">
        <v>801</v>
      </c>
      <c r="G644" s="16" t="s">
        <v>29</v>
      </c>
      <c r="H644" s="16" t="s">
        <v>146</v>
      </c>
      <c r="I644" s="16">
        <v>12</v>
      </c>
      <c r="J644" s="16" t="s">
        <v>125</v>
      </c>
      <c r="K644" s="16" t="s">
        <v>737</v>
      </c>
      <c r="L644" s="16" t="s">
        <v>32</v>
      </c>
      <c r="M644" s="20">
        <v>2400000000</v>
      </c>
      <c r="N644" s="20">
        <v>2400000000</v>
      </c>
      <c r="O644" s="16" t="s">
        <v>97</v>
      </c>
      <c r="P644" s="16" t="s">
        <v>137</v>
      </c>
      <c r="Q644" s="16">
        <v>1</v>
      </c>
      <c r="R644" s="16" t="s">
        <v>35</v>
      </c>
      <c r="S644" s="16" t="s">
        <v>26</v>
      </c>
      <c r="T644" s="16" t="s">
        <v>770</v>
      </c>
      <c r="U644" s="16" t="s">
        <v>163</v>
      </c>
      <c r="V644" s="16" t="s">
        <v>771</v>
      </c>
      <c r="W644" s="16" t="s">
        <v>38</v>
      </c>
      <c r="X644" s="16" t="s">
        <v>772</v>
      </c>
      <c r="Y644" s="16" t="s">
        <v>778</v>
      </c>
      <c r="Z644" s="16" t="s">
        <v>774</v>
      </c>
    </row>
    <row r="645" spans="1:26" ht="13.8" x14ac:dyDescent="0.25">
      <c r="A645" s="15" t="s">
        <v>767</v>
      </c>
      <c r="B645" s="15" t="s">
        <v>767</v>
      </c>
      <c r="C645" s="18">
        <v>642</v>
      </c>
      <c r="D645" s="16" t="s">
        <v>27</v>
      </c>
      <c r="E645" s="16">
        <v>81111812</v>
      </c>
      <c r="F645" s="16" t="s">
        <v>802</v>
      </c>
      <c r="G645" s="16" t="s">
        <v>29</v>
      </c>
      <c r="H645" s="16" t="s">
        <v>29</v>
      </c>
      <c r="I645" s="16">
        <v>3</v>
      </c>
      <c r="J645" s="16" t="s">
        <v>125</v>
      </c>
      <c r="K645" s="16" t="s">
        <v>737</v>
      </c>
      <c r="L645" s="16" t="s">
        <v>32</v>
      </c>
      <c r="M645" s="20">
        <v>360000000</v>
      </c>
      <c r="N645" s="20">
        <v>360000000</v>
      </c>
      <c r="O645" s="16" t="s">
        <v>97</v>
      </c>
      <c r="P645" s="16" t="s">
        <v>137</v>
      </c>
      <c r="Q645" s="16">
        <v>1</v>
      </c>
      <c r="R645" s="16" t="s">
        <v>35</v>
      </c>
      <c r="S645" s="16" t="s">
        <v>26</v>
      </c>
      <c r="T645" s="16" t="s">
        <v>770</v>
      </c>
      <c r="U645" s="16" t="s">
        <v>163</v>
      </c>
      <c r="V645" s="16" t="s">
        <v>771</v>
      </c>
      <c r="W645" s="16" t="s">
        <v>38</v>
      </c>
      <c r="X645" s="16" t="s">
        <v>772</v>
      </c>
      <c r="Y645" s="16" t="s">
        <v>778</v>
      </c>
      <c r="Z645" s="16" t="s">
        <v>774</v>
      </c>
    </row>
    <row r="646" spans="1:26" ht="13.8" x14ac:dyDescent="0.25">
      <c r="A646" s="15" t="s">
        <v>767</v>
      </c>
      <c r="B646" s="15" t="s">
        <v>767</v>
      </c>
      <c r="C646" s="18">
        <v>643</v>
      </c>
      <c r="D646" s="16" t="s">
        <v>27</v>
      </c>
      <c r="E646" s="16">
        <v>81112100</v>
      </c>
      <c r="F646" s="16" t="s">
        <v>803</v>
      </c>
      <c r="G646" s="16" t="s">
        <v>146</v>
      </c>
      <c r="H646" s="16" t="s">
        <v>219</v>
      </c>
      <c r="I646" s="16">
        <v>12</v>
      </c>
      <c r="J646" s="16" t="s">
        <v>125</v>
      </c>
      <c r="K646" s="16" t="s">
        <v>804</v>
      </c>
      <c r="L646" s="16" t="s">
        <v>32</v>
      </c>
      <c r="M646" s="20">
        <v>1260000000</v>
      </c>
      <c r="N646" s="20">
        <v>1260000000</v>
      </c>
      <c r="O646" s="16" t="s">
        <v>97</v>
      </c>
      <c r="P646" s="16" t="s">
        <v>137</v>
      </c>
      <c r="Q646" s="16">
        <v>1</v>
      </c>
      <c r="R646" s="16" t="s">
        <v>35</v>
      </c>
      <c r="S646" s="16" t="s">
        <v>26</v>
      </c>
      <c r="T646" s="16" t="s">
        <v>770</v>
      </c>
      <c r="U646" s="16" t="s">
        <v>163</v>
      </c>
      <c r="V646" s="16" t="s">
        <v>771</v>
      </c>
      <c r="W646" s="16" t="s">
        <v>38</v>
      </c>
      <c r="X646" s="16" t="s">
        <v>772</v>
      </c>
      <c r="Y646" s="16" t="s">
        <v>778</v>
      </c>
      <c r="Z646" s="16" t="s">
        <v>774</v>
      </c>
    </row>
    <row r="647" spans="1:26" ht="13.8" x14ac:dyDescent="0.25">
      <c r="A647" s="15" t="s">
        <v>767</v>
      </c>
      <c r="B647" s="15" t="s">
        <v>767</v>
      </c>
      <c r="C647" s="18">
        <v>644</v>
      </c>
      <c r="D647" s="16" t="s">
        <v>27</v>
      </c>
      <c r="E647" s="16">
        <v>81112100</v>
      </c>
      <c r="F647" s="16" t="s">
        <v>999</v>
      </c>
      <c r="G647" s="16" t="s">
        <v>29</v>
      </c>
      <c r="H647" s="16" t="s">
        <v>146</v>
      </c>
      <c r="I647" s="16">
        <v>12</v>
      </c>
      <c r="J647" s="16" t="s">
        <v>125</v>
      </c>
      <c r="K647" s="16" t="s">
        <v>737</v>
      </c>
      <c r="L647" s="16" t="s">
        <v>32</v>
      </c>
      <c r="M647" s="20">
        <v>850000000</v>
      </c>
      <c r="N647" s="20">
        <v>850000000</v>
      </c>
      <c r="O647" s="16" t="s">
        <v>97</v>
      </c>
      <c r="P647" s="16" t="s">
        <v>137</v>
      </c>
      <c r="Q647" s="16">
        <v>1</v>
      </c>
      <c r="R647" s="16" t="s">
        <v>35</v>
      </c>
      <c r="S647" s="16" t="s">
        <v>26</v>
      </c>
      <c r="T647" s="16" t="s">
        <v>770</v>
      </c>
      <c r="U647" s="16" t="s">
        <v>163</v>
      </c>
      <c r="V647" s="16" t="s">
        <v>771</v>
      </c>
      <c r="W647" s="16" t="s">
        <v>38</v>
      </c>
      <c r="X647" s="16" t="s">
        <v>772</v>
      </c>
      <c r="Y647" s="16" t="s">
        <v>778</v>
      </c>
      <c r="Z647" s="16" t="s">
        <v>774</v>
      </c>
    </row>
    <row r="648" spans="1:26" ht="13.8" x14ac:dyDescent="0.25">
      <c r="A648" s="15" t="s">
        <v>767</v>
      </c>
      <c r="B648" s="15" t="s">
        <v>767</v>
      </c>
      <c r="C648" s="18">
        <v>645</v>
      </c>
      <c r="D648" s="16" t="s">
        <v>27</v>
      </c>
      <c r="E648" s="16">
        <v>81112100</v>
      </c>
      <c r="F648" s="16" t="s">
        <v>1000</v>
      </c>
      <c r="G648" s="16" t="s">
        <v>29</v>
      </c>
      <c r="H648" s="16" t="s">
        <v>70</v>
      </c>
      <c r="I648" s="16">
        <v>12</v>
      </c>
      <c r="J648" s="16" t="s">
        <v>125</v>
      </c>
      <c r="K648" s="16" t="s">
        <v>737</v>
      </c>
      <c r="L648" s="16" t="s">
        <v>32</v>
      </c>
      <c r="M648" s="20">
        <v>393000000</v>
      </c>
      <c r="N648" s="20">
        <v>393000000</v>
      </c>
      <c r="O648" s="16" t="s">
        <v>97</v>
      </c>
      <c r="P648" s="16" t="s">
        <v>137</v>
      </c>
      <c r="Q648" s="16">
        <v>1</v>
      </c>
      <c r="R648" s="16" t="s">
        <v>35</v>
      </c>
      <c r="S648" s="16" t="s">
        <v>26</v>
      </c>
      <c r="T648" s="16" t="s">
        <v>770</v>
      </c>
      <c r="U648" s="16" t="s">
        <v>163</v>
      </c>
      <c r="V648" s="16" t="s">
        <v>771</v>
      </c>
      <c r="W648" s="16" t="s">
        <v>38</v>
      </c>
      <c r="X648" s="16" t="s">
        <v>772</v>
      </c>
      <c r="Y648" s="16" t="s">
        <v>778</v>
      </c>
      <c r="Z648" s="16" t="s">
        <v>774</v>
      </c>
    </row>
    <row r="649" spans="1:26" ht="13.8" x14ac:dyDescent="0.25">
      <c r="A649" s="15" t="s">
        <v>767</v>
      </c>
      <c r="B649" s="15" t="s">
        <v>767</v>
      </c>
      <c r="C649" s="18">
        <v>646</v>
      </c>
      <c r="D649" s="16" t="s">
        <v>27</v>
      </c>
      <c r="E649" s="16">
        <v>72101511</v>
      </c>
      <c r="F649" s="16" t="s">
        <v>1001</v>
      </c>
      <c r="G649" s="16" t="s">
        <v>29</v>
      </c>
      <c r="H649" s="16" t="s">
        <v>29</v>
      </c>
      <c r="I649" s="16">
        <v>4</v>
      </c>
      <c r="J649" s="16" t="s">
        <v>125</v>
      </c>
      <c r="K649" s="16" t="s">
        <v>737</v>
      </c>
      <c r="L649" s="16" t="s">
        <v>32</v>
      </c>
      <c r="M649" s="20">
        <v>100000000</v>
      </c>
      <c r="N649" s="20">
        <v>100000000</v>
      </c>
      <c r="O649" s="16" t="s">
        <v>97</v>
      </c>
      <c r="P649" s="16" t="s">
        <v>137</v>
      </c>
      <c r="Q649" s="16">
        <v>1</v>
      </c>
      <c r="R649" s="16" t="s">
        <v>35</v>
      </c>
      <c r="S649" s="16" t="s">
        <v>808</v>
      </c>
      <c r="T649" s="16" t="s">
        <v>770</v>
      </c>
      <c r="U649" s="16" t="s">
        <v>163</v>
      </c>
      <c r="V649" s="16" t="s">
        <v>771</v>
      </c>
      <c r="W649" s="16" t="s">
        <v>101</v>
      </c>
      <c r="X649" s="16" t="s">
        <v>102</v>
      </c>
      <c r="Y649" s="16" t="s">
        <v>809</v>
      </c>
      <c r="Z649" s="16" t="s">
        <v>810</v>
      </c>
    </row>
    <row r="650" spans="1:26" ht="13.8" x14ac:dyDescent="0.25">
      <c r="A650" s="15" t="s">
        <v>767</v>
      </c>
      <c r="B650" s="15" t="s">
        <v>767</v>
      </c>
      <c r="C650" s="18">
        <v>647</v>
      </c>
      <c r="D650" s="16" t="s">
        <v>27</v>
      </c>
      <c r="E650" s="16">
        <v>72101511</v>
      </c>
      <c r="F650" s="16" t="s">
        <v>1002</v>
      </c>
      <c r="G650" s="16" t="s">
        <v>29</v>
      </c>
      <c r="H650" s="16" t="s">
        <v>29</v>
      </c>
      <c r="I650" s="16">
        <v>4</v>
      </c>
      <c r="J650" s="16" t="s">
        <v>125</v>
      </c>
      <c r="K650" s="16" t="s">
        <v>737</v>
      </c>
      <c r="L650" s="16" t="s">
        <v>32</v>
      </c>
      <c r="M650" s="20">
        <v>100000000</v>
      </c>
      <c r="N650" s="20">
        <v>100000000</v>
      </c>
      <c r="O650" s="16" t="s">
        <v>97</v>
      </c>
      <c r="P650" s="16" t="s">
        <v>137</v>
      </c>
      <c r="Q650" s="16">
        <v>1</v>
      </c>
      <c r="R650" s="16" t="s">
        <v>35</v>
      </c>
      <c r="S650" s="16" t="s">
        <v>808</v>
      </c>
      <c r="T650" s="16" t="s">
        <v>770</v>
      </c>
      <c r="U650" s="16" t="s">
        <v>163</v>
      </c>
      <c r="V650" s="16" t="s">
        <v>771</v>
      </c>
      <c r="W650" s="16" t="s">
        <v>101</v>
      </c>
      <c r="X650" s="16" t="s">
        <v>102</v>
      </c>
      <c r="Y650" s="16" t="s">
        <v>809</v>
      </c>
      <c r="Z650" s="16" t="s">
        <v>810</v>
      </c>
    </row>
    <row r="651" spans="1:26" ht="13.8" x14ac:dyDescent="0.25">
      <c r="A651" s="15" t="s">
        <v>767</v>
      </c>
      <c r="B651" s="15" t="s">
        <v>767</v>
      </c>
      <c r="C651" s="18">
        <v>648</v>
      </c>
      <c r="D651" s="16" t="s">
        <v>27</v>
      </c>
      <c r="E651" s="16">
        <v>81111508</v>
      </c>
      <c r="F651" s="16" t="s">
        <v>1003</v>
      </c>
      <c r="G651" s="16" t="s">
        <v>29</v>
      </c>
      <c r="H651" s="16" t="s">
        <v>29</v>
      </c>
      <c r="I651" s="16">
        <v>4</v>
      </c>
      <c r="J651" s="16" t="s">
        <v>125</v>
      </c>
      <c r="K651" s="16" t="s">
        <v>769</v>
      </c>
      <c r="L651" s="16" t="s">
        <v>32</v>
      </c>
      <c r="M651" s="20">
        <v>4000000</v>
      </c>
      <c r="N651" s="20">
        <v>4000000</v>
      </c>
      <c r="O651" s="16" t="s">
        <v>97</v>
      </c>
      <c r="P651" s="16" t="s">
        <v>137</v>
      </c>
      <c r="Q651" s="16">
        <v>1</v>
      </c>
      <c r="R651" s="16" t="s">
        <v>35</v>
      </c>
      <c r="S651" s="16" t="s">
        <v>808</v>
      </c>
      <c r="T651" s="16" t="s">
        <v>770</v>
      </c>
      <c r="U651" s="16" t="s">
        <v>163</v>
      </c>
      <c r="V651" s="16" t="s">
        <v>771</v>
      </c>
      <c r="W651" s="16" t="s">
        <v>101</v>
      </c>
      <c r="X651" s="16" t="s">
        <v>102</v>
      </c>
      <c r="Y651" s="16" t="s">
        <v>809</v>
      </c>
      <c r="Z651" s="16" t="s">
        <v>810</v>
      </c>
    </row>
    <row r="652" spans="1:26" ht="13.8" x14ac:dyDescent="0.25">
      <c r="A652" s="15" t="s">
        <v>767</v>
      </c>
      <c r="B652" s="15" t="s">
        <v>767</v>
      </c>
      <c r="C652" s="18">
        <v>649</v>
      </c>
      <c r="D652" s="16" t="s">
        <v>27</v>
      </c>
      <c r="E652" s="16">
        <v>81112100</v>
      </c>
      <c r="F652" s="16" t="s">
        <v>805</v>
      </c>
      <c r="G652" s="16" t="s">
        <v>70</v>
      </c>
      <c r="H652" s="16" t="s">
        <v>70</v>
      </c>
      <c r="I652" s="16">
        <v>1</v>
      </c>
      <c r="J652" s="16" t="s">
        <v>125</v>
      </c>
      <c r="K652" s="16" t="s">
        <v>804</v>
      </c>
      <c r="L652" s="16" t="s">
        <v>32</v>
      </c>
      <c r="M652" s="20">
        <v>7000000</v>
      </c>
      <c r="N652" s="20">
        <v>7000000</v>
      </c>
      <c r="O652" s="16" t="s">
        <v>97</v>
      </c>
      <c r="P652" s="16" t="s">
        <v>137</v>
      </c>
      <c r="Q652" s="16">
        <v>1</v>
      </c>
      <c r="R652" s="16" t="s">
        <v>35</v>
      </c>
      <c r="S652" s="16" t="s">
        <v>808</v>
      </c>
      <c r="T652" s="16" t="s">
        <v>770</v>
      </c>
      <c r="U652" s="16" t="s">
        <v>163</v>
      </c>
      <c r="V652" s="16" t="s">
        <v>771</v>
      </c>
      <c r="W652" s="16" t="s">
        <v>101</v>
      </c>
      <c r="X652" s="16" t="s">
        <v>102</v>
      </c>
      <c r="Y652" s="16" t="s">
        <v>809</v>
      </c>
      <c r="Z652" s="16" t="s">
        <v>810</v>
      </c>
    </row>
    <row r="653" spans="1:26" ht="13.8" x14ac:dyDescent="0.25">
      <c r="A653" s="15" t="s">
        <v>767</v>
      </c>
      <c r="B653" s="15" t="s">
        <v>767</v>
      </c>
      <c r="C653" s="18">
        <v>650</v>
      </c>
      <c r="D653" s="16" t="s">
        <v>27</v>
      </c>
      <c r="E653" s="16">
        <v>80101504</v>
      </c>
      <c r="F653" s="16" t="s">
        <v>998</v>
      </c>
      <c r="G653" s="16" t="s">
        <v>70</v>
      </c>
      <c r="H653" s="16" t="s">
        <v>70</v>
      </c>
      <c r="I653" s="16">
        <v>4</v>
      </c>
      <c r="J653" s="16" t="s">
        <v>125</v>
      </c>
      <c r="K653" s="16" t="s">
        <v>160</v>
      </c>
      <c r="L653" s="16" t="s">
        <v>161</v>
      </c>
      <c r="M653" s="20">
        <v>41864320</v>
      </c>
      <c r="N653" s="20">
        <v>41864320</v>
      </c>
      <c r="O653" s="16" t="s">
        <v>97</v>
      </c>
      <c r="P653" s="16" t="s">
        <v>137</v>
      </c>
      <c r="Q653" s="16">
        <v>1</v>
      </c>
      <c r="R653" s="16" t="s">
        <v>35</v>
      </c>
      <c r="S653" s="16" t="s">
        <v>162</v>
      </c>
      <c r="T653" s="16" t="s">
        <v>806</v>
      </c>
      <c r="U653" s="16" t="s">
        <v>163</v>
      </c>
      <c r="V653" s="16" t="s">
        <v>806</v>
      </c>
      <c r="W653" s="16" t="s">
        <v>101</v>
      </c>
      <c r="X653" s="16" t="s">
        <v>102</v>
      </c>
      <c r="Y653" s="16" t="s">
        <v>164</v>
      </c>
      <c r="Z653" s="16" t="s">
        <v>165</v>
      </c>
    </row>
    <row r="654" spans="1:26" ht="13.8" x14ac:dyDescent="0.25">
      <c r="A654" s="15" t="s">
        <v>767</v>
      </c>
      <c r="B654" s="15" t="s">
        <v>767</v>
      </c>
      <c r="C654" s="18">
        <v>651</v>
      </c>
      <c r="D654" s="16" t="s">
        <v>27</v>
      </c>
      <c r="E654" s="16">
        <v>80101504</v>
      </c>
      <c r="F654" s="16" t="s">
        <v>834</v>
      </c>
      <c r="G654" s="16" t="s">
        <v>70</v>
      </c>
      <c r="H654" s="16" t="s">
        <v>219</v>
      </c>
      <c r="I654" s="16">
        <v>7</v>
      </c>
      <c r="J654" s="16" t="s">
        <v>125</v>
      </c>
      <c r="K654" s="16" t="s">
        <v>160</v>
      </c>
      <c r="L654" s="16" t="s">
        <v>161</v>
      </c>
      <c r="M654" s="20">
        <v>2640624553</v>
      </c>
      <c r="N654" s="20">
        <v>2640624553</v>
      </c>
      <c r="O654" s="16" t="s">
        <v>97</v>
      </c>
      <c r="P654" s="16" t="s">
        <v>137</v>
      </c>
      <c r="Q654" s="16">
        <v>1</v>
      </c>
      <c r="R654" s="16" t="s">
        <v>35</v>
      </c>
      <c r="S654" s="16" t="s">
        <v>806</v>
      </c>
      <c r="T654" s="16" t="s">
        <v>806</v>
      </c>
      <c r="U654" s="16" t="s">
        <v>163</v>
      </c>
      <c r="V654" s="16" t="s">
        <v>806</v>
      </c>
      <c r="W654" s="16" t="s">
        <v>101</v>
      </c>
      <c r="X654" s="16" t="s">
        <v>102</v>
      </c>
      <c r="Y654" s="16" t="s">
        <v>835</v>
      </c>
      <c r="Z654" s="16" t="s">
        <v>165</v>
      </c>
    </row>
    <row r="655" spans="1:26" ht="13.8" x14ac:dyDescent="0.25">
      <c r="A655" s="15" t="s">
        <v>767</v>
      </c>
      <c r="B655" s="15" t="s">
        <v>767</v>
      </c>
      <c r="C655" s="18">
        <v>652</v>
      </c>
      <c r="D655" s="16" t="s">
        <v>27</v>
      </c>
      <c r="E655" s="16">
        <v>80101600</v>
      </c>
      <c r="F655" s="16" t="s">
        <v>750</v>
      </c>
      <c r="G655" s="16" t="s">
        <v>70</v>
      </c>
      <c r="H655" s="16" t="s">
        <v>219</v>
      </c>
      <c r="I655" s="16">
        <v>4</v>
      </c>
      <c r="J655" s="16" t="s">
        <v>125</v>
      </c>
      <c r="K655" s="16" t="s">
        <v>160</v>
      </c>
      <c r="L655" s="16" t="s">
        <v>161</v>
      </c>
      <c r="M655" s="20">
        <v>56597776</v>
      </c>
      <c r="N655" s="20">
        <v>56597776</v>
      </c>
      <c r="O655" s="16" t="s">
        <v>97</v>
      </c>
      <c r="P655" s="16" t="s">
        <v>137</v>
      </c>
      <c r="Q655" s="16">
        <v>1</v>
      </c>
      <c r="R655" s="16" t="s">
        <v>35</v>
      </c>
      <c r="S655" s="16" t="s">
        <v>806</v>
      </c>
      <c r="T655" s="16" t="s">
        <v>806</v>
      </c>
      <c r="U655" s="16" t="s">
        <v>163</v>
      </c>
      <c r="V655" s="16" t="s">
        <v>806</v>
      </c>
      <c r="W655" s="16" t="s">
        <v>101</v>
      </c>
      <c r="X655" s="16" t="s">
        <v>102</v>
      </c>
      <c r="Y655" s="16" t="s">
        <v>835</v>
      </c>
      <c r="Z655" s="16" t="s">
        <v>165</v>
      </c>
    </row>
    <row r="656" spans="1:26" ht="13.8" x14ac:dyDescent="0.25">
      <c r="A656" s="15" t="s">
        <v>767</v>
      </c>
      <c r="B656" s="15" t="s">
        <v>767</v>
      </c>
      <c r="C656" s="18">
        <v>653</v>
      </c>
      <c r="D656" s="16" t="s">
        <v>27</v>
      </c>
      <c r="E656" s="16">
        <v>81111705</v>
      </c>
      <c r="F656" s="16" t="s">
        <v>836</v>
      </c>
      <c r="G656" s="16" t="s">
        <v>70</v>
      </c>
      <c r="H656" s="16" t="s">
        <v>219</v>
      </c>
      <c r="I656" s="16">
        <v>4</v>
      </c>
      <c r="J656" s="16" t="s">
        <v>125</v>
      </c>
      <c r="K656" s="16" t="s">
        <v>160</v>
      </c>
      <c r="L656" s="16" t="s">
        <v>161</v>
      </c>
      <c r="M656" s="20">
        <v>41864320</v>
      </c>
      <c r="N656" s="20">
        <v>41864320</v>
      </c>
      <c r="O656" s="16" t="s">
        <v>97</v>
      </c>
      <c r="P656" s="16" t="s">
        <v>137</v>
      </c>
      <c r="Q656" s="16">
        <v>1</v>
      </c>
      <c r="R656" s="16" t="s">
        <v>35</v>
      </c>
      <c r="S656" s="16" t="s">
        <v>806</v>
      </c>
      <c r="T656" s="16" t="s">
        <v>806</v>
      </c>
      <c r="U656" s="16" t="s">
        <v>163</v>
      </c>
      <c r="V656" s="16" t="s">
        <v>806</v>
      </c>
      <c r="W656" s="16" t="s">
        <v>101</v>
      </c>
      <c r="X656" s="16" t="s">
        <v>102</v>
      </c>
      <c r="Y656" s="16" t="s">
        <v>835</v>
      </c>
      <c r="Z656" s="16" t="s">
        <v>165</v>
      </c>
    </row>
    <row r="657" spans="1:26" ht="13.8" x14ac:dyDescent="0.25">
      <c r="A657" s="15" t="s">
        <v>767</v>
      </c>
      <c r="B657" s="15" t="s">
        <v>767</v>
      </c>
      <c r="C657" s="18">
        <v>654</v>
      </c>
      <c r="D657" s="16" t="s">
        <v>27</v>
      </c>
      <c r="E657" s="16">
        <v>80101704</v>
      </c>
      <c r="F657" s="16" t="s">
        <v>837</v>
      </c>
      <c r="G657" s="16" t="s">
        <v>70</v>
      </c>
      <c r="H657" s="16" t="s">
        <v>219</v>
      </c>
      <c r="I657" s="16">
        <v>4</v>
      </c>
      <c r="J657" s="16" t="s">
        <v>125</v>
      </c>
      <c r="K657" s="16" t="s">
        <v>160</v>
      </c>
      <c r="L657" s="16" t="s">
        <v>161</v>
      </c>
      <c r="M657" s="20">
        <v>46775472</v>
      </c>
      <c r="N657" s="20">
        <v>46775472</v>
      </c>
      <c r="O657" s="16" t="s">
        <v>97</v>
      </c>
      <c r="P657" s="16" t="s">
        <v>137</v>
      </c>
      <c r="Q657" s="16">
        <v>1</v>
      </c>
      <c r="R657" s="16" t="s">
        <v>35</v>
      </c>
      <c r="S657" s="16" t="s">
        <v>806</v>
      </c>
      <c r="T657" s="16" t="s">
        <v>806</v>
      </c>
      <c r="U657" s="16" t="s">
        <v>163</v>
      </c>
      <c r="V657" s="16" t="s">
        <v>806</v>
      </c>
      <c r="W657" s="16" t="s">
        <v>101</v>
      </c>
      <c r="X657" s="16" t="s">
        <v>102</v>
      </c>
      <c r="Y657" s="16" t="s">
        <v>835</v>
      </c>
      <c r="Z657" s="16" t="s">
        <v>165</v>
      </c>
    </row>
    <row r="658" spans="1:26" ht="13.8" x14ac:dyDescent="0.25">
      <c r="A658" s="15" t="s">
        <v>767</v>
      </c>
      <c r="B658" s="15" t="s">
        <v>767</v>
      </c>
      <c r="C658" s="18">
        <v>655</v>
      </c>
      <c r="D658" s="16" t="s">
        <v>27</v>
      </c>
      <c r="E658" s="16">
        <v>81111705</v>
      </c>
      <c r="F658" s="16" t="s">
        <v>838</v>
      </c>
      <c r="G658" s="16" t="s">
        <v>70</v>
      </c>
      <c r="H658" s="16" t="s">
        <v>219</v>
      </c>
      <c r="I658" s="16">
        <v>4</v>
      </c>
      <c r="J658" s="16" t="s">
        <v>125</v>
      </c>
      <c r="K658" s="16" t="s">
        <v>160</v>
      </c>
      <c r="L658" s="16" t="s">
        <v>161</v>
      </c>
      <c r="M658" s="20">
        <v>46775472</v>
      </c>
      <c r="N658" s="20">
        <v>46775472</v>
      </c>
      <c r="O658" s="16" t="s">
        <v>97</v>
      </c>
      <c r="P658" s="16" t="s">
        <v>137</v>
      </c>
      <c r="Q658" s="16">
        <v>1</v>
      </c>
      <c r="R658" s="16" t="s">
        <v>35</v>
      </c>
      <c r="S658" s="16" t="s">
        <v>806</v>
      </c>
      <c r="T658" s="16" t="s">
        <v>806</v>
      </c>
      <c r="U658" s="16" t="s">
        <v>163</v>
      </c>
      <c r="V658" s="16" t="s">
        <v>806</v>
      </c>
      <c r="W658" s="16" t="s">
        <v>101</v>
      </c>
      <c r="X658" s="16" t="s">
        <v>102</v>
      </c>
      <c r="Y658" s="16" t="s">
        <v>835</v>
      </c>
      <c r="Z658" s="16" t="s">
        <v>165</v>
      </c>
    </row>
    <row r="659" spans="1:26" ht="13.8" x14ac:dyDescent="0.25">
      <c r="A659" s="15" t="s">
        <v>767</v>
      </c>
      <c r="B659" s="15" t="s">
        <v>767</v>
      </c>
      <c r="C659" s="18">
        <v>656</v>
      </c>
      <c r="D659" s="16" t="s">
        <v>27</v>
      </c>
      <c r="E659" s="16">
        <v>80101704</v>
      </c>
      <c r="F659" s="16" t="s">
        <v>839</v>
      </c>
      <c r="G659" s="16" t="s">
        <v>70</v>
      </c>
      <c r="H659" s="16" t="s">
        <v>219</v>
      </c>
      <c r="I659" s="16">
        <v>4</v>
      </c>
      <c r="J659" s="16" t="s">
        <v>125</v>
      </c>
      <c r="K659" s="16" t="s">
        <v>160</v>
      </c>
      <c r="L659" s="16" t="s">
        <v>161</v>
      </c>
      <c r="M659" s="20">
        <v>46775472</v>
      </c>
      <c r="N659" s="20">
        <v>46775472</v>
      </c>
      <c r="O659" s="16" t="s">
        <v>97</v>
      </c>
      <c r="P659" s="16" t="s">
        <v>137</v>
      </c>
      <c r="Q659" s="16">
        <v>1</v>
      </c>
      <c r="R659" s="16" t="s">
        <v>35</v>
      </c>
      <c r="S659" s="16" t="s">
        <v>806</v>
      </c>
      <c r="T659" s="16" t="s">
        <v>806</v>
      </c>
      <c r="U659" s="16" t="s">
        <v>163</v>
      </c>
      <c r="V659" s="16" t="s">
        <v>806</v>
      </c>
      <c r="W659" s="16" t="s">
        <v>101</v>
      </c>
      <c r="X659" s="16" t="s">
        <v>102</v>
      </c>
      <c r="Y659" s="16" t="s">
        <v>835</v>
      </c>
      <c r="Z659" s="16" t="s">
        <v>165</v>
      </c>
    </row>
    <row r="660" spans="1:26" ht="13.8" x14ac:dyDescent="0.25">
      <c r="A660" s="15" t="s">
        <v>767</v>
      </c>
      <c r="B660" s="15" t="s">
        <v>767</v>
      </c>
      <c r="C660" s="18">
        <v>657</v>
      </c>
      <c r="D660" s="16" t="s">
        <v>27</v>
      </c>
      <c r="E660" s="16">
        <v>81111705</v>
      </c>
      <c r="F660" s="16" t="s">
        <v>840</v>
      </c>
      <c r="G660" s="16" t="s">
        <v>70</v>
      </c>
      <c r="H660" s="16" t="s">
        <v>219</v>
      </c>
      <c r="I660" s="16">
        <v>4</v>
      </c>
      <c r="J660" s="16" t="s">
        <v>125</v>
      </c>
      <c r="K660" s="16" t="s">
        <v>160</v>
      </c>
      <c r="L660" s="16" t="s">
        <v>161</v>
      </c>
      <c r="M660" s="20">
        <v>41864320</v>
      </c>
      <c r="N660" s="20">
        <v>41864320</v>
      </c>
      <c r="O660" s="16" t="s">
        <v>97</v>
      </c>
      <c r="P660" s="16" t="s">
        <v>137</v>
      </c>
      <c r="Q660" s="16">
        <v>1</v>
      </c>
      <c r="R660" s="16" t="s">
        <v>35</v>
      </c>
      <c r="S660" s="16" t="s">
        <v>806</v>
      </c>
      <c r="T660" s="16" t="s">
        <v>806</v>
      </c>
      <c r="U660" s="16" t="s">
        <v>163</v>
      </c>
      <c r="V660" s="16" t="s">
        <v>806</v>
      </c>
      <c r="W660" s="16" t="s">
        <v>101</v>
      </c>
      <c r="X660" s="16" t="s">
        <v>102</v>
      </c>
      <c r="Y660" s="16" t="s">
        <v>835</v>
      </c>
      <c r="Z660" s="16" t="s">
        <v>165</v>
      </c>
    </row>
    <row r="661" spans="1:26" ht="13.8" x14ac:dyDescent="0.25">
      <c r="A661" s="15" t="s">
        <v>767</v>
      </c>
      <c r="B661" s="15" t="s">
        <v>767</v>
      </c>
      <c r="C661" s="18">
        <v>658</v>
      </c>
      <c r="D661" s="16" t="s">
        <v>27</v>
      </c>
      <c r="E661" s="16">
        <v>80101704</v>
      </c>
      <c r="F661" s="16" t="s">
        <v>840</v>
      </c>
      <c r="G661" s="16" t="s">
        <v>70</v>
      </c>
      <c r="H661" s="16" t="s">
        <v>219</v>
      </c>
      <c r="I661" s="16">
        <v>4</v>
      </c>
      <c r="J661" s="16" t="s">
        <v>125</v>
      </c>
      <c r="K661" s="16" t="s">
        <v>160</v>
      </c>
      <c r="L661" s="16" t="s">
        <v>161</v>
      </c>
      <c r="M661" s="20">
        <v>41864320</v>
      </c>
      <c r="N661" s="20">
        <v>41864320</v>
      </c>
      <c r="O661" s="16" t="s">
        <v>97</v>
      </c>
      <c r="P661" s="16" t="s">
        <v>137</v>
      </c>
      <c r="Q661" s="16">
        <v>1</v>
      </c>
      <c r="R661" s="16" t="s">
        <v>35</v>
      </c>
      <c r="S661" s="16" t="s">
        <v>806</v>
      </c>
      <c r="T661" s="16" t="s">
        <v>806</v>
      </c>
      <c r="U661" s="16" t="s">
        <v>163</v>
      </c>
      <c r="V661" s="16" t="s">
        <v>806</v>
      </c>
      <c r="W661" s="16" t="s">
        <v>101</v>
      </c>
      <c r="X661" s="16" t="s">
        <v>102</v>
      </c>
      <c r="Y661" s="16" t="s">
        <v>835</v>
      </c>
      <c r="Z661" s="16" t="s">
        <v>165</v>
      </c>
    </row>
    <row r="662" spans="1:26" ht="13.8" x14ac:dyDescent="0.25">
      <c r="A662" s="15" t="s">
        <v>767</v>
      </c>
      <c r="B662" s="15" t="s">
        <v>767</v>
      </c>
      <c r="C662" s="18">
        <v>659</v>
      </c>
      <c r="D662" s="16" t="s">
        <v>27</v>
      </c>
      <c r="E662" s="16">
        <v>80101704</v>
      </c>
      <c r="F662" s="16" t="s">
        <v>841</v>
      </c>
      <c r="G662" s="16" t="s">
        <v>70</v>
      </c>
      <c r="H662" s="16" t="s">
        <v>219</v>
      </c>
      <c r="I662" s="16">
        <v>4</v>
      </c>
      <c r="J662" s="16" t="s">
        <v>125</v>
      </c>
      <c r="K662" s="16" t="s">
        <v>160</v>
      </c>
      <c r="L662" s="16" t="s">
        <v>161</v>
      </c>
      <c r="M662" s="20">
        <v>32040356</v>
      </c>
      <c r="N662" s="20">
        <v>32040356</v>
      </c>
      <c r="O662" s="16" t="s">
        <v>97</v>
      </c>
      <c r="P662" s="16" t="s">
        <v>137</v>
      </c>
      <c r="Q662" s="16">
        <v>1</v>
      </c>
      <c r="R662" s="16" t="s">
        <v>35</v>
      </c>
      <c r="S662" s="16" t="s">
        <v>806</v>
      </c>
      <c r="T662" s="16" t="s">
        <v>806</v>
      </c>
      <c r="U662" s="16" t="s">
        <v>163</v>
      </c>
      <c r="V662" s="16" t="s">
        <v>806</v>
      </c>
      <c r="W662" s="16" t="s">
        <v>101</v>
      </c>
      <c r="X662" s="16" t="s">
        <v>102</v>
      </c>
      <c r="Y662" s="16" t="s">
        <v>835</v>
      </c>
      <c r="Z662" s="16" t="s">
        <v>165</v>
      </c>
    </row>
    <row r="663" spans="1:26" ht="13.8" x14ac:dyDescent="0.25">
      <c r="A663" s="15" t="s">
        <v>767</v>
      </c>
      <c r="B663" s="15" t="s">
        <v>767</v>
      </c>
      <c r="C663" s="18">
        <v>660</v>
      </c>
      <c r="D663" s="16" t="s">
        <v>27</v>
      </c>
      <c r="E663" s="16">
        <v>80101704</v>
      </c>
      <c r="F663" s="16" t="s">
        <v>841</v>
      </c>
      <c r="G663" s="16" t="s">
        <v>70</v>
      </c>
      <c r="H663" s="16" t="s">
        <v>219</v>
      </c>
      <c r="I663" s="16">
        <v>4</v>
      </c>
      <c r="J663" s="16" t="s">
        <v>125</v>
      </c>
      <c r="K663" s="16" t="s">
        <v>160</v>
      </c>
      <c r="L663" s="16" t="s">
        <v>161</v>
      </c>
      <c r="M663" s="20">
        <v>32040356</v>
      </c>
      <c r="N663" s="20">
        <v>32040356</v>
      </c>
      <c r="O663" s="16" t="s">
        <v>97</v>
      </c>
      <c r="P663" s="16" t="s">
        <v>137</v>
      </c>
      <c r="Q663" s="16">
        <v>1</v>
      </c>
      <c r="R663" s="16" t="s">
        <v>35</v>
      </c>
      <c r="S663" s="16" t="s">
        <v>806</v>
      </c>
      <c r="T663" s="16" t="s">
        <v>806</v>
      </c>
      <c r="U663" s="16" t="s">
        <v>163</v>
      </c>
      <c r="V663" s="16" t="s">
        <v>806</v>
      </c>
      <c r="W663" s="16" t="s">
        <v>101</v>
      </c>
      <c r="X663" s="16" t="s">
        <v>102</v>
      </c>
      <c r="Y663" s="16" t="s">
        <v>835</v>
      </c>
      <c r="Z663" s="16" t="s">
        <v>165</v>
      </c>
    </row>
    <row r="664" spans="1:26" ht="13.8" x14ac:dyDescent="0.25">
      <c r="A664" s="15" t="s">
        <v>767</v>
      </c>
      <c r="B664" s="15" t="s">
        <v>767</v>
      </c>
      <c r="C664" s="18">
        <v>661</v>
      </c>
      <c r="D664" s="16" t="s">
        <v>27</v>
      </c>
      <c r="E664" s="16">
        <v>81111705</v>
      </c>
      <c r="F664" s="16" t="s">
        <v>842</v>
      </c>
      <c r="G664" s="16" t="s">
        <v>70</v>
      </c>
      <c r="H664" s="16" t="s">
        <v>219</v>
      </c>
      <c r="I664" s="16">
        <v>4</v>
      </c>
      <c r="J664" s="16" t="s">
        <v>125</v>
      </c>
      <c r="K664" s="16" t="s">
        <v>160</v>
      </c>
      <c r="L664" s="16" t="s">
        <v>161</v>
      </c>
      <c r="M664" s="20">
        <v>46775472</v>
      </c>
      <c r="N664" s="20">
        <v>46775472</v>
      </c>
      <c r="O664" s="16" t="s">
        <v>97</v>
      </c>
      <c r="P664" s="16" t="s">
        <v>137</v>
      </c>
      <c r="Q664" s="16">
        <v>1</v>
      </c>
      <c r="R664" s="16" t="s">
        <v>35</v>
      </c>
      <c r="S664" s="16" t="s">
        <v>806</v>
      </c>
      <c r="T664" s="16" t="s">
        <v>806</v>
      </c>
      <c r="U664" s="16" t="s">
        <v>163</v>
      </c>
      <c r="V664" s="16" t="s">
        <v>806</v>
      </c>
      <c r="W664" s="16" t="s">
        <v>101</v>
      </c>
      <c r="X664" s="16" t="s">
        <v>102</v>
      </c>
      <c r="Y664" s="16" t="s">
        <v>835</v>
      </c>
      <c r="Z664" s="16" t="s">
        <v>165</v>
      </c>
    </row>
    <row r="665" spans="1:26" ht="13.8" x14ac:dyDescent="0.25">
      <c r="A665" s="15" t="s">
        <v>767</v>
      </c>
      <c r="B665" s="15" t="s">
        <v>767</v>
      </c>
      <c r="C665" s="18">
        <v>662</v>
      </c>
      <c r="D665" s="16" t="s">
        <v>27</v>
      </c>
      <c r="E665" s="16">
        <v>80101504</v>
      </c>
      <c r="F665" s="16" t="s">
        <v>843</v>
      </c>
      <c r="G665" s="16" t="s">
        <v>70</v>
      </c>
      <c r="H665" s="16" t="s">
        <v>235</v>
      </c>
      <c r="I665" s="16">
        <v>7</v>
      </c>
      <c r="J665" s="16" t="s">
        <v>125</v>
      </c>
      <c r="K665" s="16" t="s">
        <v>160</v>
      </c>
      <c r="L665" s="16" t="s">
        <v>161</v>
      </c>
      <c r="M665" s="20">
        <v>2499396679</v>
      </c>
      <c r="N665" s="20">
        <v>2499396679</v>
      </c>
      <c r="O665" s="16" t="s">
        <v>97</v>
      </c>
      <c r="P665" s="16" t="s">
        <v>137</v>
      </c>
      <c r="Q665" s="16">
        <v>1</v>
      </c>
      <c r="R665" s="16" t="s">
        <v>35</v>
      </c>
      <c r="S665" s="16" t="s">
        <v>806</v>
      </c>
      <c r="T665" s="16" t="s">
        <v>806</v>
      </c>
      <c r="U665" s="16" t="s">
        <v>163</v>
      </c>
      <c r="V665" s="16" t="s">
        <v>806</v>
      </c>
      <c r="W665" s="16" t="s">
        <v>101</v>
      </c>
      <c r="X665" s="16" t="s">
        <v>102</v>
      </c>
      <c r="Y665" s="16" t="s">
        <v>835</v>
      </c>
      <c r="Z665" s="16" t="s">
        <v>165</v>
      </c>
    </row>
    <row r="666" spans="1:26" ht="13.8" x14ac:dyDescent="0.25">
      <c r="A666" s="15" t="s">
        <v>767</v>
      </c>
      <c r="B666" s="15" t="s">
        <v>767</v>
      </c>
      <c r="C666" s="18">
        <v>663</v>
      </c>
      <c r="D666" s="16" t="s">
        <v>27</v>
      </c>
      <c r="E666" s="16">
        <v>80101600</v>
      </c>
      <c r="F666" s="16" t="s">
        <v>844</v>
      </c>
      <c r="G666" s="16" t="s">
        <v>70</v>
      </c>
      <c r="H666" s="16" t="s">
        <v>219</v>
      </c>
      <c r="I666" s="16">
        <v>4</v>
      </c>
      <c r="J666" s="16" t="s">
        <v>125</v>
      </c>
      <c r="K666" s="16" t="s">
        <v>160</v>
      </c>
      <c r="L666" s="16" t="s">
        <v>161</v>
      </c>
      <c r="M666" s="20">
        <v>51686624</v>
      </c>
      <c r="N666" s="20">
        <v>51686624</v>
      </c>
      <c r="O666" s="16" t="s">
        <v>97</v>
      </c>
      <c r="P666" s="16" t="s">
        <v>137</v>
      </c>
      <c r="Q666" s="16">
        <v>1</v>
      </c>
      <c r="R666" s="16" t="s">
        <v>35</v>
      </c>
      <c r="S666" s="16" t="s">
        <v>806</v>
      </c>
      <c r="T666" s="16" t="s">
        <v>806</v>
      </c>
      <c r="U666" s="16" t="s">
        <v>163</v>
      </c>
      <c r="V666" s="16" t="s">
        <v>806</v>
      </c>
      <c r="W666" s="16" t="s">
        <v>101</v>
      </c>
      <c r="X666" s="16" t="s">
        <v>102</v>
      </c>
      <c r="Y666" s="16" t="s">
        <v>835</v>
      </c>
      <c r="Z666" s="16" t="s">
        <v>165</v>
      </c>
    </row>
    <row r="667" spans="1:26" ht="13.8" x14ac:dyDescent="0.25">
      <c r="A667" s="15" t="s">
        <v>767</v>
      </c>
      <c r="B667" s="15" t="s">
        <v>767</v>
      </c>
      <c r="C667" s="18">
        <v>664</v>
      </c>
      <c r="D667" s="16" t="s">
        <v>27</v>
      </c>
      <c r="E667" s="16">
        <v>81111705</v>
      </c>
      <c r="F667" s="16" t="s">
        <v>836</v>
      </c>
      <c r="G667" s="16" t="s">
        <v>70</v>
      </c>
      <c r="H667" s="16" t="s">
        <v>219</v>
      </c>
      <c r="I667" s="16">
        <v>4</v>
      </c>
      <c r="J667" s="16" t="s">
        <v>125</v>
      </c>
      <c r="K667" s="16" t="s">
        <v>160</v>
      </c>
      <c r="L667" s="16" t="s">
        <v>161</v>
      </c>
      <c r="M667" s="20">
        <v>41864320</v>
      </c>
      <c r="N667" s="20">
        <v>41864320</v>
      </c>
      <c r="O667" s="16" t="s">
        <v>97</v>
      </c>
      <c r="P667" s="16" t="s">
        <v>137</v>
      </c>
      <c r="Q667" s="16">
        <v>1</v>
      </c>
      <c r="R667" s="16" t="s">
        <v>35</v>
      </c>
      <c r="S667" s="16" t="s">
        <v>806</v>
      </c>
      <c r="T667" s="16" t="s">
        <v>806</v>
      </c>
      <c r="U667" s="16" t="s">
        <v>163</v>
      </c>
      <c r="V667" s="16" t="s">
        <v>806</v>
      </c>
      <c r="W667" s="16" t="s">
        <v>101</v>
      </c>
      <c r="X667" s="16" t="s">
        <v>102</v>
      </c>
      <c r="Y667" s="16" t="s">
        <v>835</v>
      </c>
      <c r="Z667" s="16" t="s">
        <v>165</v>
      </c>
    </row>
    <row r="668" spans="1:26" ht="13.8" x14ac:dyDescent="0.25">
      <c r="A668" s="15" t="s">
        <v>767</v>
      </c>
      <c r="B668" s="15" t="s">
        <v>767</v>
      </c>
      <c r="C668" s="18">
        <v>665</v>
      </c>
      <c r="D668" s="16" t="s">
        <v>27</v>
      </c>
      <c r="E668" s="16">
        <v>80101704</v>
      </c>
      <c r="F668" s="16" t="s">
        <v>837</v>
      </c>
      <c r="G668" s="16" t="s">
        <v>70</v>
      </c>
      <c r="H668" s="16" t="s">
        <v>219</v>
      </c>
      <c r="I668" s="16">
        <v>4</v>
      </c>
      <c r="J668" s="16" t="s">
        <v>125</v>
      </c>
      <c r="K668" s="16" t="s">
        <v>160</v>
      </c>
      <c r="L668" s="16" t="s">
        <v>161</v>
      </c>
      <c r="M668" s="20">
        <v>46775472</v>
      </c>
      <c r="N668" s="20">
        <v>46775472</v>
      </c>
      <c r="O668" s="16" t="s">
        <v>97</v>
      </c>
      <c r="P668" s="16" t="s">
        <v>137</v>
      </c>
      <c r="Q668" s="16">
        <v>1</v>
      </c>
      <c r="R668" s="16" t="s">
        <v>35</v>
      </c>
      <c r="S668" s="16" t="s">
        <v>806</v>
      </c>
      <c r="T668" s="16" t="s">
        <v>806</v>
      </c>
      <c r="U668" s="16" t="s">
        <v>163</v>
      </c>
      <c r="V668" s="16" t="s">
        <v>806</v>
      </c>
      <c r="W668" s="16" t="s">
        <v>101</v>
      </c>
      <c r="X668" s="16" t="s">
        <v>102</v>
      </c>
      <c r="Y668" s="16" t="s">
        <v>835</v>
      </c>
      <c r="Z668" s="16" t="s">
        <v>165</v>
      </c>
    </row>
    <row r="669" spans="1:26" ht="13.8" x14ac:dyDescent="0.25">
      <c r="A669" s="15" t="s">
        <v>767</v>
      </c>
      <c r="B669" s="15" t="s">
        <v>767</v>
      </c>
      <c r="C669" s="18">
        <v>666</v>
      </c>
      <c r="D669" s="16" t="s">
        <v>27</v>
      </c>
      <c r="E669" s="16">
        <v>81111705</v>
      </c>
      <c r="F669" s="16" t="s">
        <v>838</v>
      </c>
      <c r="G669" s="16" t="s">
        <v>70</v>
      </c>
      <c r="H669" s="16" t="s">
        <v>146</v>
      </c>
      <c r="I669" s="16">
        <v>4</v>
      </c>
      <c r="J669" s="16" t="s">
        <v>125</v>
      </c>
      <c r="K669" s="16" t="s">
        <v>160</v>
      </c>
      <c r="L669" s="16" t="s">
        <v>161</v>
      </c>
      <c r="M669" s="20">
        <v>46775472</v>
      </c>
      <c r="N669" s="20">
        <v>46775472</v>
      </c>
      <c r="O669" s="16" t="s">
        <v>97</v>
      </c>
      <c r="P669" s="16" t="s">
        <v>137</v>
      </c>
      <c r="Q669" s="16">
        <v>1</v>
      </c>
      <c r="R669" s="16" t="s">
        <v>35</v>
      </c>
      <c r="S669" s="16" t="s">
        <v>806</v>
      </c>
      <c r="T669" s="16" t="s">
        <v>806</v>
      </c>
      <c r="U669" s="16" t="s">
        <v>163</v>
      </c>
      <c r="V669" s="16" t="s">
        <v>806</v>
      </c>
      <c r="W669" s="16" t="s">
        <v>101</v>
      </c>
      <c r="X669" s="16" t="s">
        <v>102</v>
      </c>
      <c r="Y669" s="16" t="s">
        <v>835</v>
      </c>
      <c r="Z669" s="16" t="s">
        <v>165</v>
      </c>
    </row>
    <row r="670" spans="1:26" ht="13.8" x14ac:dyDescent="0.25">
      <c r="A670" s="15" t="s">
        <v>767</v>
      </c>
      <c r="B670" s="15" t="s">
        <v>767</v>
      </c>
      <c r="C670" s="18">
        <v>667</v>
      </c>
      <c r="D670" s="16" t="s">
        <v>27</v>
      </c>
      <c r="E670" s="16">
        <v>80101704</v>
      </c>
      <c r="F670" s="16" t="s">
        <v>839</v>
      </c>
      <c r="G670" s="16" t="s">
        <v>70</v>
      </c>
      <c r="H670" s="16" t="s">
        <v>146</v>
      </c>
      <c r="I670" s="16">
        <v>4</v>
      </c>
      <c r="J670" s="16" t="s">
        <v>125</v>
      </c>
      <c r="K670" s="16" t="s">
        <v>160</v>
      </c>
      <c r="L670" s="16" t="s">
        <v>161</v>
      </c>
      <c r="M670" s="20">
        <v>46775472</v>
      </c>
      <c r="N670" s="20">
        <v>46775472</v>
      </c>
      <c r="O670" s="16" t="s">
        <v>97</v>
      </c>
      <c r="P670" s="16" t="s">
        <v>137</v>
      </c>
      <c r="Q670" s="16">
        <v>1</v>
      </c>
      <c r="R670" s="16" t="s">
        <v>35</v>
      </c>
      <c r="S670" s="16" t="s">
        <v>806</v>
      </c>
      <c r="T670" s="16" t="s">
        <v>806</v>
      </c>
      <c r="U670" s="16" t="s">
        <v>163</v>
      </c>
      <c r="V670" s="16" t="s">
        <v>806</v>
      </c>
      <c r="W670" s="16" t="s">
        <v>101</v>
      </c>
      <c r="X670" s="16" t="s">
        <v>102</v>
      </c>
      <c r="Y670" s="16" t="s">
        <v>835</v>
      </c>
      <c r="Z670" s="16" t="s">
        <v>165</v>
      </c>
    </row>
    <row r="671" spans="1:26" ht="13.8" x14ac:dyDescent="0.25">
      <c r="A671" s="15" t="s">
        <v>767</v>
      </c>
      <c r="B671" s="15" t="s">
        <v>767</v>
      </c>
      <c r="C671" s="18">
        <v>668</v>
      </c>
      <c r="D671" s="16" t="s">
        <v>27</v>
      </c>
      <c r="E671" s="16">
        <v>81111705</v>
      </c>
      <c r="F671" s="16" t="s">
        <v>845</v>
      </c>
      <c r="G671" s="16" t="s">
        <v>70</v>
      </c>
      <c r="H671" s="16" t="s">
        <v>146</v>
      </c>
      <c r="I671" s="16">
        <v>4</v>
      </c>
      <c r="J671" s="16" t="s">
        <v>125</v>
      </c>
      <c r="K671" s="16" t="s">
        <v>160</v>
      </c>
      <c r="L671" s="16" t="s">
        <v>161</v>
      </c>
      <c r="M671" s="20">
        <v>41864320</v>
      </c>
      <c r="N671" s="20">
        <v>41864320</v>
      </c>
      <c r="O671" s="16" t="s">
        <v>97</v>
      </c>
      <c r="P671" s="16" t="s">
        <v>137</v>
      </c>
      <c r="Q671" s="16">
        <v>1</v>
      </c>
      <c r="R671" s="16" t="s">
        <v>35</v>
      </c>
      <c r="S671" s="16" t="s">
        <v>806</v>
      </c>
      <c r="T671" s="16" t="s">
        <v>806</v>
      </c>
      <c r="U671" s="16" t="s">
        <v>163</v>
      </c>
      <c r="V671" s="16" t="s">
        <v>806</v>
      </c>
      <c r="W671" s="16" t="s">
        <v>101</v>
      </c>
      <c r="X671" s="16" t="s">
        <v>102</v>
      </c>
      <c r="Y671" s="16" t="s">
        <v>835</v>
      </c>
      <c r="Z671" s="16" t="s">
        <v>165</v>
      </c>
    </row>
    <row r="672" spans="1:26" ht="13.8" x14ac:dyDescent="0.25">
      <c r="A672" s="15" t="s">
        <v>767</v>
      </c>
      <c r="B672" s="15" t="s">
        <v>767</v>
      </c>
      <c r="C672" s="18">
        <v>669</v>
      </c>
      <c r="D672" s="16" t="s">
        <v>27</v>
      </c>
      <c r="E672" s="16">
        <v>80101704</v>
      </c>
      <c r="F672" s="16" t="s">
        <v>845</v>
      </c>
      <c r="G672" s="16" t="s">
        <v>70</v>
      </c>
      <c r="H672" s="16" t="s">
        <v>219</v>
      </c>
      <c r="I672" s="16">
        <v>4</v>
      </c>
      <c r="J672" s="16" t="s">
        <v>125</v>
      </c>
      <c r="K672" s="16" t="s">
        <v>160</v>
      </c>
      <c r="L672" s="16" t="s">
        <v>161</v>
      </c>
      <c r="M672" s="20">
        <v>41864320</v>
      </c>
      <c r="N672" s="20">
        <v>41864320</v>
      </c>
      <c r="O672" s="16" t="s">
        <v>97</v>
      </c>
      <c r="P672" s="16" t="s">
        <v>137</v>
      </c>
      <c r="Q672" s="16">
        <v>1</v>
      </c>
      <c r="R672" s="16" t="s">
        <v>35</v>
      </c>
      <c r="S672" s="16" t="s">
        <v>806</v>
      </c>
      <c r="T672" s="16" t="s">
        <v>806</v>
      </c>
      <c r="U672" s="16" t="s">
        <v>163</v>
      </c>
      <c r="V672" s="16" t="s">
        <v>806</v>
      </c>
      <c r="W672" s="16" t="s">
        <v>101</v>
      </c>
      <c r="X672" s="16" t="s">
        <v>102</v>
      </c>
      <c r="Y672" s="16" t="s">
        <v>835</v>
      </c>
      <c r="Z672" s="16" t="s">
        <v>165</v>
      </c>
    </row>
    <row r="673" spans="1:26" ht="13.8" x14ac:dyDescent="0.25">
      <c r="A673" s="15" t="s">
        <v>767</v>
      </c>
      <c r="B673" s="15" t="s">
        <v>767</v>
      </c>
      <c r="C673" s="18">
        <v>670</v>
      </c>
      <c r="D673" s="16" t="s">
        <v>27</v>
      </c>
      <c r="E673" s="16">
        <v>80101601</v>
      </c>
      <c r="F673" s="16" t="s">
        <v>846</v>
      </c>
      <c r="G673" s="16" t="s">
        <v>146</v>
      </c>
      <c r="H673" s="16" t="s">
        <v>701</v>
      </c>
      <c r="I673" s="16">
        <v>6</v>
      </c>
      <c r="J673" s="16" t="s">
        <v>125</v>
      </c>
      <c r="K673" s="16" t="s">
        <v>160</v>
      </c>
      <c r="L673" s="16" t="s">
        <v>161</v>
      </c>
      <c r="M673" s="20">
        <v>2500000000</v>
      </c>
      <c r="N673" s="20">
        <v>2500000000</v>
      </c>
      <c r="O673" s="16" t="s">
        <v>97</v>
      </c>
      <c r="P673" s="16" t="s">
        <v>137</v>
      </c>
      <c r="Q673" s="16">
        <v>1</v>
      </c>
      <c r="R673" s="16" t="s">
        <v>35</v>
      </c>
      <c r="S673" s="16" t="s">
        <v>806</v>
      </c>
      <c r="T673" s="16" t="s">
        <v>806</v>
      </c>
      <c r="U673" s="16" t="s">
        <v>163</v>
      </c>
      <c r="V673" s="16" t="s">
        <v>806</v>
      </c>
      <c r="W673" s="16" t="s">
        <v>101</v>
      </c>
      <c r="X673" s="16" t="s">
        <v>102</v>
      </c>
      <c r="Y673" s="16" t="s">
        <v>835</v>
      </c>
      <c r="Z673" s="16" t="s">
        <v>165</v>
      </c>
    </row>
    <row r="674" spans="1:26" ht="13.8" x14ac:dyDescent="0.25">
      <c r="A674" s="15" t="s">
        <v>767</v>
      </c>
      <c r="B674" s="15" t="s">
        <v>767</v>
      </c>
      <c r="C674" s="18">
        <v>671</v>
      </c>
      <c r="D674" s="16" t="s">
        <v>27</v>
      </c>
      <c r="E674" s="16">
        <v>80101602</v>
      </c>
      <c r="F674" s="16" t="s">
        <v>847</v>
      </c>
      <c r="G674" s="16" t="s">
        <v>146</v>
      </c>
      <c r="H674" s="16" t="s">
        <v>301</v>
      </c>
      <c r="I674" s="16">
        <v>7</v>
      </c>
      <c r="J674" s="16" t="s">
        <v>125</v>
      </c>
      <c r="K674" s="16" t="s">
        <v>160</v>
      </c>
      <c r="L674" s="16" t="s">
        <v>161</v>
      </c>
      <c r="M674" s="20">
        <v>1000000000</v>
      </c>
      <c r="N674" s="20">
        <v>1000000000</v>
      </c>
      <c r="O674" s="16" t="s">
        <v>97</v>
      </c>
      <c r="P674" s="16" t="s">
        <v>137</v>
      </c>
      <c r="Q674" s="16">
        <v>1</v>
      </c>
      <c r="R674" s="16" t="s">
        <v>35</v>
      </c>
      <c r="S674" s="16" t="s">
        <v>806</v>
      </c>
      <c r="T674" s="16" t="s">
        <v>806</v>
      </c>
      <c r="U674" s="16" t="s">
        <v>163</v>
      </c>
      <c r="V674" s="16" t="s">
        <v>806</v>
      </c>
      <c r="W674" s="16" t="s">
        <v>101</v>
      </c>
      <c r="X674" s="16" t="s">
        <v>102</v>
      </c>
      <c r="Y674" s="16" t="s">
        <v>835</v>
      </c>
      <c r="Z674" s="16" t="s">
        <v>165</v>
      </c>
    </row>
    <row r="675" spans="1:26" ht="13.8" x14ac:dyDescent="0.25">
      <c r="A675" s="15" t="s">
        <v>767</v>
      </c>
      <c r="B675" s="15" t="s">
        <v>767</v>
      </c>
      <c r="C675" s="18">
        <v>672</v>
      </c>
      <c r="D675" s="16" t="s">
        <v>27</v>
      </c>
      <c r="E675" s="16">
        <v>80101600</v>
      </c>
      <c r="F675" s="16" t="s">
        <v>848</v>
      </c>
      <c r="G675" s="16" t="s">
        <v>70</v>
      </c>
      <c r="H675" s="16" t="s">
        <v>219</v>
      </c>
      <c r="I675" s="16">
        <v>4</v>
      </c>
      <c r="J675" s="16" t="s">
        <v>125</v>
      </c>
      <c r="K675" s="16" t="s">
        <v>160</v>
      </c>
      <c r="L675" s="16" t="s">
        <v>161</v>
      </c>
      <c r="M675" s="20">
        <v>46775472</v>
      </c>
      <c r="N675" s="20">
        <v>46775472</v>
      </c>
      <c r="O675" s="16" t="s">
        <v>97</v>
      </c>
      <c r="P675" s="16" t="s">
        <v>137</v>
      </c>
      <c r="Q675" s="16">
        <v>1</v>
      </c>
      <c r="R675" s="16" t="s">
        <v>35</v>
      </c>
      <c r="S675" s="16" t="s">
        <v>806</v>
      </c>
      <c r="T675" s="16" t="s">
        <v>806</v>
      </c>
      <c r="U675" s="16" t="s">
        <v>163</v>
      </c>
      <c r="V675" s="16" t="s">
        <v>806</v>
      </c>
      <c r="W675" s="16" t="s">
        <v>101</v>
      </c>
      <c r="X675" s="16" t="s">
        <v>102</v>
      </c>
      <c r="Y675" s="16" t="s">
        <v>849</v>
      </c>
      <c r="Z675" s="16" t="s">
        <v>165</v>
      </c>
    </row>
    <row r="676" spans="1:26" ht="13.8" x14ac:dyDescent="0.25">
      <c r="A676" s="15" t="s">
        <v>767</v>
      </c>
      <c r="B676" s="15" t="s">
        <v>767</v>
      </c>
      <c r="C676" s="18">
        <v>673</v>
      </c>
      <c r="D676" s="16" t="s">
        <v>27</v>
      </c>
      <c r="E676" s="16">
        <v>80101504</v>
      </c>
      <c r="F676" s="16" t="s">
        <v>850</v>
      </c>
      <c r="G676" s="16" t="s">
        <v>70</v>
      </c>
      <c r="H676" s="16" t="s">
        <v>146</v>
      </c>
      <c r="I676" s="16">
        <v>4</v>
      </c>
      <c r="J676" s="16" t="s">
        <v>125</v>
      </c>
      <c r="K676" s="16" t="s">
        <v>160</v>
      </c>
      <c r="L676" s="16" t="s">
        <v>161</v>
      </c>
      <c r="M676" s="20">
        <v>36953164</v>
      </c>
      <c r="N676" s="20">
        <v>36953164</v>
      </c>
      <c r="O676" s="16" t="s">
        <v>97</v>
      </c>
      <c r="P676" s="16" t="s">
        <v>137</v>
      </c>
      <c r="Q676" s="16">
        <v>1</v>
      </c>
      <c r="R676" s="16" t="s">
        <v>35</v>
      </c>
      <c r="S676" s="16" t="s">
        <v>806</v>
      </c>
      <c r="T676" s="16" t="s">
        <v>806</v>
      </c>
      <c r="U676" s="16" t="s">
        <v>163</v>
      </c>
      <c r="V676" s="16" t="s">
        <v>806</v>
      </c>
      <c r="W676" s="16" t="s">
        <v>101</v>
      </c>
      <c r="X676" s="16" t="s">
        <v>102</v>
      </c>
      <c r="Y676" s="16" t="s">
        <v>849</v>
      </c>
      <c r="Z676" s="16" t="s">
        <v>165</v>
      </c>
    </row>
    <row r="677" spans="1:26" ht="13.8" x14ac:dyDescent="0.25">
      <c r="A677" s="15" t="s">
        <v>767</v>
      </c>
      <c r="B677" s="15" t="s">
        <v>767</v>
      </c>
      <c r="C677" s="18">
        <v>674</v>
      </c>
      <c r="D677" s="16" t="s">
        <v>27</v>
      </c>
      <c r="E677" s="16">
        <v>80101504</v>
      </c>
      <c r="F677" s="16" t="s">
        <v>851</v>
      </c>
      <c r="G677" s="16" t="s">
        <v>70</v>
      </c>
      <c r="H677" s="16" t="s">
        <v>219</v>
      </c>
      <c r="I677" s="16">
        <v>4</v>
      </c>
      <c r="J677" s="16" t="s">
        <v>125</v>
      </c>
      <c r="K677" s="16" t="s">
        <v>160</v>
      </c>
      <c r="L677" s="16" t="s">
        <v>161</v>
      </c>
      <c r="M677" s="20">
        <v>36953164</v>
      </c>
      <c r="N677" s="20">
        <v>36953164</v>
      </c>
      <c r="O677" s="16" t="s">
        <v>97</v>
      </c>
      <c r="P677" s="16" t="s">
        <v>137</v>
      </c>
      <c r="Q677" s="16">
        <v>1</v>
      </c>
      <c r="R677" s="16" t="s">
        <v>35</v>
      </c>
      <c r="S677" s="16" t="s">
        <v>806</v>
      </c>
      <c r="T677" s="16" t="s">
        <v>806</v>
      </c>
      <c r="U677" s="16" t="s">
        <v>163</v>
      </c>
      <c r="V677" s="16" t="s">
        <v>806</v>
      </c>
      <c r="W677" s="16" t="s">
        <v>101</v>
      </c>
      <c r="X677" s="16" t="s">
        <v>102</v>
      </c>
      <c r="Y677" s="16" t="s">
        <v>849</v>
      </c>
      <c r="Z677" s="16" t="s">
        <v>165</v>
      </c>
    </row>
    <row r="678" spans="1:26" ht="13.8" x14ac:dyDescent="0.25">
      <c r="A678" s="15" t="s">
        <v>767</v>
      </c>
      <c r="B678" s="15" t="s">
        <v>767</v>
      </c>
      <c r="C678" s="18">
        <v>675</v>
      </c>
      <c r="D678" s="16" t="s">
        <v>27</v>
      </c>
      <c r="E678" s="16">
        <v>80101504</v>
      </c>
      <c r="F678" s="16" t="s">
        <v>852</v>
      </c>
      <c r="G678" s="16" t="s">
        <v>70</v>
      </c>
      <c r="H678" s="16" t="s">
        <v>219</v>
      </c>
      <c r="I678" s="16">
        <v>4</v>
      </c>
      <c r="J678" s="16" t="s">
        <v>125</v>
      </c>
      <c r="K678" s="16" t="s">
        <v>160</v>
      </c>
      <c r="L678" s="16" t="s">
        <v>161</v>
      </c>
      <c r="M678" s="20">
        <v>36953164</v>
      </c>
      <c r="N678" s="20">
        <v>36953164</v>
      </c>
      <c r="O678" s="16" t="s">
        <v>97</v>
      </c>
      <c r="P678" s="16" t="s">
        <v>137</v>
      </c>
      <c r="Q678" s="16">
        <v>1</v>
      </c>
      <c r="R678" s="16" t="s">
        <v>35</v>
      </c>
      <c r="S678" s="16" t="s">
        <v>806</v>
      </c>
      <c r="T678" s="16" t="s">
        <v>806</v>
      </c>
      <c r="U678" s="16" t="s">
        <v>163</v>
      </c>
      <c r="V678" s="16" t="s">
        <v>806</v>
      </c>
      <c r="W678" s="16" t="s">
        <v>101</v>
      </c>
      <c r="X678" s="16" t="s">
        <v>102</v>
      </c>
      <c r="Y678" s="16" t="s">
        <v>849</v>
      </c>
      <c r="Z678" s="16" t="s">
        <v>165</v>
      </c>
    </row>
    <row r="679" spans="1:26" ht="13.8" x14ac:dyDescent="0.25">
      <c r="A679" s="15" t="s">
        <v>767</v>
      </c>
      <c r="B679" s="15" t="s">
        <v>767</v>
      </c>
      <c r="C679" s="18">
        <v>676</v>
      </c>
      <c r="D679" s="16" t="s">
        <v>27</v>
      </c>
      <c r="E679" s="16">
        <v>80101504</v>
      </c>
      <c r="F679" s="16" t="s">
        <v>853</v>
      </c>
      <c r="G679" s="16" t="s">
        <v>70</v>
      </c>
      <c r="H679" s="16" t="s">
        <v>146</v>
      </c>
      <c r="I679" s="16">
        <v>4</v>
      </c>
      <c r="J679" s="16" t="s">
        <v>125</v>
      </c>
      <c r="K679" s="16" t="s">
        <v>160</v>
      </c>
      <c r="L679" s="16" t="s">
        <v>161</v>
      </c>
      <c r="M679" s="20">
        <v>41864320</v>
      </c>
      <c r="N679" s="20">
        <v>41864320</v>
      </c>
      <c r="O679" s="16" t="s">
        <v>97</v>
      </c>
      <c r="P679" s="16" t="s">
        <v>137</v>
      </c>
      <c r="Q679" s="16">
        <v>1</v>
      </c>
      <c r="R679" s="16" t="s">
        <v>35</v>
      </c>
      <c r="S679" s="16" t="s">
        <v>806</v>
      </c>
      <c r="T679" s="16" t="s">
        <v>806</v>
      </c>
      <c r="U679" s="16" t="s">
        <v>163</v>
      </c>
      <c r="V679" s="16" t="s">
        <v>806</v>
      </c>
      <c r="W679" s="16" t="s">
        <v>101</v>
      </c>
      <c r="X679" s="16" t="s">
        <v>102</v>
      </c>
      <c r="Y679" s="16" t="s">
        <v>849</v>
      </c>
      <c r="Z679" s="16" t="s">
        <v>165</v>
      </c>
    </row>
    <row r="680" spans="1:26" ht="13.8" x14ac:dyDescent="0.25">
      <c r="A680" s="15" t="s">
        <v>767</v>
      </c>
      <c r="B680" s="15" t="s">
        <v>767</v>
      </c>
      <c r="C680" s="18">
        <v>677</v>
      </c>
      <c r="D680" s="16" t="s">
        <v>27</v>
      </c>
      <c r="E680" s="16">
        <v>80101504</v>
      </c>
      <c r="F680" s="16" t="s">
        <v>853</v>
      </c>
      <c r="G680" s="16" t="s">
        <v>70</v>
      </c>
      <c r="H680" s="16" t="s">
        <v>219</v>
      </c>
      <c r="I680" s="16">
        <v>4</v>
      </c>
      <c r="J680" s="16" t="s">
        <v>125</v>
      </c>
      <c r="K680" s="16" t="s">
        <v>160</v>
      </c>
      <c r="L680" s="16" t="s">
        <v>161</v>
      </c>
      <c r="M680" s="20">
        <v>41864320</v>
      </c>
      <c r="N680" s="20">
        <v>41864320</v>
      </c>
      <c r="O680" s="16" t="s">
        <v>97</v>
      </c>
      <c r="P680" s="16" t="s">
        <v>137</v>
      </c>
      <c r="Q680" s="16">
        <v>1</v>
      </c>
      <c r="R680" s="16" t="s">
        <v>35</v>
      </c>
      <c r="S680" s="16" t="s">
        <v>806</v>
      </c>
      <c r="T680" s="16" t="s">
        <v>806</v>
      </c>
      <c r="U680" s="16" t="s">
        <v>163</v>
      </c>
      <c r="V680" s="16" t="s">
        <v>806</v>
      </c>
      <c r="W680" s="16" t="s">
        <v>101</v>
      </c>
      <c r="X680" s="16" t="s">
        <v>102</v>
      </c>
      <c r="Y680" s="16" t="s">
        <v>849</v>
      </c>
      <c r="Z680" s="16" t="s">
        <v>165</v>
      </c>
    </row>
    <row r="681" spans="1:26" ht="13.8" x14ac:dyDescent="0.25">
      <c r="A681" s="15" t="s">
        <v>767</v>
      </c>
      <c r="B681" s="15" t="s">
        <v>767</v>
      </c>
      <c r="C681" s="18">
        <v>678</v>
      </c>
      <c r="D681" s="16" t="s">
        <v>27</v>
      </c>
      <c r="E681" s="16">
        <v>80101504</v>
      </c>
      <c r="F681" s="16" t="s">
        <v>853</v>
      </c>
      <c r="G681" s="16" t="s">
        <v>70</v>
      </c>
      <c r="H681" s="16" t="s">
        <v>219</v>
      </c>
      <c r="I681" s="16">
        <v>4</v>
      </c>
      <c r="J681" s="16" t="s">
        <v>125</v>
      </c>
      <c r="K681" s="16" t="s">
        <v>160</v>
      </c>
      <c r="L681" s="16" t="s">
        <v>161</v>
      </c>
      <c r="M681" s="20">
        <v>41864320</v>
      </c>
      <c r="N681" s="20">
        <v>41864320</v>
      </c>
      <c r="O681" s="16" t="s">
        <v>97</v>
      </c>
      <c r="P681" s="16" t="s">
        <v>137</v>
      </c>
      <c r="Q681" s="16">
        <v>1</v>
      </c>
      <c r="R681" s="16" t="s">
        <v>35</v>
      </c>
      <c r="S681" s="16" t="s">
        <v>806</v>
      </c>
      <c r="T681" s="16" t="s">
        <v>806</v>
      </c>
      <c r="U681" s="16" t="s">
        <v>163</v>
      </c>
      <c r="V681" s="16" t="s">
        <v>806</v>
      </c>
      <c r="W681" s="16" t="s">
        <v>101</v>
      </c>
      <c r="X681" s="16" t="s">
        <v>102</v>
      </c>
      <c r="Y681" s="16" t="s">
        <v>849</v>
      </c>
      <c r="Z681" s="16" t="s">
        <v>165</v>
      </c>
    </row>
    <row r="682" spans="1:26" ht="13.8" x14ac:dyDescent="0.25">
      <c r="A682" s="15" t="s">
        <v>767</v>
      </c>
      <c r="B682" s="15" t="s">
        <v>767</v>
      </c>
      <c r="C682" s="18">
        <v>679</v>
      </c>
      <c r="D682" s="16" t="s">
        <v>27</v>
      </c>
      <c r="E682" s="16">
        <v>80101504</v>
      </c>
      <c r="F682" s="16" t="s">
        <v>854</v>
      </c>
      <c r="G682" s="16" t="s">
        <v>70</v>
      </c>
      <c r="H682" s="16" t="s">
        <v>146</v>
      </c>
      <c r="I682" s="16">
        <v>4</v>
      </c>
      <c r="J682" s="16" t="s">
        <v>125</v>
      </c>
      <c r="K682" s="16" t="s">
        <v>160</v>
      </c>
      <c r="L682" s="16" t="s">
        <v>161</v>
      </c>
      <c r="M682" s="20">
        <v>36953164</v>
      </c>
      <c r="N682" s="20">
        <v>36953164</v>
      </c>
      <c r="O682" s="16" t="s">
        <v>97</v>
      </c>
      <c r="P682" s="16" t="s">
        <v>137</v>
      </c>
      <c r="Q682" s="16">
        <v>1</v>
      </c>
      <c r="R682" s="16" t="s">
        <v>35</v>
      </c>
      <c r="S682" s="16" t="s">
        <v>806</v>
      </c>
      <c r="T682" s="16" t="s">
        <v>806</v>
      </c>
      <c r="U682" s="16" t="s">
        <v>163</v>
      </c>
      <c r="V682" s="16" t="s">
        <v>806</v>
      </c>
      <c r="W682" s="16" t="s">
        <v>101</v>
      </c>
      <c r="X682" s="16" t="s">
        <v>102</v>
      </c>
      <c r="Y682" s="16" t="s">
        <v>849</v>
      </c>
      <c r="Z682" s="16" t="s">
        <v>165</v>
      </c>
    </row>
    <row r="683" spans="1:26" ht="13.8" x14ac:dyDescent="0.25">
      <c r="A683" s="15" t="s">
        <v>767</v>
      </c>
      <c r="B683" s="15" t="s">
        <v>767</v>
      </c>
      <c r="C683" s="18">
        <v>680</v>
      </c>
      <c r="D683" s="16" t="s">
        <v>27</v>
      </c>
      <c r="E683" s="16">
        <v>80101504</v>
      </c>
      <c r="F683" s="16" t="s">
        <v>854</v>
      </c>
      <c r="G683" s="16" t="s">
        <v>146</v>
      </c>
      <c r="H683" s="16" t="s">
        <v>219</v>
      </c>
      <c r="I683" s="16">
        <v>4</v>
      </c>
      <c r="J683" s="16" t="s">
        <v>125</v>
      </c>
      <c r="K683" s="16" t="s">
        <v>160</v>
      </c>
      <c r="L683" s="16" t="s">
        <v>161</v>
      </c>
      <c r="M683" s="20">
        <v>36953164</v>
      </c>
      <c r="N683" s="20">
        <v>36953164</v>
      </c>
      <c r="O683" s="16" t="s">
        <v>97</v>
      </c>
      <c r="P683" s="16" t="s">
        <v>137</v>
      </c>
      <c r="Q683" s="16">
        <v>1</v>
      </c>
      <c r="R683" s="16" t="s">
        <v>35</v>
      </c>
      <c r="S683" s="16" t="s">
        <v>806</v>
      </c>
      <c r="T683" s="16" t="s">
        <v>806</v>
      </c>
      <c r="U683" s="16" t="s">
        <v>163</v>
      </c>
      <c r="V683" s="16" t="s">
        <v>806</v>
      </c>
      <c r="W683" s="16" t="s">
        <v>101</v>
      </c>
      <c r="X683" s="16" t="s">
        <v>102</v>
      </c>
      <c r="Y683" s="16" t="s">
        <v>849</v>
      </c>
      <c r="Z683" s="16" t="s">
        <v>165</v>
      </c>
    </row>
    <row r="684" spans="1:26" ht="13.8" x14ac:dyDescent="0.25">
      <c r="A684" s="15" t="s">
        <v>767</v>
      </c>
      <c r="B684" s="15" t="s">
        <v>767</v>
      </c>
      <c r="C684" s="18">
        <v>681</v>
      </c>
      <c r="D684" s="16" t="s">
        <v>27</v>
      </c>
      <c r="E684" s="16">
        <v>80101504</v>
      </c>
      <c r="F684" s="16" t="s">
        <v>855</v>
      </c>
      <c r="G684" s="16" t="s">
        <v>70</v>
      </c>
      <c r="H684" s="16" t="s">
        <v>146</v>
      </c>
      <c r="I684" s="16">
        <v>4</v>
      </c>
      <c r="J684" s="16" t="s">
        <v>125</v>
      </c>
      <c r="K684" s="16" t="s">
        <v>160</v>
      </c>
      <c r="L684" s="16" t="s">
        <v>161</v>
      </c>
      <c r="M684" s="20">
        <v>36953164</v>
      </c>
      <c r="N684" s="20">
        <v>36953164</v>
      </c>
      <c r="O684" s="16" t="s">
        <v>97</v>
      </c>
      <c r="P684" s="16" t="s">
        <v>137</v>
      </c>
      <c r="Q684" s="16">
        <v>1</v>
      </c>
      <c r="R684" s="16" t="s">
        <v>35</v>
      </c>
      <c r="S684" s="16" t="s">
        <v>806</v>
      </c>
      <c r="T684" s="16" t="s">
        <v>806</v>
      </c>
      <c r="U684" s="16" t="s">
        <v>163</v>
      </c>
      <c r="V684" s="16" t="s">
        <v>806</v>
      </c>
      <c r="W684" s="16" t="s">
        <v>101</v>
      </c>
      <c r="X684" s="16" t="s">
        <v>102</v>
      </c>
      <c r="Y684" s="16" t="s">
        <v>849</v>
      </c>
      <c r="Z684" s="16" t="s">
        <v>165</v>
      </c>
    </row>
    <row r="685" spans="1:26" ht="13.8" x14ac:dyDescent="0.25">
      <c r="A685" s="15" t="s">
        <v>767</v>
      </c>
      <c r="B685" s="15" t="s">
        <v>767</v>
      </c>
      <c r="C685" s="18">
        <v>682</v>
      </c>
      <c r="D685" s="16" t="s">
        <v>27</v>
      </c>
      <c r="E685" s="16">
        <v>80101505</v>
      </c>
      <c r="F685" s="16" t="s">
        <v>856</v>
      </c>
      <c r="G685" s="16" t="s">
        <v>146</v>
      </c>
      <c r="H685" s="16" t="s">
        <v>701</v>
      </c>
      <c r="I685" s="16">
        <v>6</v>
      </c>
      <c r="J685" s="16" t="s">
        <v>125</v>
      </c>
      <c r="K685" s="16" t="s">
        <v>160</v>
      </c>
      <c r="L685" s="16" t="s">
        <v>161</v>
      </c>
      <c r="M685" s="20">
        <v>600000000</v>
      </c>
      <c r="N685" s="20">
        <v>600000000</v>
      </c>
      <c r="O685" s="16" t="s">
        <v>97</v>
      </c>
      <c r="P685" s="16" t="s">
        <v>137</v>
      </c>
      <c r="Q685" s="16">
        <v>1</v>
      </c>
      <c r="R685" s="16" t="s">
        <v>35</v>
      </c>
      <c r="S685" s="16" t="s">
        <v>806</v>
      </c>
      <c r="T685" s="16" t="s">
        <v>806</v>
      </c>
      <c r="U685" s="16" t="s">
        <v>163</v>
      </c>
      <c r="V685" s="16" t="s">
        <v>806</v>
      </c>
      <c r="W685" s="16" t="s">
        <v>101</v>
      </c>
      <c r="X685" s="16" t="s">
        <v>102</v>
      </c>
      <c r="Y685" s="16" t="s">
        <v>849</v>
      </c>
      <c r="Z685" s="16" t="s">
        <v>165</v>
      </c>
    </row>
    <row r="686" spans="1:26" ht="13.8" x14ac:dyDescent="0.25">
      <c r="A686" s="15" t="s">
        <v>767</v>
      </c>
      <c r="B686" s="15" t="s">
        <v>767</v>
      </c>
      <c r="C686" s="18">
        <v>683</v>
      </c>
      <c r="D686" s="16" t="s">
        <v>27</v>
      </c>
      <c r="E686" s="16">
        <v>80101504</v>
      </c>
      <c r="F686" s="16" t="s">
        <v>857</v>
      </c>
      <c r="G686" s="16" t="s">
        <v>70</v>
      </c>
      <c r="H686" s="16" t="s">
        <v>219</v>
      </c>
      <c r="I686" s="16">
        <v>4</v>
      </c>
      <c r="J686" s="16" t="s">
        <v>125</v>
      </c>
      <c r="K686" s="16" t="s">
        <v>160</v>
      </c>
      <c r="L686" s="16" t="s">
        <v>161</v>
      </c>
      <c r="M686" s="20">
        <v>36953164</v>
      </c>
      <c r="N686" s="20">
        <v>36953164</v>
      </c>
      <c r="O686" s="16" t="s">
        <v>97</v>
      </c>
      <c r="P686" s="16" t="s">
        <v>137</v>
      </c>
      <c r="Q686" s="16">
        <v>1</v>
      </c>
      <c r="R686" s="16" t="s">
        <v>35</v>
      </c>
      <c r="S686" s="16" t="s">
        <v>806</v>
      </c>
      <c r="T686" s="16" t="s">
        <v>806</v>
      </c>
      <c r="U686" s="16" t="s">
        <v>163</v>
      </c>
      <c r="V686" s="16" t="s">
        <v>806</v>
      </c>
      <c r="W686" s="16" t="s">
        <v>101</v>
      </c>
      <c r="X686" s="16" t="s">
        <v>102</v>
      </c>
      <c r="Y686" s="16" t="s">
        <v>849</v>
      </c>
      <c r="Z686" s="16" t="s">
        <v>165</v>
      </c>
    </row>
    <row r="687" spans="1:26" ht="13.8" x14ac:dyDescent="0.25">
      <c r="A687" s="15" t="s">
        <v>767</v>
      </c>
      <c r="B687" s="15" t="s">
        <v>767</v>
      </c>
      <c r="C687" s="18">
        <v>684</v>
      </c>
      <c r="D687" s="16" t="s">
        <v>27</v>
      </c>
      <c r="E687" s="16">
        <v>80101504</v>
      </c>
      <c r="F687" s="16" t="s">
        <v>858</v>
      </c>
      <c r="G687" s="16" t="s">
        <v>70</v>
      </c>
      <c r="H687" s="16" t="s">
        <v>146</v>
      </c>
      <c r="I687" s="16">
        <v>4</v>
      </c>
      <c r="J687" s="16" t="s">
        <v>125</v>
      </c>
      <c r="K687" s="16" t="s">
        <v>160</v>
      </c>
      <c r="L687" s="16" t="s">
        <v>161</v>
      </c>
      <c r="M687" s="20">
        <v>41864320</v>
      </c>
      <c r="N687" s="20">
        <v>41864320</v>
      </c>
      <c r="O687" s="16" t="s">
        <v>97</v>
      </c>
      <c r="P687" s="16" t="s">
        <v>137</v>
      </c>
      <c r="Q687" s="16">
        <v>1</v>
      </c>
      <c r="R687" s="16" t="s">
        <v>35</v>
      </c>
      <c r="S687" s="16" t="s">
        <v>806</v>
      </c>
      <c r="T687" s="16" t="s">
        <v>806</v>
      </c>
      <c r="U687" s="16" t="s">
        <v>163</v>
      </c>
      <c r="V687" s="16" t="s">
        <v>806</v>
      </c>
      <c r="W687" s="16" t="s">
        <v>101</v>
      </c>
      <c r="X687" s="16" t="s">
        <v>102</v>
      </c>
      <c r="Y687" s="16" t="s">
        <v>849</v>
      </c>
      <c r="Z687" s="16" t="s">
        <v>165</v>
      </c>
    </row>
    <row r="688" spans="1:26" ht="13.8" x14ac:dyDescent="0.25">
      <c r="A688" s="15" t="s">
        <v>767</v>
      </c>
      <c r="B688" s="15" t="s">
        <v>767</v>
      </c>
      <c r="C688" s="18">
        <v>685</v>
      </c>
      <c r="D688" s="16" t="s">
        <v>27</v>
      </c>
      <c r="E688" s="16">
        <v>80101504</v>
      </c>
      <c r="F688" s="16" t="s">
        <v>858</v>
      </c>
      <c r="G688" s="16" t="s">
        <v>146</v>
      </c>
      <c r="H688" s="16" t="s">
        <v>219</v>
      </c>
      <c r="I688" s="16">
        <v>4</v>
      </c>
      <c r="J688" s="16" t="s">
        <v>125</v>
      </c>
      <c r="K688" s="16" t="s">
        <v>160</v>
      </c>
      <c r="L688" s="16" t="s">
        <v>161</v>
      </c>
      <c r="M688" s="20">
        <v>36953164</v>
      </c>
      <c r="N688" s="20">
        <v>36953164</v>
      </c>
      <c r="O688" s="16" t="s">
        <v>97</v>
      </c>
      <c r="P688" s="16" t="s">
        <v>137</v>
      </c>
      <c r="Q688" s="16">
        <v>1</v>
      </c>
      <c r="R688" s="16" t="s">
        <v>35</v>
      </c>
      <c r="S688" s="16" t="s">
        <v>806</v>
      </c>
      <c r="T688" s="16" t="s">
        <v>806</v>
      </c>
      <c r="U688" s="16" t="s">
        <v>163</v>
      </c>
      <c r="V688" s="16" t="s">
        <v>806</v>
      </c>
      <c r="W688" s="16" t="s">
        <v>101</v>
      </c>
      <c r="X688" s="16" t="s">
        <v>102</v>
      </c>
      <c r="Y688" s="16" t="s">
        <v>849</v>
      </c>
      <c r="Z688" s="16" t="s">
        <v>165</v>
      </c>
    </row>
    <row r="689" spans="1:26" ht="13.8" x14ac:dyDescent="0.25">
      <c r="A689" s="15" t="s">
        <v>767</v>
      </c>
      <c r="B689" s="15" t="s">
        <v>767</v>
      </c>
      <c r="C689" s="18">
        <v>686</v>
      </c>
      <c r="D689" s="16" t="s">
        <v>27</v>
      </c>
      <c r="E689" s="16">
        <v>80101504</v>
      </c>
      <c r="F689" s="16" t="s">
        <v>859</v>
      </c>
      <c r="G689" s="16" t="s">
        <v>146</v>
      </c>
      <c r="H689" s="16" t="s">
        <v>219</v>
      </c>
      <c r="I689" s="16">
        <v>4</v>
      </c>
      <c r="J689" s="16" t="s">
        <v>125</v>
      </c>
      <c r="K689" s="16" t="s">
        <v>160</v>
      </c>
      <c r="L689" s="16" t="s">
        <v>161</v>
      </c>
      <c r="M689" s="20">
        <v>36953164</v>
      </c>
      <c r="N689" s="20">
        <v>36953164</v>
      </c>
      <c r="O689" s="16" t="s">
        <v>97</v>
      </c>
      <c r="P689" s="16" t="s">
        <v>137</v>
      </c>
      <c r="Q689" s="16">
        <v>1</v>
      </c>
      <c r="R689" s="16" t="s">
        <v>35</v>
      </c>
      <c r="S689" s="16" t="s">
        <v>806</v>
      </c>
      <c r="T689" s="16" t="s">
        <v>806</v>
      </c>
      <c r="U689" s="16" t="s">
        <v>163</v>
      </c>
      <c r="V689" s="16" t="s">
        <v>806</v>
      </c>
      <c r="W689" s="16" t="s">
        <v>101</v>
      </c>
      <c r="X689" s="16" t="s">
        <v>102</v>
      </c>
      <c r="Y689" s="16" t="s">
        <v>849</v>
      </c>
      <c r="Z689" s="16" t="s">
        <v>165</v>
      </c>
    </row>
    <row r="690" spans="1:26" ht="13.8" x14ac:dyDescent="0.25">
      <c r="A690" s="15" t="s">
        <v>767</v>
      </c>
      <c r="B690" s="15" t="s">
        <v>767</v>
      </c>
      <c r="C690" s="18">
        <v>687</v>
      </c>
      <c r="D690" s="16" t="s">
        <v>27</v>
      </c>
      <c r="E690" s="16">
        <v>80101504</v>
      </c>
      <c r="F690" s="16" t="s">
        <v>860</v>
      </c>
      <c r="G690" s="16" t="s">
        <v>146</v>
      </c>
      <c r="H690" s="16" t="s">
        <v>219</v>
      </c>
      <c r="I690" s="16">
        <v>4</v>
      </c>
      <c r="J690" s="16" t="s">
        <v>125</v>
      </c>
      <c r="K690" s="16" t="s">
        <v>160</v>
      </c>
      <c r="L690" s="16" t="s">
        <v>161</v>
      </c>
      <c r="M690" s="20">
        <v>36953164</v>
      </c>
      <c r="N690" s="20">
        <v>36953164</v>
      </c>
      <c r="O690" s="16" t="s">
        <v>97</v>
      </c>
      <c r="P690" s="16" t="s">
        <v>137</v>
      </c>
      <c r="Q690" s="16">
        <v>1</v>
      </c>
      <c r="R690" s="16" t="s">
        <v>35</v>
      </c>
      <c r="S690" s="16" t="s">
        <v>806</v>
      </c>
      <c r="T690" s="16" t="s">
        <v>806</v>
      </c>
      <c r="U690" s="16" t="s">
        <v>163</v>
      </c>
      <c r="V690" s="16" t="s">
        <v>806</v>
      </c>
      <c r="W690" s="16" t="s">
        <v>101</v>
      </c>
      <c r="X690" s="16" t="s">
        <v>102</v>
      </c>
      <c r="Y690" s="16" t="s">
        <v>849</v>
      </c>
      <c r="Z690" s="16" t="s">
        <v>165</v>
      </c>
    </row>
    <row r="691" spans="1:26" ht="13.8" x14ac:dyDescent="0.25">
      <c r="A691" s="15" t="s">
        <v>767</v>
      </c>
      <c r="B691" s="15" t="s">
        <v>767</v>
      </c>
      <c r="C691" s="18">
        <v>688</v>
      </c>
      <c r="D691" s="16" t="s">
        <v>27</v>
      </c>
      <c r="E691" s="16">
        <v>80101504</v>
      </c>
      <c r="F691" s="16" t="s">
        <v>861</v>
      </c>
      <c r="G691" s="16" t="s">
        <v>146</v>
      </c>
      <c r="H691" s="16" t="s">
        <v>219</v>
      </c>
      <c r="I691" s="16">
        <v>4</v>
      </c>
      <c r="J691" s="16" t="s">
        <v>125</v>
      </c>
      <c r="K691" s="16" t="s">
        <v>160</v>
      </c>
      <c r="L691" s="16" t="s">
        <v>161</v>
      </c>
      <c r="M691" s="20">
        <v>36953164</v>
      </c>
      <c r="N691" s="20">
        <v>36953164</v>
      </c>
      <c r="O691" s="16" t="s">
        <v>97</v>
      </c>
      <c r="P691" s="16" t="s">
        <v>137</v>
      </c>
      <c r="Q691" s="16">
        <v>1</v>
      </c>
      <c r="R691" s="16" t="s">
        <v>35</v>
      </c>
      <c r="S691" s="16" t="s">
        <v>806</v>
      </c>
      <c r="T691" s="16" t="s">
        <v>806</v>
      </c>
      <c r="U691" s="16" t="s">
        <v>163</v>
      </c>
      <c r="V691" s="16" t="s">
        <v>806</v>
      </c>
      <c r="W691" s="16" t="s">
        <v>101</v>
      </c>
      <c r="X691" s="16" t="s">
        <v>102</v>
      </c>
      <c r="Y691" s="16" t="s">
        <v>849</v>
      </c>
      <c r="Z691" s="16" t="s">
        <v>165</v>
      </c>
    </row>
    <row r="692" spans="1:26" ht="13.8" x14ac:dyDescent="0.25">
      <c r="A692" s="15" t="s">
        <v>767</v>
      </c>
      <c r="B692" s="15" t="s">
        <v>767</v>
      </c>
      <c r="C692" s="18">
        <v>689</v>
      </c>
      <c r="D692" s="16" t="s">
        <v>27</v>
      </c>
      <c r="E692" s="16">
        <v>80101504</v>
      </c>
      <c r="F692" s="16" t="s">
        <v>862</v>
      </c>
      <c r="G692" s="16" t="s">
        <v>70</v>
      </c>
      <c r="H692" s="16" t="s">
        <v>146</v>
      </c>
      <c r="I692" s="16">
        <v>4</v>
      </c>
      <c r="J692" s="16" t="s">
        <v>125</v>
      </c>
      <c r="K692" s="16" t="s">
        <v>160</v>
      </c>
      <c r="L692" s="16" t="s">
        <v>161</v>
      </c>
      <c r="M692" s="20">
        <v>15447704</v>
      </c>
      <c r="N692" s="20">
        <v>15447704</v>
      </c>
      <c r="O692" s="16" t="s">
        <v>97</v>
      </c>
      <c r="P692" s="16" t="s">
        <v>137</v>
      </c>
      <c r="Q692" s="16">
        <v>1</v>
      </c>
      <c r="R692" s="16" t="s">
        <v>35</v>
      </c>
      <c r="S692" s="16" t="s">
        <v>806</v>
      </c>
      <c r="T692" s="16" t="s">
        <v>806</v>
      </c>
      <c r="U692" s="16" t="s">
        <v>163</v>
      </c>
      <c r="V692" s="16" t="s">
        <v>806</v>
      </c>
      <c r="W692" s="16" t="s">
        <v>101</v>
      </c>
      <c r="X692" s="16" t="s">
        <v>102</v>
      </c>
      <c r="Y692" s="16" t="s">
        <v>849</v>
      </c>
      <c r="Z692" s="16" t="s">
        <v>165</v>
      </c>
    </row>
    <row r="693" spans="1:26" ht="13.8" x14ac:dyDescent="0.25">
      <c r="A693" s="15" t="s">
        <v>767</v>
      </c>
      <c r="B693" s="15" t="s">
        <v>767</v>
      </c>
      <c r="C693" s="18">
        <v>690</v>
      </c>
      <c r="D693" s="16" t="s">
        <v>27</v>
      </c>
      <c r="E693" s="16">
        <v>80101504</v>
      </c>
      <c r="F693" s="16" t="s">
        <v>863</v>
      </c>
      <c r="G693" s="16" t="s">
        <v>70</v>
      </c>
      <c r="H693" s="16" t="s">
        <v>146</v>
      </c>
      <c r="I693" s="16">
        <v>4</v>
      </c>
      <c r="J693" s="16" t="s">
        <v>125</v>
      </c>
      <c r="K693" s="16" t="s">
        <v>160</v>
      </c>
      <c r="L693" s="16" t="s">
        <v>161</v>
      </c>
      <c r="M693" s="20">
        <v>32040356</v>
      </c>
      <c r="N693" s="20">
        <v>32040356</v>
      </c>
      <c r="O693" s="16" t="s">
        <v>97</v>
      </c>
      <c r="P693" s="16" t="s">
        <v>137</v>
      </c>
      <c r="Q693" s="16">
        <v>1</v>
      </c>
      <c r="R693" s="16" t="s">
        <v>35</v>
      </c>
      <c r="S693" s="16" t="s">
        <v>806</v>
      </c>
      <c r="T693" s="16" t="s">
        <v>806</v>
      </c>
      <c r="U693" s="16" t="s">
        <v>163</v>
      </c>
      <c r="V693" s="16" t="s">
        <v>806</v>
      </c>
      <c r="W693" s="16" t="s">
        <v>101</v>
      </c>
      <c r="X693" s="16" t="s">
        <v>102</v>
      </c>
      <c r="Y693" s="16" t="s">
        <v>849</v>
      </c>
      <c r="Z693" s="16" t="s">
        <v>165</v>
      </c>
    </row>
    <row r="694" spans="1:26" ht="13.8" x14ac:dyDescent="0.25">
      <c r="A694" s="15" t="s">
        <v>767</v>
      </c>
      <c r="B694" s="15" t="s">
        <v>767</v>
      </c>
      <c r="C694" s="18">
        <v>691</v>
      </c>
      <c r="D694" s="16" t="s">
        <v>27</v>
      </c>
      <c r="E694" s="16">
        <v>80101504</v>
      </c>
      <c r="F694" s="16" t="s">
        <v>864</v>
      </c>
      <c r="G694" s="16" t="s">
        <v>70</v>
      </c>
      <c r="H694" s="16" t="s">
        <v>146</v>
      </c>
      <c r="I694" s="16">
        <v>4</v>
      </c>
      <c r="J694" s="16" t="s">
        <v>125</v>
      </c>
      <c r="K694" s="16" t="s">
        <v>160</v>
      </c>
      <c r="L694" s="16" t="s">
        <v>161</v>
      </c>
      <c r="M694" s="20">
        <v>32040356</v>
      </c>
      <c r="N694" s="20">
        <v>32040356</v>
      </c>
      <c r="O694" s="16" t="s">
        <v>97</v>
      </c>
      <c r="P694" s="16" t="s">
        <v>137</v>
      </c>
      <c r="Q694" s="16">
        <v>1</v>
      </c>
      <c r="R694" s="16" t="s">
        <v>35</v>
      </c>
      <c r="S694" s="16" t="s">
        <v>806</v>
      </c>
      <c r="T694" s="16" t="s">
        <v>806</v>
      </c>
      <c r="U694" s="16" t="s">
        <v>163</v>
      </c>
      <c r="V694" s="16" t="s">
        <v>806</v>
      </c>
      <c r="W694" s="16" t="s">
        <v>101</v>
      </c>
      <c r="X694" s="16" t="s">
        <v>102</v>
      </c>
      <c r="Y694" s="16" t="s">
        <v>849</v>
      </c>
      <c r="Z694" s="16" t="s">
        <v>165</v>
      </c>
    </row>
    <row r="695" spans="1:26" ht="13.8" x14ac:dyDescent="0.25">
      <c r="A695" s="15" t="s">
        <v>767</v>
      </c>
      <c r="B695" s="15" t="s">
        <v>767</v>
      </c>
      <c r="C695" s="18">
        <v>692</v>
      </c>
      <c r="D695" s="16" t="s">
        <v>27</v>
      </c>
      <c r="E695" s="16">
        <v>80101504</v>
      </c>
      <c r="F695" s="16" t="s">
        <v>865</v>
      </c>
      <c r="G695" s="16" t="s">
        <v>70</v>
      </c>
      <c r="H695" s="16" t="s">
        <v>219</v>
      </c>
      <c r="I695" s="16">
        <v>4</v>
      </c>
      <c r="J695" s="16" t="s">
        <v>125</v>
      </c>
      <c r="K695" s="16" t="s">
        <v>160</v>
      </c>
      <c r="L695" s="16" t="s">
        <v>161</v>
      </c>
      <c r="M695" s="20">
        <v>32040356</v>
      </c>
      <c r="N695" s="20">
        <v>32040356</v>
      </c>
      <c r="O695" s="16" t="s">
        <v>97</v>
      </c>
      <c r="P695" s="16" t="s">
        <v>137</v>
      </c>
      <c r="Q695" s="16">
        <v>1</v>
      </c>
      <c r="R695" s="16" t="s">
        <v>35</v>
      </c>
      <c r="S695" s="16" t="s">
        <v>806</v>
      </c>
      <c r="T695" s="16" t="s">
        <v>806</v>
      </c>
      <c r="U695" s="16" t="s">
        <v>163</v>
      </c>
      <c r="V695" s="16" t="s">
        <v>806</v>
      </c>
      <c r="W695" s="16" t="s">
        <v>101</v>
      </c>
      <c r="X695" s="16" t="s">
        <v>102</v>
      </c>
      <c r="Y695" s="16" t="s">
        <v>849</v>
      </c>
      <c r="Z695" s="16" t="s">
        <v>165</v>
      </c>
    </row>
    <row r="696" spans="1:26" ht="13.8" x14ac:dyDescent="0.25">
      <c r="A696" s="17" t="s">
        <v>162</v>
      </c>
      <c r="B696" s="17" t="s">
        <v>162</v>
      </c>
      <c r="C696" s="18">
        <v>693</v>
      </c>
      <c r="D696" s="16" t="s">
        <v>27</v>
      </c>
      <c r="E696" s="23">
        <v>92101501</v>
      </c>
      <c r="F696" s="16" t="s">
        <v>866</v>
      </c>
      <c r="G696" s="16" t="s">
        <v>70</v>
      </c>
      <c r="H696" s="16" t="s">
        <v>70</v>
      </c>
      <c r="I696" s="16">
        <v>11.5</v>
      </c>
      <c r="J696" s="16" t="s">
        <v>125</v>
      </c>
      <c r="K696" s="16" t="s">
        <v>867</v>
      </c>
      <c r="L696" s="16" t="s">
        <v>32</v>
      </c>
      <c r="M696" s="20">
        <v>3591247793</v>
      </c>
      <c r="N696" s="20">
        <f>+M696</f>
        <v>3591247793</v>
      </c>
      <c r="O696" s="16" t="s">
        <v>97</v>
      </c>
      <c r="P696" s="16" t="s">
        <v>137</v>
      </c>
      <c r="Q696" s="21">
        <v>1</v>
      </c>
      <c r="R696" s="16" t="s">
        <v>868</v>
      </c>
      <c r="S696" s="16" t="s">
        <v>158</v>
      </c>
      <c r="T696" s="16" t="s">
        <v>869</v>
      </c>
      <c r="U696" s="16" t="s">
        <v>163</v>
      </c>
      <c r="V696" s="16" t="s">
        <v>870</v>
      </c>
      <c r="W696" s="16" t="s">
        <v>34</v>
      </c>
      <c r="X696" s="16" t="s">
        <v>34</v>
      </c>
      <c r="Y696" s="16" t="s">
        <v>34</v>
      </c>
      <c r="Z696" s="16" t="s">
        <v>34</v>
      </c>
    </row>
    <row r="697" spans="1:26" s="14" customFormat="1" ht="13.8" x14ac:dyDescent="0.25">
      <c r="A697" s="17" t="s">
        <v>162</v>
      </c>
      <c r="B697" s="26" t="s">
        <v>182</v>
      </c>
      <c r="C697" s="18">
        <v>694</v>
      </c>
      <c r="D697" s="27" t="s">
        <v>27</v>
      </c>
      <c r="E697" s="30">
        <v>15101500</v>
      </c>
      <c r="F697" s="27" t="s">
        <v>871</v>
      </c>
      <c r="G697" s="27" t="s">
        <v>70</v>
      </c>
      <c r="H697" s="27" t="s">
        <v>70</v>
      </c>
      <c r="I697" s="27">
        <v>11</v>
      </c>
      <c r="J697" s="27" t="s">
        <v>125</v>
      </c>
      <c r="K697" s="27" t="s">
        <v>872</v>
      </c>
      <c r="L697" s="27" t="s">
        <v>32</v>
      </c>
      <c r="M697" s="25">
        <v>150000000</v>
      </c>
      <c r="N697" s="25">
        <v>150000000</v>
      </c>
      <c r="O697" s="27" t="s">
        <v>97</v>
      </c>
      <c r="P697" s="27" t="s">
        <v>137</v>
      </c>
      <c r="Q697" s="29">
        <v>1</v>
      </c>
      <c r="R697" s="27" t="s">
        <v>868</v>
      </c>
      <c r="S697" s="27" t="s">
        <v>158</v>
      </c>
      <c r="T697" s="27" t="s">
        <v>869</v>
      </c>
      <c r="U697" s="27" t="s">
        <v>185</v>
      </c>
      <c r="V697" s="27" t="s">
        <v>870</v>
      </c>
      <c r="W697" s="27" t="s">
        <v>34</v>
      </c>
      <c r="X697" s="27" t="s">
        <v>34</v>
      </c>
      <c r="Y697" s="27" t="s">
        <v>34</v>
      </c>
      <c r="Z697" s="27" t="s">
        <v>34</v>
      </c>
    </row>
    <row r="698" spans="1:26" ht="13.8" x14ac:dyDescent="0.25">
      <c r="A698" s="17" t="s">
        <v>162</v>
      </c>
      <c r="B698" s="17" t="s">
        <v>182</v>
      </c>
      <c r="C698" s="18">
        <v>695</v>
      </c>
      <c r="D698" s="16" t="s">
        <v>27</v>
      </c>
      <c r="E698" s="23">
        <v>84131503</v>
      </c>
      <c r="F698" s="16" t="s">
        <v>873</v>
      </c>
      <c r="G698" s="16" t="s">
        <v>70</v>
      </c>
      <c r="H698" s="16" t="s">
        <v>70</v>
      </c>
      <c r="I698" s="16">
        <v>19</v>
      </c>
      <c r="J698" s="16" t="s">
        <v>125</v>
      </c>
      <c r="K698" s="16" t="s">
        <v>874</v>
      </c>
      <c r="L698" s="16" t="s">
        <v>32</v>
      </c>
      <c r="M698" s="20">
        <v>367652416</v>
      </c>
      <c r="N698" s="20">
        <v>367652416</v>
      </c>
      <c r="O698" s="16" t="s">
        <v>97</v>
      </c>
      <c r="P698" s="16" t="s">
        <v>137</v>
      </c>
      <c r="Q698" s="21">
        <v>1</v>
      </c>
      <c r="R698" s="16" t="s">
        <v>868</v>
      </c>
      <c r="S698" s="16" t="s">
        <v>158</v>
      </c>
      <c r="T698" s="16" t="s">
        <v>869</v>
      </c>
      <c r="U698" s="16" t="s">
        <v>163</v>
      </c>
      <c r="V698" s="16" t="s">
        <v>870</v>
      </c>
      <c r="W698" s="16" t="s">
        <v>34</v>
      </c>
      <c r="X698" s="16" t="s">
        <v>34</v>
      </c>
      <c r="Y698" s="16" t="s">
        <v>34</v>
      </c>
      <c r="Z698" s="16" t="s">
        <v>34</v>
      </c>
    </row>
    <row r="699" spans="1:26" ht="13.8" x14ac:dyDescent="0.25">
      <c r="A699" s="17" t="s">
        <v>162</v>
      </c>
      <c r="B699" s="17" t="s">
        <v>182</v>
      </c>
      <c r="C699" s="18">
        <v>696</v>
      </c>
      <c r="D699" s="16" t="s">
        <v>27</v>
      </c>
      <c r="E699" s="23">
        <v>78181500</v>
      </c>
      <c r="F699" s="16" t="s">
        <v>875</v>
      </c>
      <c r="G699" s="16" t="s">
        <v>70</v>
      </c>
      <c r="H699" s="16" t="s">
        <v>70</v>
      </c>
      <c r="I699" s="16">
        <v>12</v>
      </c>
      <c r="J699" s="16" t="s">
        <v>125</v>
      </c>
      <c r="K699" s="16" t="s">
        <v>211</v>
      </c>
      <c r="L699" s="16" t="s">
        <v>32</v>
      </c>
      <c r="M699" s="20">
        <v>8500000</v>
      </c>
      <c r="N699" s="20">
        <v>8500000</v>
      </c>
      <c r="O699" s="16" t="s">
        <v>97</v>
      </c>
      <c r="P699" s="16" t="s">
        <v>137</v>
      </c>
      <c r="Q699" s="21">
        <v>1</v>
      </c>
      <c r="R699" s="16" t="s">
        <v>868</v>
      </c>
      <c r="S699" s="16" t="s">
        <v>158</v>
      </c>
      <c r="T699" s="16" t="s">
        <v>869</v>
      </c>
      <c r="U699" s="16" t="s">
        <v>163</v>
      </c>
      <c r="V699" s="16" t="s">
        <v>870</v>
      </c>
      <c r="W699" s="16" t="s">
        <v>34</v>
      </c>
      <c r="X699" s="16" t="s">
        <v>34</v>
      </c>
      <c r="Y699" s="16" t="s">
        <v>34</v>
      </c>
      <c r="Z699" s="16" t="s">
        <v>34</v>
      </c>
    </row>
    <row r="700" spans="1:26" s="14" customFormat="1" ht="13.8" x14ac:dyDescent="0.25">
      <c r="A700" s="17" t="s">
        <v>162</v>
      </c>
      <c r="B700" s="26" t="s">
        <v>182</v>
      </c>
      <c r="C700" s="18">
        <v>697</v>
      </c>
      <c r="D700" s="27" t="s">
        <v>27</v>
      </c>
      <c r="E700" s="30">
        <v>78111800</v>
      </c>
      <c r="F700" s="27" t="s">
        <v>876</v>
      </c>
      <c r="G700" s="27" t="s">
        <v>877</v>
      </c>
      <c r="H700" s="27" t="s">
        <v>877</v>
      </c>
      <c r="I700" s="27">
        <v>12</v>
      </c>
      <c r="J700" s="27" t="s">
        <v>125</v>
      </c>
      <c r="K700" s="27" t="s">
        <v>872</v>
      </c>
      <c r="L700" s="27" t="s">
        <v>32</v>
      </c>
      <c r="M700" s="25">
        <v>1083000000</v>
      </c>
      <c r="N700" s="25">
        <v>1083000000</v>
      </c>
      <c r="O700" s="27" t="s">
        <v>97</v>
      </c>
      <c r="P700" s="27" t="s">
        <v>137</v>
      </c>
      <c r="Q700" s="29">
        <v>1</v>
      </c>
      <c r="R700" s="27" t="s">
        <v>868</v>
      </c>
      <c r="S700" s="27" t="s">
        <v>158</v>
      </c>
      <c r="T700" s="27" t="s">
        <v>869</v>
      </c>
      <c r="U700" s="27" t="s">
        <v>163</v>
      </c>
      <c r="V700" s="27" t="s">
        <v>870</v>
      </c>
      <c r="W700" s="27" t="s">
        <v>34</v>
      </c>
      <c r="X700" s="27" t="s">
        <v>34</v>
      </c>
      <c r="Y700" s="27" t="s">
        <v>34</v>
      </c>
      <c r="Z700" s="27" t="s">
        <v>34</v>
      </c>
    </row>
    <row r="701" spans="1:26" s="14" customFormat="1" ht="13.8" x14ac:dyDescent="0.25">
      <c r="A701" s="17" t="s">
        <v>162</v>
      </c>
      <c r="B701" s="26" t="s">
        <v>182</v>
      </c>
      <c r="C701" s="18">
        <v>698</v>
      </c>
      <c r="D701" s="27" t="s">
        <v>27</v>
      </c>
      <c r="E701" s="30">
        <v>90121500</v>
      </c>
      <c r="F701" s="27" t="s">
        <v>878</v>
      </c>
      <c r="G701" s="27" t="s">
        <v>146</v>
      </c>
      <c r="H701" s="27" t="s">
        <v>146</v>
      </c>
      <c r="I701" s="27">
        <v>11</v>
      </c>
      <c r="J701" s="27" t="s">
        <v>125</v>
      </c>
      <c r="K701" s="27" t="s">
        <v>879</v>
      </c>
      <c r="L701" s="27" t="s">
        <v>880</v>
      </c>
      <c r="M701" s="25">
        <v>650000000</v>
      </c>
      <c r="N701" s="25">
        <v>650000000</v>
      </c>
      <c r="O701" s="27" t="s">
        <v>97</v>
      </c>
      <c r="P701" s="27" t="s">
        <v>137</v>
      </c>
      <c r="Q701" s="29">
        <v>1</v>
      </c>
      <c r="R701" s="27" t="s">
        <v>868</v>
      </c>
      <c r="S701" s="27" t="s">
        <v>158</v>
      </c>
      <c r="T701" s="27" t="s">
        <v>869</v>
      </c>
      <c r="U701" s="27" t="s">
        <v>163</v>
      </c>
      <c r="V701" s="27" t="s">
        <v>870</v>
      </c>
      <c r="W701" s="27" t="s">
        <v>34</v>
      </c>
      <c r="X701" s="27" t="s">
        <v>34</v>
      </c>
      <c r="Y701" s="27" t="s">
        <v>34</v>
      </c>
      <c r="Z701" s="27" t="s">
        <v>34</v>
      </c>
    </row>
    <row r="702" spans="1:26" s="14" customFormat="1" ht="13.8" x14ac:dyDescent="0.25">
      <c r="A702" s="17" t="s">
        <v>162</v>
      </c>
      <c r="B702" s="26" t="s">
        <v>182</v>
      </c>
      <c r="C702" s="18">
        <v>699</v>
      </c>
      <c r="D702" s="27" t="s">
        <v>27</v>
      </c>
      <c r="E702" s="30">
        <v>78181500</v>
      </c>
      <c r="F702" s="27" t="s">
        <v>881</v>
      </c>
      <c r="G702" s="27" t="s">
        <v>70</v>
      </c>
      <c r="H702" s="27" t="s">
        <v>70</v>
      </c>
      <c r="I702" s="27">
        <v>11</v>
      </c>
      <c r="J702" s="27" t="s">
        <v>125</v>
      </c>
      <c r="K702" s="27" t="s">
        <v>874</v>
      </c>
      <c r="L702" s="27" t="s">
        <v>880</v>
      </c>
      <c r="M702" s="25">
        <v>300000000</v>
      </c>
      <c r="N702" s="25">
        <v>300000000</v>
      </c>
      <c r="O702" s="27" t="s">
        <v>97</v>
      </c>
      <c r="P702" s="27" t="s">
        <v>137</v>
      </c>
      <c r="Q702" s="29">
        <v>1</v>
      </c>
      <c r="R702" s="27" t="s">
        <v>868</v>
      </c>
      <c r="S702" s="27" t="s">
        <v>158</v>
      </c>
      <c r="T702" s="27" t="s">
        <v>869</v>
      </c>
      <c r="U702" s="27" t="s">
        <v>163</v>
      </c>
      <c r="V702" s="27" t="s">
        <v>870</v>
      </c>
      <c r="W702" s="27" t="s">
        <v>34</v>
      </c>
      <c r="X702" s="27" t="s">
        <v>34</v>
      </c>
      <c r="Y702" s="27" t="s">
        <v>34</v>
      </c>
      <c r="Z702" s="27" t="s">
        <v>34</v>
      </c>
    </row>
    <row r="703" spans="1:26" s="14" customFormat="1" ht="13.8" x14ac:dyDescent="0.25">
      <c r="A703" s="17" t="s">
        <v>162</v>
      </c>
      <c r="B703" s="26" t="s">
        <v>182</v>
      </c>
      <c r="C703" s="18">
        <v>700</v>
      </c>
      <c r="D703" s="27" t="s">
        <v>27</v>
      </c>
      <c r="E703" s="30">
        <v>78181500</v>
      </c>
      <c r="F703" s="27" t="s">
        <v>882</v>
      </c>
      <c r="G703" s="27" t="s">
        <v>70</v>
      </c>
      <c r="H703" s="27" t="s">
        <v>70</v>
      </c>
      <c r="I703" s="27">
        <v>12</v>
      </c>
      <c r="J703" s="27" t="s">
        <v>125</v>
      </c>
      <c r="K703" s="27" t="s">
        <v>883</v>
      </c>
      <c r="L703" s="27" t="s">
        <v>880</v>
      </c>
      <c r="M703" s="25">
        <v>70000000</v>
      </c>
      <c r="N703" s="25">
        <v>70000000</v>
      </c>
      <c r="O703" s="27" t="s">
        <v>97</v>
      </c>
      <c r="P703" s="27" t="s">
        <v>137</v>
      </c>
      <c r="Q703" s="29">
        <v>1</v>
      </c>
      <c r="R703" s="27" t="s">
        <v>868</v>
      </c>
      <c r="S703" s="27" t="s">
        <v>158</v>
      </c>
      <c r="T703" s="27" t="s">
        <v>869</v>
      </c>
      <c r="U703" s="27" t="s">
        <v>163</v>
      </c>
      <c r="V703" s="27" t="s">
        <v>870</v>
      </c>
      <c r="W703" s="27" t="s">
        <v>34</v>
      </c>
      <c r="X703" s="27" t="s">
        <v>34</v>
      </c>
      <c r="Y703" s="27" t="s">
        <v>34</v>
      </c>
      <c r="Z703" s="27" t="s">
        <v>34</v>
      </c>
    </row>
    <row r="704" spans="1:26" s="14" customFormat="1" ht="13.8" x14ac:dyDescent="0.25">
      <c r="A704" s="17" t="s">
        <v>162</v>
      </c>
      <c r="B704" s="26" t="s">
        <v>182</v>
      </c>
      <c r="C704" s="18">
        <v>701</v>
      </c>
      <c r="D704" s="27" t="s">
        <v>27</v>
      </c>
      <c r="E704" s="30">
        <v>44103100</v>
      </c>
      <c r="F704" s="27" t="s">
        <v>884</v>
      </c>
      <c r="G704" s="27" t="s">
        <v>219</v>
      </c>
      <c r="H704" s="27" t="s">
        <v>219</v>
      </c>
      <c r="I704" s="27">
        <v>3</v>
      </c>
      <c r="J704" s="27" t="s">
        <v>125</v>
      </c>
      <c r="K704" s="27" t="s">
        <v>874</v>
      </c>
      <c r="L704" s="27" t="s">
        <v>880</v>
      </c>
      <c r="M704" s="25">
        <v>159610416</v>
      </c>
      <c r="N704" s="25">
        <v>159610416</v>
      </c>
      <c r="O704" s="27" t="s">
        <v>97</v>
      </c>
      <c r="P704" s="27" t="s">
        <v>137</v>
      </c>
      <c r="Q704" s="29">
        <v>1</v>
      </c>
      <c r="R704" s="27" t="s">
        <v>868</v>
      </c>
      <c r="S704" s="27" t="s">
        <v>158</v>
      </c>
      <c r="T704" s="27" t="s">
        <v>869</v>
      </c>
      <c r="U704" s="27" t="s">
        <v>163</v>
      </c>
      <c r="V704" s="27" t="s">
        <v>870</v>
      </c>
      <c r="W704" s="27" t="s">
        <v>34</v>
      </c>
      <c r="X704" s="27" t="s">
        <v>34</v>
      </c>
      <c r="Y704" s="27" t="s">
        <v>34</v>
      </c>
      <c r="Z704" s="27" t="s">
        <v>34</v>
      </c>
    </row>
    <row r="705" spans="1:26" s="14" customFormat="1" ht="13.8" x14ac:dyDescent="0.25">
      <c r="A705" s="17" t="s">
        <v>162</v>
      </c>
      <c r="B705" s="26" t="s">
        <v>182</v>
      </c>
      <c r="C705" s="18">
        <v>702</v>
      </c>
      <c r="D705" s="27" t="s">
        <v>27</v>
      </c>
      <c r="E705" s="30">
        <v>44111500</v>
      </c>
      <c r="F705" s="27" t="s">
        <v>885</v>
      </c>
      <c r="G705" s="27" t="s">
        <v>219</v>
      </c>
      <c r="H705" s="27" t="s">
        <v>219</v>
      </c>
      <c r="I705" s="27">
        <v>3</v>
      </c>
      <c r="J705" s="27" t="s">
        <v>125</v>
      </c>
      <c r="K705" s="27" t="s">
        <v>874</v>
      </c>
      <c r="L705" s="27" t="s">
        <v>880</v>
      </c>
      <c r="M705" s="25">
        <v>161000000</v>
      </c>
      <c r="N705" s="25">
        <v>161000000</v>
      </c>
      <c r="O705" s="27" t="s">
        <v>97</v>
      </c>
      <c r="P705" s="27" t="s">
        <v>137</v>
      </c>
      <c r="Q705" s="29">
        <v>1</v>
      </c>
      <c r="R705" s="27" t="s">
        <v>868</v>
      </c>
      <c r="S705" s="27" t="s">
        <v>158</v>
      </c>
      <c r="T705" s="27" t="s">
        <v>869</v>
      </c>
      <c r="U705" s="27" t="s">
        <v>163</v>
      </c>
      <c r="V705" s="27" t="s">
        <v>870</v>
      </c>
      <c r="W705" s="27" t="s">
        <v>34</v>
      </c>
      <c r="X705" s="27" t="s">
        <v>34</v>
      </c>
      <c r="Y705" s="27" t="s">
        <v>34</v>
      </c>
      <c r="Z705" s="27" t="s">
        <v>34</v>
      </c>
    </row>
    <row r="706" spans="1:26" ht="13.5" customHeight="1" x14ac:dyDescent="0.25">
      <c r="A706" s="17" t="s">
        <v>162</v>
      </c>
      <c r="B706" s="17" t="s">
        <v>1006</v>
      </c>
      <c r="C706" s="18">
        <v>703</v>
      </c>
      <c r="D706" s="16" t="s">
        <v>27</v>
      </c>
      <c r="E706" s="23">
        <v>80161501</v>
      </c>
      <c r="F706" s="16" t="s">
        <v>886</v>
      </c>
      <c r="G706" s="16" t="s">
        <v>70</v>
      </c>
      <c r="H706" s="16" t="s">
        <v>70</v>
      </c>
      <c r="I706" s="16">
        <v>4</v>
      </c>
      <c r="J706" s="16" t="s">
        <v>125</v>
      </c>
      <c r="K706" s="16" t="s">
        <v>31</v>
      </c>
      <c r="L706" s="16" t="s">
        <v>880</v>
      </c>
      <c r="M706" s="20">
        <v>93550944.799999997</v>
      </c>
      <c r="N706" s="20">
        <f t="shared" ref="N706:N733" si="0">+M706</f>
        <v>93550944.799999997</v>
      </c>
      <c r="O706" s="16" t="s">
        <v>97</v>
      </c>
      <c r="P706" s="16" t="s">
        <v>137</v>
      </c>
      <c r="Q706" s="24">
        <v>2</v>
      </c>
      <c r="R706" s="16" t="s">
        <v>868</v>
      </c>
      <c r="S706" s="16" t="s">
        <v>158</v>
      </c>
      <c r="T706" s="16" t="s">
        <v>887</v>
      </c>
      <c r="U706" s="16" t="s">
        <v>163</v>
      </c>
      <c r="V706" s="16" t="s">
        <v>870</v>
      </c>
      <c r="W706" s="16" t="s">
        <v>34</v>
      </c>
      <c r="X706" s="16" t="s">
        <v>34</v>
      </c>
      <c r="Y706" s="16" t="s">
        <v>34</v>
      </c>
      <c r="Z706" s="16" t="s">
        <v>34</v>
      </c>
    </row>
    <row r="707" spans="1:26" ht="13.8" x14ac:dyDescent="0.25">
      <c r="A707" s="17" t="s">
        <v>162</v>
      </c>
      <c r="B707" s="17" t="s">
        <v>1006</v>
      </c>
      <c r="C707" s="18">
        <v>704</v>
      </c>
      <c r="D707" s="16" t="s">
        <v>27</v>
      </c>
      <c r="E707" s="23">
        <v>80161501</v>
      </c>
      <c r="F707" s="16" t="s">
        <v>888</v>
      </c>
      <c r="G707" s="16" t="s">
        <v>70</v>
      </c>
      <c r="H707" s="16" t="s">
        <v>70</v>
      </c>
      <c r="I707" s="16">
        <v>4</v>
      </c>
      <c r="J707" s="16" t="s">
        <v>125</v>
      </c>
      <c r="K707" s="16" t="s">
        <v>31</v>
      </c>
      <c r="L707" s="16" t="s">
        <v>880</v>
      </c>
      <c r="M707" s="20">
        <v>32040354.199999999</v>
      </c>
      <c r="N707" s="20">
        <f t="shared" si="0"/>
        <v>32040354.199999999</v>
      </c>
      <c r="O707" s="16" t="s">
        <v>97</v>
      </c>
      <c r="P707" s="16" t="s">
        <v>137</v>
      </c>
      <c r="Q707" s="24">
        <v>1</v>
      </c>
      <c r="R707" s="16" t="s">
        <v>868</v>
      </c>
      <c r="S707" s="16" t="s">
        <v>158</v>
      </c>
      <c r="T707" s="16" t="s">
        <v>887</v>
      </c>
      <c r="U707" s="16" t="s">
        <v>163</v>
      </c>
      <c r="V707" s="16" t="s">
        <v>870</v>
      </c>
      <c r="W707" s="16" t="s">
        <v>34</v>
      </c>
      <c r="X707" s="16" t="s">
        <v>34</v>
      </c>
      <c r="Y707" s="16" t="s">
        <v>34</v>
      </c>
      <c r="Z707" s="16" t="s">
        <v>34</v>
      </c>
    </row>
    <row r="708" spans="1:26" ht="13.8" x14ac:dyDescent="0.25">
      <c r="A708" s="17" t="s">
        <v>162</v>
      </c>
      <c r="B708" s="17" t="s">
        <v>1006</v>
      </c>
      <c r="C708" s="18">
        <v>705</v>
      </c>
      <c r="D708" s="16" t="s">
        <v>27</v>
      </c>
      <c r="E708" s="23">
        <v>80161501</v>
      </c>
      <c r="F708" s="16" t="s">
        <v>889</v>
      </c>
      <c r="G708" s="16" t="s">
        <v>146</v>
      </c>
      <c r="H708" s="16" t="s">
        <v>70</v>
      </c>
      <c r="I708" s="16">
        <v>4</v>
      </c>
      <c r="J708" s="16" t="s">
        <v>125</v>
      </c>
      <c r="K708" s="16" t="s">
        <v>31</v>
      </c>
      <c r="L708" s="16" t="s">
        <v>880</v>
      </c>
      <c r="M708" s="20">
        <v>192242125.19999999</v>
      </c>
      <c r="N708" s="20">
        <f t="shared" si="0"/>
        <v>192242125.19999999</v>
      </c>
      <c r="O708" s="16" t="s">
        <v>97</v>
      </c>
      <c r="P708" s="16" t="s">
        <v>137</v>
      </c>
      <c r="Q708" s="24">
        <v>6</v>
      </c>
      <c r="R708" s="16" t="s">
        <v>868</v>
      </c>
      <c r="S708" s="16" t="s">
        <v>158</v>
      </c>
      <c r="T708" s="16" t="s">
        <v>887</v>
      </c>
      <c r="U708" s="16" t="s">
        <v>163</v>
      </c>
      <c r="V708" s="16" t="s">
        <v>870</v>
      </c>
      <c r="W708" s="16" t="s">
        <v>34</v>
      </c>
      <c r="X708" s="16" t="s">
        <v>34</v>
      </c>
      <c r="Y708" s="16" t="s">
        <v>34</v>
      </c>
      <c r="Z708" s="16" t="s">
        <v>34</v>
      </c>
    </row>
    <row r="709" spans="1:26" ht="13.8" x14ac:dyDescent="0.25">
      <c r="A709" s="17" t="s">
        <v>162</v>
      </c>
      <c r="B709" s="17" t="s">
        <v>1006</v>
      </c>
      <c r="C709" s="18">
        <v>706</v>
      </c>
      <c r="D709" s="16" t="s">
        <v>27</v>
      </c>
      <c r="E709" s="23">
        <v>80161501</v>
      </c>
      <c r="F709" s="16" t="s">
        <v>890</v>
      </c>
      <c r="G709" s="16" t="s">
        <v>70</v>
      </c>
      <c r="H709" s="16" t="s">
        <v>70</v>
      </c>
      <c r="I709" s="16">
        <v>4</v>
      </c>
      <c r="J709" s="16" t="s">
        <v>125</v>
      </c>
      <c r="K709" s="16" t="s">
        <v>31</v>
      </c>
      <c r="L709" s="16" t="s">
        <v>880</v>
      </c>
      <c r="M709" s="20">
        <v>64080708.399999999</v>
      </c>
      <c r="N709" s="20">
        <f t="shared" si="0"/>
        <v>64080708.399999999</v>
      </c>
      <c r="O709" s="16" t="s">
        <v>97</v>
      </c>
      <c r="P709" s="16" t="s">
        <v>137</v>
      </c>
      <c r="Q709" s="24">
        <v>2</v>
      </c>
      <c r="R709" s="16" t="s">
        <v>868</v>
      </c>
      <c r="S709" s="16" t="s">
        <v>158</v>
      </c>
      <c r="T709" s="16" t="s">
        <v>887</v>
      </c>
      <c r="U709" s="16" t="s">
        <v>163</v>
      </c>
      <c r="V709" s="16" t="s">
        <v>870</v>
      </c>
      <c r="W709" s="16" t="s">
        <v>34</v>
      </c>
      <c r="X709" s="16" t="s">
        <v>34</v>
      </c>
      <c r="Y709" s="16" t="s">
        <v>34</v>
      </c>
      <c r="Z709" s="16" t="s">
        <v>34</v>
      </c>
    </row>
    <row r="710" spans="1:26" ht="13.8" x14ac:dyDescent="0.25">
      <c r="A710" s="17" t="s">
        <v>162</v>
      </c>
      <c r="B710" s="17" t="s">
        <v>1006</v>
      </c>
      <c r="C710" s="18">
        <v>707</v>
      </c>
      <c r="D710" s="16" t="s">
        <v>27</v>
      </c>
      <c r="E710" s="23">
        <v>80161501</v>
      </c>
      <c r="F710" s="16" t="s">
        <v>891</v>
      </c>
      <c r="G710" s="16" t="s">
        <v>70</v>
      </c>
      <c r="H710" s="16" t="s">
        <v>70</v>
      </c>
      <c r="I710" s="16">
        <v>4</v>
      </c>
      <c r="J710" s="16" t="s">
        <v>125</v>
      </c>
      <c r="K710" s="16" t="s">
        <v>31</v>
      </c>
      <c r="L710" s="16" t="s">
        <v>880</v>
      </c>
      <c r="M710" s="20">
        <v>32040354.199999999</v>
      </c>
      <c r="N710" s="20">
        <f t="shared" si="0"/>
        <v>32040354.199999999</v>
      </c>
      <c r="O710" s="16" t="s">
        <v>97</v>
      </c>
      <c r="P710" s="16" t="s">
        <v>137</v>
      </c>
      <c r="Q710" s="24">
        <v>1</v>
      </c>
      <c r="R710" s="16" t="s">
        <v>868</v>
      </c>
      <c r="S710" s="16" t="s">
        <v>158</v>
      </c>
      <c r="T710" s="16" t="s">
        <v>887</v>
      </c>
      <c r="U710" s="16" t="s">
        <v>163</v>
      </c>
      <c r="V710" s="16" t="s">
        <v>870</v>
      </c>
      <c r="W710" s="16" t="s">
        <v>34</v>
      </c>
      <c r="X710" s="16" t="s">
        <v>34</v>
      </c>
      <c r="Y710" s="16" t="s">
        <v>34</v>
      </c>
      <c r="Z710" s="16" t="s">
        <v>34</v>
      </c>
    </row>
    <row r="711" spans="1:26" ht="13.5" customHeight="1" x14ac:dyDescent="0.25">
      <c r="A711" s="17" t="s">
        <v>162</v>
      </c>
      <c r="B711" s="17" t="s">
        <v>1006</v>
      </c>
      <c r="C711" s="18">
        <v>708</v>
      </c>
      <c r="D711" s="16" t="s">
        <v>27</v>
      </c>
      <c r="E711" s="23">
        <v>80161501</v>
      </c>
      <c r="F711" s="16" t="s">
        <v>892</v>
      </c>
      <c r="G711" s="16" t="s">
        <v>70</v>
      </c>
      <c r="H711" s="16" t="s">
        <v>70</v>
      </c>
      <c r="I711" s="16">
        <v>4</v>
      </c>
      <c r="J711" s="16" t="s">
        <v>125</v>
      </c>
      <c r="K711" s="16" t="s">
        <v>31</v>
      </c>
      <c r="L711" s="16" t="s">
        <v>880</v>
      </c>
      <c r="M711" s="20">
        <v>35131424</v>
      </c>
      <c r="N711" s="20">
        <f>+M711</f>
        <v>35131424</v>
      </c>
      <c r="O711" s="16" t="s">
        <v>97</v>
      </c>
      <c r="P711" s="16" t="s">
        <v>137</v>
      </c>
      <c r="Q711" s="24">
        <v>2</v>
      </c>
      <c r="R711" s="16" t="s">
        <v>868</v>
      </c>
      <c r="S711" s="16" t="s">
        <v>158</v>
      </c>
      <c r="T711" s="16" t="s">
        <v>887</v>
      </c>
      <c r="U711" s="16" t="s">
        <v>163</v>
      </c>
      <c r="V711" s="16" t="s">
        <v>870</v>
      </c>
      <c r="W711" s="16" t="s">
        <v>34</v>
      </c>
      <c r="X711" s="16" t="s">
        <v>34</v>
      </c>
      <c r="Y711" s="16" t="s">
        <v>34</v>
      </c>
      <c r="Z711" s="16" t="s">
        <v>34</v>
      </c>
    </row>
    <row r="712" spans="1:26" ht="13.8" x14ac:dyDescent="0.25">
      <c r="A712" s="17" t="s">
        <v>162</v>
      </c>
      <c r="B712" s="17" t="s">
        <v>1006</v>
      </c>
      <c r="C712" s="18">
        <v>709</v>
      </c>
      <c r="D712" s="16" t="s">
        <v>27</v>
      </c>
      <c r="E712" s="23">
        <v>80161501</v>
      </c>
      <c r="F712" s="31" t="s">
        <v>1008</v>
      </c>
      <c r="G712" s="16" t="s">
        <v>70</v>
      </c>
      <c r="H712" s="16" t="s">
        <v>70</v>
      </c>
      <c r="I712" s="16">
        <v>4</v>
      </c>
      <c r="J712" s="16" t="s">
        <v>125</v>
      </c>
      <c r="K712" s="16" t="s">
        <v>31</v>
      </c>
      <c r="L712" s="16" t="s">
        <v>880</v>
      </c>
      <c r="M712" s="20">
        <v>14997772</v>
      </c>
      <c r="N712" s="20">
        <f t="shared" si="0"/>
        <v>14997772</v>
      </c>
      <c r="O712" s="16" t="s">
        <v>97</v>
      </c>
      <c r="P712" s="16" t="s">
        <v>137</v>
      </c>
      <c r="Q712" s="24">
        <v>1</v>
      </c>
      <c r="R712" s="16" t="s">
        <v>868</v>
      </c>
      <c r="S712" s="16" t="s">
        <v>158</v>
      </c>
      <c r="T712" s="16" t="s">
        <v>887</v>
      </c>
      <c r="U712" s="16" t="s">
        <v>163</v>
      </c>
      <c r="V712" s="16" t="s">
        <v>870</v>
      </c>
      <c r="W712" s="16" t="s">
        <v>34</v>
      </c>
      <c r="X712" s="16" t="s">
        <v>34</v>
      </c>
      <c r="Y712" s="16" t="s">
        <v>34</v>
      </c>
      <c r="Z712" s="16" t="s">
        <v>34</v>
      </c>
    </row>
    <row r="713" spans="1:26" ht="13.8" x14ac:dyDescent="0.25">
      <c r="A713" s="17" t="s">
        <v>162</v>
      </c>
      <c r="B713" s="17" t="s">
        <v>1006</v>
      </c>
      <c r="C713" s="18">
        <v>710</v>
      </c>
      <c r="D713" s="16" t="s">
        <v>27</v>
      </c>
      <c r="E713" s="23">
        <v>80161501</v>
      </c>
      <c r="F713" s="16" t="s">
        <v>893</v>
      </c>
      <c r="G713" s="16" t="s">
        <v>70</v>
      </c>
      <c r="H713" s="16" t="s">
        <v>70</v>
      </c>
      <c r="I713" s="16">
        <v>4</v>
      </c>
      <c r="J713" s="16" t="s">
        <v>125</v>
      </c>
      <c r="K713" s="16" t="s">
        <v>31</v>
      </c>
      <c r="L713" s="16" t="s">
        <v>880</v>
      </c>
      <c r="M713" s="20">
        <v>22673406.48</v>
      </c>
      <c r="N713" s="20">
        <f t="shared" si="0"/>
        <v>22673406.48</v>
      </c>
      <c r="O713" s="16" t="s">
        <v>97</v>
      </c>
      <c r="P713" s="16" t="s">
        <v>137</v>
      </c>
      <c r="Q713" s="24">
        <v>2</v>
      </c>
      <c r="R713" s="16" t="s">
        <v>868</v>
      </c>
      <c r="S713" s="16" t="s">
        <v>158</v>
      </c>
      <c r="T713" s="16" t="s">
        <v>887</v>
      </c>
      <c r="U713" s="16" t="s">
        <v>163</v>
      </c>
      <c r="V713" s="16" t="s">
        <v>870</v>
      </c>
      <c r="W713" s="16" t="s">
        <v>34</v>
      </c>
      <c r="X713" s="16" t="s">
        <v>34</v>
      </c>
      <c r="Y713" s="16" t="s">
        <v>34</v>
      </c>
      <c r="Z713" s="16" t="s">
        <v>34</v>
      </c>
    </row>
    <row r="714" spans="1:26" ht="13.8" x14ac:dyDescent="0.25">
      <c r="A714" s="17" t="s">
        <v>162</v>
      </c>
      <c r="B714" s="17" t="s">
        <v>1006</v>
      </c>
      <c r="C714" s="18">
        <v>711</v>
      </c>
      <c r="D714" s="16" t="s">
        <v>27</v>
      </c>
      <c r="E714" s="23">
        <v>80161501</v>
      </c>
      <c r="F714" s="16" t="s">
        <v>894</v>
      </c>
      <c r="G714" s="16" t="s">
        <v>70</v>
      </c>
      <c r="H714" s="16" t="s">
        <v>70</v>
      </c>
      <c r="I714" s="16">
        <v>4</v>
      </c>
      <c r="J714" s="16" t="s">
        <v>125</v>
      </c>
      <c r="K714" s="16" t="s">
        <v>31</v>
      </c>
      <c r="L714" s="16" t="s">
        <v>880</v>
      </c>
      <c r="M714" s="20">
        <v>41200000</v>
      </c>
      <c r="N714" s="20">
        <f t="shared" si="0"/>
        <v>41200000</v>
      </c>
      <c r="O714" s="16" t="s">
        <v>97</v>
      </c>
      <c r="P714" s="16" t="s">
        <v>137</v>
      </c>
      <c r="Q714" s="24">
        <v>1</v>
      </c>
      <c r="R714" s="16" t="s">
        <v>868</v>
      </c>
      <c r="S714" s="16" t="s">
        <v>158</v>
      </c>
      <c r="T714" s="16" t="s">
        <v>887</v>
      </c>
      <c r="U714" s="16" t="s">
        <v>163</v>
      </c>
      <c r="V714" s="16" t="s">
        <v>870</v>
      </c>
      <c r="W714" s="16" t="s">
        <v>34</v>
      </c>
      <c r="X714" s="16" t="s">
        <v>34</v>
      </c>
      <c r="Y714" s="16" t="s">
        <v>34</v>
      </c>
      <c r="Z714" s="16" t="s">
        <v>34</v>
      </c>
    </row>
    <row r="715" spans="1:26" ht="13.8" x14ac:dyDescent="0.25">
      <c r="A715" s="17" t="s">
        <v>162</v>
      </c>
      <c r="B715" s="17" t="s">
        <v>1006</v>
      </c>
      <c r="C715" s="18">
        <v>712</v>
      </c>
      <c r="D715" s="16" t="s">
        <v>895</v>
      </c>
      <c r="E715" s="23">
        <v>80161501</v>
      </c>
      <c r="F715" s="16" t="s">
        <v>896</v>
      </c>
      <c r="G715" s="16" t="s">
        <v>70</v>
      </c>
      <c r="H715" s="16" t="s">
        <v>70</v>
      </c>
      <c r="I715" s="16">
        <v>4</v>
      </c>
      <c r="J715" s="16" t="s">
        <v>125</v>
      </c>
      <c r="K715" s="16" t="s">
        <v>31</v>
      </c>
      <c r="L715" s="16" t="s">
        <v>880</v>
      </c>
      <c r="M715" s="20">
        <v>160201771</v>
      </c>
      <c r="N715" s="20">
        <f>+M715</f>
        <v>160201771</v>
      </c>
      <c r="O715" s="16" t="s">
        <v>97</v>
      </c>
      <c r="P715" s="16" t="s">
        <v>137</v>
      </c>
      <c r="Q715" s="24">
        <v>5</v>
      </c>
      <c r="R715" s="16" t="s">
        <v>868</v>
      </c>
      <c r="S715" s="16" t="s">
        <v>304</v>
      </c>
      <c r="T715" s="16" t="s">
        <v>887</v>
      </c>
      <c r="U715" s="16" t="s">
        <v>163</v>
      </c>
      <c r="V715" s="16" t="s">
        <v>870</v>
      </c>
      <c r="W715" s="16" t="s">
        <v>897</v>
      </c>
      <c r="X715" s="16" t="s">
        <v>102</v>
      </c>
      <c r="Y715" s="16" t="s">
        <v>103</v>
      </c>
      <c r="Z715" s="16" t="s">
        <v>104</v>
      </c>
    </row>
    <row r="716" spans="1:26" ht="13.8" x14ac:dyDescent="0.25">
      <c r="A716" s="17" t="s">
        <v>162</v>
      </c>
      <c r="B716" s="17" t="s">
        <v>1007</v>
      </c>
      <c r="C716" s="18">
        <v>713</v>
      </c>
      <c r="D716" s="16" t="s">
        <v>27</v>
      </c>
      <c r="E716" s="23">
        <v>80161500</v>
      </c>
      <c r="F716" s="16" t="s">
        <v>898</v>
      </c>
      <c r="G716" s="16" t="s">
        <v>70</v>
      </c>
      <c r="H716" s="16" t="s">
        <v>70</v>
      </c>
      <c r="I716" s="16">
        <v>4</v>
      </c>
      <c r="J716" s="16" t="s">
        <v>125</v>
      </c>
      <c r="K716" s="16" t="s">
        <v>31</v>
      </c>
      <c r="L716" s="16" t="s">
        <v>880</v>
      </c>
      <c r="M716" s="20">
        <v>56000000</v>
      </c>
      <c r="N716" s="20">
        <f>+M716</f>
        <v>56000000</v>
      </c>
      <c r="O716" s="16" t="s">
        <v>97</v>
      </c>
      <c r="P716" s="16" t="s">
        <v>137</v>
      </c>
      <c r="Q716" s="24">
        <v>1</v>
      </c>
      <c r="R716" s="16" t="s">
        <v>868</v>
      </c>
      <c r="S716" s="16" t="s">
        <v>158</v>
      </c>
      <c r="T716" s="16" t="s">
        <v>899</v>
      </c>
      <c r="U716" s="16" t="s">
        <v>163</v>
      </c>
      <c r="V716" s="16" t="s">
        <v>192</v>
      </c>
      <c r="W716" s="16" t="s">
        <v>34</v>
      </c>
      <c r="X716" s="16" t="s">
        <v>34</v>
      </c>
      <c r="Y716" s="16" t="s">
        <v>34</v>
      </c>
      <c r="Z716" s="16" t="s">
        <v>34</v>
      </c>
    </row>
    <row r="717" spans="1:26" ht="13.8" x14ac:dyDescent="0.25">
      <c r="A717" s="17" t="s">
        <v>162</v>
      </c>
      <c r="B717" s="17" t="s">
        <v>1007</v>
      </c>
      <c r="C717" s="18">
        <v>714</v>
      </c>
      <c r="D717" s="16" t="s">
        <v>27</v>
      </c>
      <c r="E717" s="23">
        <v>80161501</v>
      </c>
      <c r="F717" s="16" t="s">
        <v>900</v>
      </c>
      <c r="G717" s="16" t="s">
        <v>70</v>
      </c>
      <c r="H717" s="16" t="s">
        <v>70</v>
      </c>
      <c r="I717" s="16">
        <v>4</v>
      </c>
      <c r="J717" s="16" t="s">
        <v>125</v>
      </c>
      <c r="K717" s="16" t="s">
        <v>31</v>
      </c>
      <c r="L717" s="16" t="s">
        <v>880</v>
      </c>
      <c r="M717" s="20">
        <v>32960000</v>
      </c>
      <c r="N717" s="20">
        <f t="shared" si="0"/>
        <v>32960000</v>
      </c>
      <c r="O717" s="16" t="s">
        <v>97</v>
      </c>
      <c r="P717" s="16" t="s">
        <v>137</v>
      </c>
      <c r="Q717" s="24">
        <v>1</v>
      </c>
      <c r="R717" s="16" t="s">
        <v>868</v>
      </c>
      <c r="S717" s="16" t="s">
        <v>158</v>
      </c>
      <c r="T717" s="16" t="s">
        <v>901</v>
      </c>
      <c r="U717" s="16" t="s">
        <v>163</v>
      </c>
      <c r="V717" s="16" t="s">
        <v>870</v>
      </c>
      <c r="W717" s="16" t="s">
        <v>34</v>
      </c>
      <c r="X717" s="16" t="s">
        <v>34</v>
      </c>
      <c r="Y717" s="16" t="s">
        <v>34</v>
      </c>
      <c r="Z717" s="16" t="s">
        <v>34</v>
      </c>
    </row>
    <row r="718" spans="1:26" ht="13.8" x14ac:dyDescent="0.25">
      <c r="A718" s="17" t="s">
        <v>162</v>
      </c>
      <c r="B718" s="17" t="s">
        <v>1007</v>
      </c>
      <c r="C718" s="18">
        <v>715</v>
      </c>
      <c r="D718" s="16" t="s">
        <v>27</v>
      </c>
      <c r="E718" s="23">
        <v>80161501</v>
      </c>
      <c r="F718" s="16" t="s">
        <v>902</v>
      </c>
      <c r="G718" s="16" t="s">
        <v>70</v>
      </c>
      <c r="H718" s="16" t="s">
        <v>70</v>
      </c>
      <c r="I718" s="16">
        <v>4</v>
      </c>
      <c r="J718" s="16" t="s">
        <v>125</v>
      </c>
      <c r="K718" s="16" t="s">
        <v>31</v>
      </c>
      <c r="L718" s="16" t="s">
        <v>880</v>
      </c>
      <c r="M718" s="20">
        <v>56723813.920000002</v>
      </c>
      <c r="N718" s="20">
        <f t="shared" si="0"/>
        <v>56723813.920000002</v>
      </c>
      <c r="O718" s="16" t="s">
        <v>97</v>
      </c>
      <c r="P718" s="16" t="s">
        <v>137</v>
      </c>
      <c r="Q718" s="24">
        <v>2</v>
      </c>
      <c r="R718" s="16" t="s">
        <v>868</v>
      </c>
      <c r="S718" s="16" t="s">
        <v>158</v>
      </c>
      <c r="T718" s="16" t="s">
        <v>901</v>
      </c>
      <c r="U718" s="16" t="s">
        <v>163</v>
      </c>
      <c r="V718" s="16" t="s">
        <v>870</v>
      </c>
      <c r="W718" s="16" t="s">
        <v>34</v>
      </c>
      <c r="X718" s="16" t="s">
        <v>34</v>
      </c>
      <c r="Y718" s="16" t="s">
        <v>34</v>
      </c>
      <c r="Z718" s="16" t="s">
        <v>34</v>
      </c>
    </row>
    <row r="719" spans="1:26" ht="13.8" x14ac:dyDescent="0.25">
      <c r="A719" s="17" t="s">
        <v>162</v>
      </c>
      <c r="B719" s="17" t="s">
        <v>1007</v>
      </c>
      <c r="C719" s="18">
        <v>716</v>
      </c>
      <c r="D719" s="16" t="s">
        <v>27</v>
      </c>
      <c r="E719" s="23">
        <v>80161501</v>
      </c>
      <c r="F719" s="16" t="s">
        <v>903</v>
      </c>
      <c r="G719" s="16" t="s">
        <v>70</v>
      </c>
      <c r="H719" s="16" t="s">
        <v>70</v>
      </c>
      <c r="I719" s="16">
        <v>4</v>
      </c>
      <c r="J719" s="16" t="s">
        <v>125</v>
      </c>
      <c r="K719" s="16" t="s">
        <v>31</v>
      </c>
      <c r="L719" s="16" t="s">
        <v>880</v>
      </c>
      <c r="M719" s="20">
        <v>56723813.920000002</v>
      </c>
      <c r="N719" s="20">
        <f t="shared" si="0"/>
        <v>56723813.920000002</v>
      </c>
      <c r="O719" s="16" t="s">
        <v>97</v>
      </c>
      <c r="P719" s="16" t="s">
        <v>137</v>
      </c>
      <c r="Q719" s="24">
        <v>2</v>
      </c>
      <c r="R719" s="16" t="s">
        <v>868</v>
      </c>
      <c r="S719" s="16" t="s">
        <v>158</v>
      </c>
      <c r="T719" s="16" t="s">
        <v>901</v>
      </c>
      <c r="U719" s="16" t="s">
        <v>163</v>
      </c>
      <c r="V719" s="16" t="s">
        <v>870</v>
      </c>
      <c r="W719" s="16" t="s">
        <v>34</v>
      </c>
      <c r="X719" s="16" t="s">
        <v>34</v>
      </c>
      <c r="Y719" s="16" t="s">
        <v>34</v>
      </c>
      <c r="Z719" s="16" t="s">
        <v>34</v>
      </c>
    </row>
    <row r="720" spans="1:26" ht="13.8" x14ac:dyDescent="0.25">
      <c r="A720" s="17" t="s">
        <v>162</v>
      </c>
      <c r="B720" s="17" t="s">
        <v>1007</v>
      </c>
      <c r="C720" s="18">
        <v>717</v>
      </c>
      <c r="D720" s="16" t="s">
        <v>27</v>
      </c>
      <c r="E720" s="23">
        <v>80161501</v>
      </c>
      <c r="F720" s="16" t="s">
        <v>904</v>
      </c>
      <c r="G720" s="16" t="s">
        <v>70</v>
      </c>
      <c r="H720" s="16" t="s">
        <v>70</v>
      </c>
      <c r="I720" s="16">
        <v>4</v>
      </c>
      <c r="J720" s="16" t="s">
        <v>125</v>
      </c>
      <c r="K720" s="16" t="s">
        <v>31</v>
      </c>
      <c r="L720" s="16" t="s">
        <v>880</v>
      </c>
      <c r="M720" s="20">
        <v>28361906.960000001</v>
      </c>
      <c r="N720" s="20">
        <f t="shared" si="0"/>
        <v>28361906.960000001</v>
      </c>
      <c r="O720" s="16" t="s">
        <v>97</v>
      </c>
      <c r="P720" s="16" t="s">
        <v>137</v>
      </c>
      <c r="Q720" s="24">
        <v>1</v>
      </c>
      <c r="R720" s="16" t="s">
        <v>868</v>
      </c>
      <c r="S720" s="16" t="s">
        <v>158</v>
      </c>
      <c r="T720" s="16" t="s">
        <v>901</v>
      </c>
      <c r="U720" s="16" t="s">
        <v>163</v>
      </c>
      <c r="V720" s="16" t="s">
        <v>870</v>
      </c>
      <c r="W720" s="16" t="s">
        <v>34</v>
      </c>
      <c r="X720" s="16" t="s">
        <v>34</v>
      </c>
      <c r="Y720" s="16" t="s">
        <v>34</v>
      </c>
      <c r="Z720" s="16" t="s">
        <v>34</v>
      </c>
    </row>
    <row r="721" spans="1:26" ht="13.8" x14ac:dyDescent="0.25">
      <c r="A721" s="17" t="s">
        <v>162</v>
      </c>
      <c r="B721" s="17" t="s">
        <v>1007</v>
      </c>
      <c r="C721" s="18">
        <v>718</v>
      </c>
      <c r="D721" s="16" t="s">
        <v>27</v>
      </c>
      <c r="E721" s="23">
        <v>80161501</v>
      </c>
      <c r="F721" s="16" t="s">
        <v>905</v>
      </c>
      <c r="G721" s="16" t="s">
        <v>70</v>
      </c>
      <c r="H721" s="16" t="s">
        <v>70</v>
      </c>
      <c r="I721" s="16">
        <v>4</v>
      </c>
      <c r="J721" s="16" t="s">
        <v>125</v>
      </c>
      <c r="K721" s="16" t="s">
        <v>31</v>
      </c>
      <c r="L721" s="16" t="s">
        <v>880</v>
      </c>
      <c r="M721" s="20">
        <v>28361898.719999999</v>
      </c>
      <c r="N721" s="20">
        <f t="shared" si="0"/>
        <v>28361898.719999999</v>
      </c>
      <c r="O721" s="16" t="s">
        <v>97</v>
      </c>
      <c r="P721" s="16" t="s">
        <v>137</v>
      </c>
      <c r="Q721" s="24">
        <v>1</v>
      </c>
      <c r="R721" s="16" t="s">
        <v>868</v>
      </c>
      <c r="S721" s="16" t="s">
        <v>158</v>
      </c>
      <c r="T721" s="16" t="s">
        <v>906</v>
      </c>
      <c r="U721" s="16" t="s">
        <v>163</v>
      </c>
      <c r="V721" s="16" t="s">
        <v>870</v>
      </c>
      <c r="W721" s="16" t="s">
        <v>34</v>
      </c>
      <c r="X721" s="16" t="s">
        <v>34</v>
      </c>
      <c r="Y721" s="16" t="s">
        <v>34</v>
      </c>
      <c r="Z721" s="16" t="s">
        <v>34</v>
      </c>
    </row>
    <row r="722" spans="1:26" ht="13.8" x14ac:dyDescent="0.25">
      <c r="A722" s="17" t="s">
        <v>162</v>
      </c>
      <c r="B722" s="17" t="s">
        <v>1007</v>
      </c>
      <c r="C722" s="18">
        <v>719</v>
      </c>
      <c r="D722" s="16" t="s">
        <v>27</v>
      </c>
      <c r="E722" s="23">
        <v>80161501</v>
      </c>
      <c r="F722" s="16" t="s">
        <v>907</v>
      </c>
      <c r="G722" s="16" t="s">
        <v>70</v>
      </c>
      <c r="H722" s="16" t="s">
        <v>70</v>
      </c>
      <c r="I722" s="16">
        <v>4</v>
      </c>
      <c r="J722" s="16" t="s">
        <v>125</v>
      </c>
      <c r="K722" s="16" t="s">
        <v>31</v>
      </c>
      <c r="L722" s="16" t="s">
        <v>880</v>
      </c>
      <c r="M722" s="20">
        <v>28361898.719999999</v>
      </c>
      <c r="N722" s="20">
        <f t="shared" si="0"/>
        <v>28361898.719999999</v>
      </c>
      <c r="O722" s="16" t="s">
        <v>97</v>
      </c>
      <c r="P722" s="16" t="s">
        <v>137</v>
      </c>
      <c r="Q722" s="24">
        <v>1</v>
      </c>
      <c r="R722" s="16" t="s">
        <v>868</v>
      </c>
      <c r="S722" s="16" t="s">
        <v>158</v>
      </c>
      <c r="T722" s="16" t="s">
        <v>906</v>
      </c>
      <c r="U722" s="16" t="s">
        <v>163</v>
      </c>
      <c r="V722" s="16" t="s">
        <v>870</v>
      </c>
      <c r="W722" s="16" t="s">
        <v>34</v>
      </c>
      <c r="X722" s="16" t="s">
        <v>34</v>
      </c>
      <c r="Y722" s="16" t="s">
        <v>34</v>
      </c>
      <c r="Z722" s="16" t="s">
        <v>34</v>
      </c>
    </row>
    <row r="723" spans="1:26" ht="13.8" x14ac:dyDescent="0.25">
      <c r="A723" s="17" t="s">
        <v>162</v>
      </c>
      <c r="B723" s="17" t="s">
        <v>1007</v>
      </c>
      <c r="C723" s="18">
        <v>720</v>
      </c>
      <c r="D723" s="16" t="s">
        <v>27</v>
      </c>
      <c r="E723" s="23">
        <v>80161501</v>
      </c>
      <c r="F723" s="16" t="s">
        <v>908</v>
      </c>
      <c r="G723" s="16" t="s">
        <v>70</v>
      </c>
      <c r="H723" s="16" t="s">
        <v>70</v>
      </c>
      <c r="I723" s="16">
        <v>4</v>
      </c>
      <c r="J723" s="16" t="s">
        <v>125</v>
      </c>
      <c r="K723" s="16" t="s">
        <v>31</v>
      </c>
      <c r="L723" s="16" t="s">
        <v>880</v>
      </c>
      <c r="M723" s="20">
        <v>12360000</v>
      </c>
      <c r="N723" s="20">
        <f t="shared" si="0"/>
        <v>12360000</v>
      </c>
      <c r="O723" s="16" t="s">
        <v>97</v>
      </c>
      <c r="P723" s="16" t="s">
        <v>137</v>
      </c>
      <c r="Q723" s="24">
        <v>1</v>
      </c>
      <c r="R723" s="16" t="s">
        <v>868</v>
      </c>
      <c r="S723" s="16" t="s">
        <v>158</v>
      </c>
      <c r="T723" s="16" t="s">
        <v>906</v>
      </c>
      <c r="U723" s="16" t="s">
        <v>163</v>
      </c>
      <c r="V723" s="16" t="s">
        <v>870</v>
      </c>
      <c r="W723" s="16" t="s">
        <v>34</v>
      </c>
      <c r="X723" s="16" t="s">
        <v>34</v>
      </c>
      <c r="Y723" s="16" t="s">
        <v>34</v>
      </c>
      <c r="Z723" s="16" t="s">
        <v>34</v>
      </c>
    </row>
    <row r="724" spans="1:26" ht="13.8" x14ac:dyDescent="0.25">
      <c r="A724" s="17" t="s">
        <v>162</v>
      </c>
      <c r="B724" s="17" t="s">
        <v>1007</v>
      </c>
      <c r="C724" s="18">
        <v>721</v>
      </c>
      <c r="D724" s="16" t="s">
        <v>27</v>
      </c>
      <c r="E724" s="23">
        <v>80161501</v>
      </c>
      <c r="F724" s="16" t="s">
        <v>909</v>
      </c>
      <c r="G724" s="16" t="s">
        <v>70</v>
      </c>
      <c r="H724" s="16" t="s">
        <v>70</v>
      </c>
      <c r="I724" s="16">
        <v>4</v>
      </c>
      <c r="J724" s="16" t="s">
        <v>125</v>
      </c>
      <c r="K724" s="16" t="s">
        <v>31</v>
      </c>
      <c r="L724" s="16" t="s">
        <v>880</v>
      </c>
      <c r="M724" s="20">
        <v>28361906.960000001</v>
      </c>
      <c r="N724" s="20">
        <f t="shared" si="0"/>
        <v>28361906.960000001</v>
      </c>
      <c r="O724" s="16" t="s">
        <v>97</v>
      </c>
      <c r="P724" s="16" t="s">
        <v>137</v>
      </c>
      <c r="Q724" s="24">
        <v>1</v>
      </c>
      <c r="R724" s="16" t="s">
        <v>868</v>
      </c>
      <c r="S724" s="16" t="s">
        <v>158</v>
      </c>
      <c r="T724" s="16" t="s">
        <v>910</v>
      </c>
      <c r="U724" s="16" t="s">
        <v>163</v>
      </c>
      <c r="V724" s="16" t="s">
        <v>870</v>
      </c>
      <c r="W724" s="16" t="s">
        <v>34</v>
      </c>
      <c r="X724" s="16" t="s">
        <v>34</v>
      </c>
      <c r="Y724" s="16" t="s">
        <v>34</v>
      </c>
      <c r="Z724" s="16" t="s">
        <v>34</v>
      </c>
    </row>
    <row r="725" spans="1:26" ht="13.8" x14ac:dyDescent="0.25">
      <c r="A725" s="17" t="s">
        <v>162</v>
      </c>
      <c r="B725" s="17" t="s">
        <v>1007</v>
      </c>
      <c r="C725" s="18">
        <v>722</v>
      </c>
      <c r="D725" s="16" t="s">
        <v>27</v>
      </c>
      <c r="E725" s="23">
        <v>80161501</v>
      </c>
      <c r="F725" s="16" t="s">
        <v>911</v>
      </c>
      <c r="G725" s="16" t="s">
        <v>70</v>
      </c>
      <c r="H725" s="16" t="s">
        <v>70</v>
      </c>
      <c r="I725" s="16">
        <v>4</v>
      </c>
      <c r="J725" s="16" t="s">
        <v>125</v>
      </c>
      <c r="K725" s="16" t="s">
        <v>31</v>
      </c>
      <c r="L725" s="16" t="s">
        <v>880</v>
      </c>
      <c r="M725" s="20">
        <v>28840000</v>
      </c>
      <c r="N725" s="20">
        <f>+M725</f>
        <v>28840000</v>
      </c>
      <c r="O725" s="16" t="s">
        <v>97</v>
      </c>
      <c r="P725" s="16" t="s">
        <v>137</v>
      </c>
      <c r="Q725" s="24">
        <v>1</v>
      </c>
      <c r="R725" s="16" t="s">
        <v>868</v>
      </c>
      <c r="S725" s="16" t="s">
        <v>158</v>
      </c>
      <c r="T725" s="16" t="s">
        <v>912</v>
      </c>
      <c r="U725" s="16" t="s">
        <v>163</v>
      </c>
      <c r="V725" s="16" t="s">
        <v>870</v>
      </c>
      <c r="W725" s="16" t="s">
        <v>34</v>
      </c>
      <c r="X725" s="16" t="s">
        <v>34</v>
      </c>
      <c r="Y725" s="16" t="s">
        <v>34</v>
      </c>
      <c r="Z725" s="16" t="s">
        <v>34</v>
      </c>
    </row>
    <row r="726" spans="1:26" ht="13.8" x14ac:dyDescent="0.25">
      <c r="A726" s="17" t="s">
        <v>162</v>
      </c>
      <c r="B726" s="17" t="s">
        <v>1007</v>
      </c>
      <c r="C726" s="18">
        <v>723</v>
      </c>
      <c r="D726" s="16" t="s">
        <v>27</v>
      </c>
      <c r="E726" s="23">
        <v>80161501</v>
      </c>
      <c r="F726" s="16" t="s">
        <v>913</v>
      </c>
      <c r="G726" s="16" t="s">
        <v>70</v>
      </c>
      <c r="H726" s="16" t="s">
        <v>70</v>
      </c>
      <c r="I726" s="16">
        <v>4</v>
      </c>
      <c r="J726" s="16" t="s">
        <v>125</v>
      </c>
      <c r="K726" s="16" t="s">
        <v>31</v>
      </c>
      <c r="L726" s="16" t="s">
        <v>880</v>
      </c>
      <c r="M726" s="20">
        <v>28361906.960000001</v>
      </c>
      <c r="N726" s="20">
        <f t="shared" si="0"/>
        <v>28361906.960000001</v>
      </c>
      <c r="O726" s="16" t="s">
        <v>97</v>
      </c>
      <c r="P726" s="16" t="s">
        <v>137</v>
      </c>
      <c r="Q726" s="24">
        <v>1</v>
      </c>
      <c r="R726" s="16" t="s">
        <v>868</v>
      </c>
      <c r="S726" s="16" t="s">
        <v>158</v>
      </c>
      <c r="T726" s="16" t="s">
        <v>914</v>
      </c>
      <c r="U726" s="16" t="s">
        <v>163</v>
      </c>
      <c r="V726" s="16" t="s">
        <v>870</v>
      </c>
      <c r="W726" s="16" t="s">
        <v>34</v>
      </c>
      <c r="X726" s="16" t="s">
        <v>34</v>
      </c>
      <c r="Y726" s="16" t="s">
        <v>34</v>
      </c>
      <c r="Z726" s="16" t="s">
        <v>34</v>
      </c>
    </row>
    <row r="727" spans="1:26" ht="13.8" x14ac:dyDescent="0.25">
      <c r="A727" s="17" t="s">
        <v>162</v>
      </c>
      <c r="B727" s="17" t="s">
        <v>182</v>
      </c>
      <c r="C727" s="18">
        <v>724</v>
      </c>
      <c r="D727" s="16" t="s">
        <v>27</v>
      </c>
      <c r="E727" s="23">
        <v>80161501</v>
      </c>
      <c r="F727" s="16" t="s">
        <v>915</v>
      </c>
      <c r="G727" s="16" t="s">
        <v>70</v>
      </c>
      <c r="H727" s="16" t="s">
        <v>70</v>
      </c>
      <c r="I727" s="16">
        <v>4</v>
      </c>
      <c r="J727" s="16" t="s">
        <v>125</v>
      </c>
      <c r="K727" s="16" t="s">
        <v>31</v>
      </c>
      <c r="L727" s="16" t="s">
        <v>880</v>
      </c>
      <c r="M727" s="20">
        <v>18092683.359999999</v>
      </c>
      <c r="N727" s="20">
        <f t="shared" si="0"/>
        <v>18092683.359999999</v>
      </c>
      <c r="O727" s="16" t="s">
        <v>97</v>
      </c>
      <c r="P727" s="16" t="s">
        <v>137</v>
      </c>
      <c r="Q727" s="24">
        <v>1</v>
      </c>
      <c r="R727" s="16" t="s">
        <v>868</v>
      </c>
      <c r="S727" s="16" t="s">
        <v>158</v>
      </c>
      <c r="T727" s="16" t="s">
        <v>914</v>
      </c>
      <c r="U727" s="16" t="s">
        <v>163</v>
      </c>
      <c r="V727" s="16" t="s">
        <v>870</v>
      </c>
      <c r="W727" s="16" t="s">
        <v>34</v>
      </c>
      <c r="X727" s="16" t="s">
        <v>34</v>
      </c>
      <c r="Y727" s="16" t="s">
        <v>34</v>
      </c>
      <c r="Z727" s="16" t="s">
        <v>34</v>
      </c>
    </row>
    <row r="728" spans="1:26" ht="13.8" x14ac:dyDescent="0.25">
      <c r="A728" s="17" t="s">
        <v>162</v>
      </c>
      <c r="B728" s="17" t="s">
        <v>182</v>
      </c>
      <c r="C728" s="18">
        <v>725</v>
      </c>
      <c r="D728" s="16" t="s">
        <v>27</v>
      </c>
      <c r="E728" s="23">
        <v>80161501</v>
      </c>
      <c r="F728" s="16" t="s">
        <v>916</v>
      </c>
      <c r="G728" s="16" t="s">
        <v>70</v>
      </c>
      <c r="H728" s="16" t="s">
        <v>70</v>
      </c>
      <c r="I728" s="16">
        <v>4</v>
      </c>
      <c r="J728" s="16" t="s">
        <v>125</v>
      </c>
      <c r="K728" s="16" t="s">
        <v>31</v>
      </c>
      <c r="L728" s="16" t="s">
        <v>880</v>
      </c>
      <c r="M728" s="20">
        <v>22013019.920000002</v>
      </c>
      <c r="N728" s="20">
        <f t="shared" si="0"/>
        <v>22013019.920000002</v>
      </c>
      <c r="O728" s="16" t="s">
        <v>97</v>
      </c>
      <c r="P728" s="16" t="s">
        <v>137</v>
      </c>
      <c r="Q728" s="24">
        <v>2</v>
      </c>
      <c r="R728" s="16" t="s">
        <v>868</v>
      </c>
      <c r="S728" s="16" t="s">
        <v>158</v>
      </c>
      <c r="T728" s="16" t="s">
        <v>914</v>
      </c>
      <c r="U728" s="16" t="s">
        <v>163</v>
      </c>
      <c r="V728" s="16" t="s">
        <v>870</v>
      </c>
      <c r="W728" s="16" t="s">
        <v>34</v>
      </c>
      <c r="X728" s="16" t="s">
        <v>34</v>
      </c>
      <c r="Y728" s="16" t="s">
        <v>34</v>
      </c>
      <c r="Z728" s="16" t="s">
        <v>34</v>
      </c>
    </row>
    <row r="729" spans="1:26" ht="13.8" x14ac:dyDescent="0.25">
      <c r="A729" s="17" t="s">
        <v>162</v>
      </c>
      <c r="B729" s="17" t="s">
        <v>182</v>
      </c>
      <c r="C729" s="18">
        <v>726</v>
      </c>
      <c r="D729" s="16" t="s">
        <v>27</v>
      </c>
      <c r="E729" s="23">
        <v>80161501</v>
      </c>
      <c r="F729" s="16" t="s">
        <v>917</v>
      </c>
      <c r="G729" s="16" t="s">
        <v>70</v>
      </c>
      <c r="H729" s="16" t="s">
        <v>70</v>
      </c>
      <c r="I729" s="16">
        <v>4</v>
      </c>
      <c r="J729" s="16" t="s">
        <v>125</v>
      </c>
      <c r="K729" s="16" t="s">
        <v>31</v>
      </c>
      <c r="L729" s="16" t="s">
        <v>880</v>
      </c>
      <c r="M729" s="20">
        <v>11006509.960000001</v>
      </c>
      <c r="N729" s="20">
        <f t="shared" si="0"/>
        <v>11006509.960000001</v>
      </c>
      <c r="O729" s="16" t="s">
        <v>97</v>
      </c>
      <c r="P729" s="16" t="s">
        <v>137</v>
      </c>
      <c r="Q729" s="24">
        <v>1</v>
      </c>
      <c r="R729" s="16" t="s">
        <v>868</v>
      </c>
      <c r="S729" s="16" t="s">
        <v>158</v>
      </c>
      <c r="T729" s="16" t="s">
        <v>914</v>
      </c>
      <c r="U729" s="16" t="s">
        <v>163</v>
      </c>
      <c r="V729" s="16" t="s">
        <v>870</v>
      </c>
      <c r="W729" s="16" t="s">
        <v>34</v>
      </c>
      <c r="X729" s="16" t="s">
        <v>34</v>
      </c>
      <c r="Y729" s="16" t="s">
        <v>34</v>
      </c>
      <c r="Z729" s="16" t="s">
        <v>34</v>
      </c>
    </row>
    <row r="730" spans="1:26" ht="13.8" x14ac:dyDescent="0.25">
      <c r="A730" s="17" t="s">
        <v>162</v>
      </c>
      <c r="B730" s="17" t="s">
        <v>182</v>
      </c>
      <c r="C730" s="18">
        <v>727</v>
      </c>
      <c r="D730" s="16" t="s">
        <v>27</v>
      </c>
      <c r="E730" s="23">
        <v>80161501</v>
      </c>
      <c r="F730" s="16" t="s">
        <v>918</v>
      </c>
      <c r="G730" s="16" t="s">
        <v>70</v>
      </c>
      <c r="H730" s="16" t="s">
        <v>70</v>
      </c>
      <c r="I730" s="16">
        <v>4</v>
      </c>
      <c r="J730" s="16" t="s">
        <v>125</v>
      </c>
      <c r="K730" s="16" t="s">
        <v>31</v>
      </c>
      <c r="L730" s="16" t="s">
        <v>880</v>
      </c>
      <c r="M730" s="20">
        <v>32960000</v>
      </c>
      <c r="N730" s="20">
        <f t="shared" si="0"/>
        <v>32960000</v>
      </c>
      <c r="O730" s="16" t="s">
        <v>97</v>
      </c>
      <c r="P730" s="16" t="s">
        <v>137</v>
      </c>
      <c r="Q730" s="24">
        <v>1</v>
      </c>
      <c r="R730" s="16" t="s">
        <v>868</v>
      </c>
      <c r="S730" s="16" t="s">
        <v>158</v>
      </c>
      <c r="T730" s="16" t="s">
        <v>912</v>
      </c>
      <c r="U730" s="16" t="s">
        <v>163</v>
      </c>
      <c r="V730" s="16" t="s">
        <v>870</v>
      </c>
      <c r="W730" s="16" t="s">
        <v>34</v>
      </c>
      <c r="X730" s="16" t="s">
        <v>34</v>
      </c>
      <c r="Y730" s="16" t="s">
        <v>34</v>
      </c>
      <c r="Z730" s="16" t="s">
        <v>34</v>
      </c>
    </row>
    <row r="731" spans="1:26" ht="13.8" x14ac:dyDescent="0.25">
      <c r="A731" s="17" t="s">
        <v>162</v>
      </c>
      <c r="B731" s="17" t="s">
        <v>182</v>
      </c>
      <c r="C731" s="18">
        <v>728</v>
      </c>
      <c r="D731" s="16" t="s">
        <v>27</v>
      </c>
      <c r="E731" s="23">
        <v>80161501</v>
      </c>
      <c r="F731" s="16" t="s">
        <v>919</v>
      </c>
      <c r="G731" s="16" t="s">
        <v>70</v>
      </c>
      <c r="H731" s="16" t="s">
        <v>70</v>
      </c>
      <c r="I731" s="16">
        <v>4</v>
      </c>
      <c r="J731" s="16" t="s">
        <v>125</v>
      </c>
      <c r="K731" s="16" t="s">
        <v>31</v>
      </c>
      <c r="L731" s="16" t="s">
        <v>880</v>
      </c>
      <c r="M731" s="20">
        <v>23722108</v>
      </c>
      <c r="N731" s="20">
        <f t="shared" si="0"/>
        <v>23722108</v>
      </c>
      <c r="O731" s="16" t="s">
        <v>97</v>
      </c>
      <c r="P731" s="16" t="s">
        <v>137</v>
      </c>
      <c r="Q731" s="24">
        <v>1</v>
      </c>
      <c r="R731" s="16" t="s">
        <v>868</v>
      </c>
      <c r="S731" s="16" t="s">
        <v>158</v>
      </c>
      <c r="T731" s="16" t="s">
        <v>912</v>
      </c>
      <c r="U731" s="16" t="s">
        <v>163</v>
      </c>
      <c r="V731" s="16" t="s">
        <v>870</v>
      </c>
      <c r="W731" s="16" t="s">
        <v>34</v>
      </c>
      <c r="X731" s="16" t="s">
        <v>34</v>
      </c>
      <c r="Y731" s="16" t="s">
        <v>34</v>
      </c>
      <c r="Z731" s="16" t="s">
        <v>34</v>
      </c>
    </row>
    <row r="732" spans="1:26" ht="13.8" x14ac:dyDescent="0.25">
      <c r="A732" s="17" t="s">
        <v>162</v>
      </c>
      <c r="B732" s="17" t="s">
        <v>182</v>
      </c>
      <c r="C732" s="18">
        <v>729</v>
      </c>
      <c r="D732" s="16" t="s">
        <v>27</v>
      </c>
      <c r="E732" s="23">
        <v>80161501</v>
      </c>
      <c r="F732" s="16" t="s">
        <v>920</v>
      </c>
      <c r="G732" s="16" t="s">
        <v>70</v>
      </c>
      <c r="H732" s="16" t="s">
        <v>70</v>
      </c>
      <c r="I732" s="16">
        <v>4</v>
      </c>
      <c r="J732" s="16" t="s">
        <v>125</v>
      </c>
      <c r="K732" s="16" t="s">
        <v>31</v>
      </c>
      <c r="L732" s="16" t="s">
        <v>880</v>
      </c>
      <c r="M732" s="20">
        <v>17565712</v>
      </c>
      <c r="N732" s="20">
        <f t="shared" si="0"/>
        <v>17565712</v>
      </c>
      <c r="O732" s="16" t="s">
        <v>97</v>
      </c>
      <c r="P732" s="16" t="s">
        <v>137</v>
      </c>
      <c r="Q732" s="24">
        <v>1</v>
      </c>
      <c r="R732" s="16" t="s">
        <v>868</v>
      </c>
      <c r="S732" s="16" t="s">
        <v>158</v>
      </c>
      <c r="T732" s="16" t="s">
        <v>912</v>
      </c>
      <c r="U732" s="16" t="s">
        <v>163</v>
      </c>
      <c r="V732" s="16" t="s">
        <v>870</v>
      </c>
      <c r="W732" s="16" t="s">
        <v>34</v>
      </c>
      <c r="X732" s="16" t="s">
        <v>34</v>
      </c>
      <c r="Y732" s="16" t="s">
        <v>34</v>
      </c>
      <c r="Z732" s="16" t="s">
        <v>34</v>
      </c>
    </row>
    <row r="733" spans="1:26" ht="13.8" x14ac:dyDescent="0.25">
      <c r="A733" s="17" t="s">
        <v>162</v>
      </c>
      <c r="B733" s="17" t="s">
        <v>182</v>
      </c>
      <c r="C733" s="18">
        <v>730</v>
      </c>
      <c r="D733" s="16" t="s">
        <v>27</v>
      </c>
      <c r="E733" s="23">
        <v>80161501</v>
      </c>
      <c r="F733" s="16" t="s">
        <v>921</v>
      </c>
      <c r="G733" s="16" t="s">
        <v>70</v>
      </c>
      <c r="H733" s="16" t="s">
        <v>70</v>
      </c>
      <c r="I733" s="16">
        <v>4</v>
      </c>
      <c r="J733" s="16" t="s">
        <v>125</v>
      </c>
      <c r="K733" s="16" t="s">
        <v>31</v>
      </c>
      <c r="L733" s="16" t="s">
        <v>880</v>
      </c>
      <c r="M733" s="20">
        <v>11336703.24</v>
      </c>
      <c r="N733" s="20">
        <f t="shared" si="0"/>
        <v>11336703.24</v>
      </c>
      <c r="O733" s="16" t="s">
        <v>97</v>
      </c>
      <c r="P733" s="16" t="s">
        <v>137</v>
      </c>
      <c r="Q733" s="24">
        <v>1</v>
      </c>
      <c r="R733" s="16" t="s">
        <v>868</v>
      </c>
      <c r="S733" s="16" t="s">
        <v>158</v>
      </c>
      <c r="T733" s="16" t="s">
        <v>912</v>
      </c>
      <c r="U733" s="16" t="s">
        <v>163</v>
      </c>
      <c r="V733" s="16" t="s">
        <v>870</v>
      </c>
      <c r="W733" s="16" t="s">
        <v>34</v>
      </c>
      <c r="X733" s="16" t="s">
        <v>34</v>
      </c>
      <c r="Y733" s="16" t="s">
        <v>34</v>
      </c>
      <c r="Z733" s="16" t="s">
        <v>34</v>
      </c>
    </row>
    <row r="734" spans="1:26" ht="13.8" x14ac:dyDescent="0.25">
      <c r="A734" s="17" t="s">
        <v>158</v>
      </c>
      <c r="B734" s="17" t="s">
        <v>158</v>
      </c>
      <c r="C734" s="18">
        <v>731</v>
      </c>
      <c r="D734" s="16" t="s">
        <v>27</v>
      </c>
      <c r="E734" s="23">
        <v>80161501</v>
      </c>
      <c r="F734" s="16" t="s">
        <v>922</v>
      </c>
      <c r="G734" s="16" t="s">
        <v>70</v>
      </c>
      <c r="H734" s="16" t="s">
        <v>70</v>
      </c>
      <c r="I734" s="16">
        <v>4</v>
      </c>
      <c r="J734" s="16" t="s">
        <v>125</v>
      </c>
      <c r="K734" s="16" t="s">
        <v>31</v>
      </c>
      <c r="L734" s="16" t="s">
        <v>880</v>
      </c>
      <c r="M734" s="20">
        <v>46556000</v>
      </c>
      <c r="N734" s="20">
        <f>M734</f>
        <v>46556000</v>
      </c>
      <c r="O734" s="16" t="s">
        <v>97</v>
      </c>
      <c r="P734" s="16" t="s">
        <v>137</v>
      </c>
      <c r="Q734" s="24">
        <v>1</v>
      </c>
      <c r="R734" s="16" t="s">
        <v>868</v>
      </c>
      <c r="S734" s="16" t="s">
        <v>158</v>
      </c>
      <c r="T734" s="16" t="s">
        <v>158</v>
      </c>
      <c r="U734" s="16" t="s">
        <v>163</v>
      </c>
      <c r="V734" s="16" t="s">
        <v>158</v>
      </c>
      <c r="W734" s="16" t="s">
        <v>34</v>
      </c>
      <c r="X734" s="16" t="s">
        <v>34</v>
      </c>
      <c r="Y734" s="16" t="s">
        <v>34</v>
      </c>
      <c r="Z734" s="16" t="s">
        <v>34</v>
      </c>
    </row>
    <row r="735" spans="1:26" ht="13.8" x14ac:dyDescent="0.25">
      <c r="A735" s="17" t="s">
        <v>158</v>
      </c>
      <c r="B735" s="17" t="s">
        <v>158</v>
      </c>
      <c r="C735" s="18">
        <v>732</v>
      </c>
      <c r="D735" s="16" t="s">
        <v>27</v>
      </c>
      <c r="E735" s="23">
        <v>80161501</v>
      </c>
      <c r="F735" s="16" t="s">
        <v>923</v>
      </c>
      <c r="G735" s="16" t="s">
        <v>70</v>
      </c>
      <c r="H735" s="16" t="s">
        <v>70</v>
      </c>
      <c r="I735" s="16">
        <v>4</v>
      </c>
      <c r="J735" s="16" t="s">
        <v>125</v>
      </c>
      <c r="K735" s="16" t="s">
        <v>31</v>
      </c>
      <c r="L735" s="16" t="s">
        <v>880</v>
      </c>
      <c r="M735" s="20">
        <v>46556000</v>
      </c>
      <c r="N735" s="20">
        <f>M735</f>
        <v>46556000</v>
      </c>
      <c r="O735" s="16" t="s">
        <v>97</v>
      </c>
      <c r="P735" s="16" t="s">
        <v>137</v>
      </c>
      <c r="Q735" s="24">
        <v>1</v>
      </c>
      <c r="R735" s="16" t="s">
        <v>868</v>
      </c>
      <c r="S735" s="16" t="s">
        <v>158</v>
      </c>
      <c r="T735" s="16" t="s">
        <v>158</v>
      </c>
      <c r="U735" s="16" t="s">
        <v>163</v>
      </c>
      <c r="V735" s="16" t="s">
        <v>158</v>
      </c>
      <c r="W735" s="16" t="s">
        <v>34</v>
      </c>
      <c r="X735" s="16" t="s">
        <v>34</v>
      </c>
      <c r="Y735" s="16" t="s">
        <v>34</v>
      </c>
      <c r="Z735" s="16" t="s">
        <v>34</v>
      </c>
    </row>
    <row r="736" spans="1:26" ht="13.8" x14ac:dyDescent="0.25">
      <c r="A736" s="17" t="s">
        <v>158</v>
      </c>
      <c r="B736" s="17" t="s">
        <v>158</v>
      </c>
      <c r="C736" s="18">
        <v>733</v>
      </c>
      <c r="D736" s="16" t="s">
        <v>27</v>
      </c>
      <c r="E736" s="23">
        <v>80161501</v>
      </c>
      <c r="F736" s="16" t="s">
        <v>924</v>
      </c>
      <c r="G736" s="16" t="s">
        <v>70</v>
      </c>
      <c r="H736" s="16" t="s">
        <v>70</v>
      </c>
      <c r="I736" s="16">
        <v>4</v>
      </c>
      <c r="J736" s="16" t="s">
        <v>125</v>
      </c>
      <c r="K736" s="16" t="s">
        <v>31</v>
      </c>
      <c r="L736" s="16" t="s">
        <v>880</v>
      </c>
      <c r="M736" s="20">
        <v>46556000</v>
      </c>
      <c r="N736" s="20">
        <f>M736</f>
        <v>46556000</v>
      </c>
      <c r="O736" s="16" t="s">
        <v>97</v>
      </c>
      <c r="P736" s="16" t="s">
        <v>137</v>
      </c>
      <c r="Q736" s="24">
        <v>1</v>
      </c>
      <c r="R736" s="16" t="s">
        <v>868</v>
      </c>
      <c r="S736" s="16" t="s">
        <v>158</v>
      </c>
      <c r="T736" s="16" t="s">
        <v>158</v>
      </c>
      <c r="U736" s="16" t="s">
        <v>163</v>
      </c>
      <c r="V736" s="16" t="s">
        <v>158</v>
      </c>
      <c r="W736" s="16" t="s">
        <v>34</v>
      </c>
      <c r="X736" s="16" t="s">
        <v>34</v>
      </c>
      <c r="Y736" s="16" t="s">
        <v>34</v>
      </c>
      <c r="Z736" s="16" t="s">
        <v>34</v>
      </c>
    </row>
    <row r="737" spans="1:26" ht="13.8" x14ac:dyDescent="0.25">
      <c r="A737" s="17" t="s">
        <v>26</v>
      </c>
      <c r="B737" s="17" t="s">
        <v>925</v>
      </c>
      <c r="C737" s="18">
        <v>734</v>
      </c>
      <c r="D737" s="16" t="s">
        <v>27</v>
      </c>
      <c r="E737" s="23">
        <v>80111600</v>
      </c>
      <c r="F737" s="16" t="s">
        <v>926</v>
      </c>
      <c r="G737" s="16" t="s">
        <v>70</v>
      </c>
      <c r="H737" s="16" t="s">
        <v>70</v>
      </c>
      <c r="I737" s="16">
        <v>4</v>
      </c>
      <c r="J737" s="16" t="s">
        <v>125</v>
      </c>
      <c r="K737" s="16" t="s">
        <v>31</v>
      </c>
      <c r="L737" s="16" t="s">
        <v>880</v>
      </c>
      <c r="M737" s="20">
        <v>36953164</v>
      </c>
      <c r="N737" s="20">
        <f>M737</f>
        <v>36953164</v>
      </c>
      <c r="O737" s="16" t="s">
        <v>97</v>
      </c>
      <c r="P737" s="16" t="s">
        <v>137</v>
      </c>
      <c r="Q737" s="24">
        <v>1</v>
      </c>
      <c r="R737" s="16" t="s">
        <v>868</v>
      </c>
      <c r="S737" s="16" t="s">
        <v>74</v>
      </c>
      <c r="T737" s="16" t="s">
        <v>925</v>
      </c>
      <c r="U737" s="16" t="s">
        <v>163</v>
      </c>
      <c r="V737" s="16" t="s">
        <v>927</v>
      </c>
      <c r="W737" s="16" t="s">
        <v>34</v>
      </c>
      <c r="X737" s="16" t="s">
        <v>34</v>
      </c>
      <c r="Y737" s="16" t="s">
        <v>34</v>
      </c>
      <c r="Z737" s="16" t="s">
        <v>34</v>
      </c>
    </row>
    <row r="738" spans="1:26" ht="13.8" x14ac:dyDescent="0.25">
      <c r="A738" s="17" t="s">
        <v>26</v>
      </c>
      <c r="B738" s="17" t="s">
        <v>925</v>
      </c>
      <c r="C738" s="18">
        <v>735</v>
      </c>
      <c r="D738" s="16" t="s">
        <v>27</v>
      </c>
      <c r="E738" s="23">
        <v>80121503</v>
      </c>
      <c r="F738" s="16" t="s">
        <v>928</v>
      </c>
      <c r="G738" s="16" t="s">
        <v>70</v>
      </c>
      <c r="H738" s="16" t="s">
        <v>70</v>
      </c>
      <c r="I738" s="16">
        <v>4</v>
      </c>
      <c r="J738" s="16" t="s">
        <v>125</v>
      </c>
      <c r="K738" s="16" t="s">
        <v>31</v>
      </c>
      <c r="L738" s="16" t="s">
        <v>880</v>
      </c>
      <c r="M738" s="20">
        <v>32040352</v>
      </c>
      <c r="N738" s="20">
        <f t="shared" ref="N738:N753" si="1">M738</f>
        <v>32040352</v>
      </c>
      <c r="O738" s="16" t="s">
        <v>97</v>
      </c>
      <c r="P738" s="16" t="s">
        <v>137</v>
      </c>
      <c r="Q738" s="24">
        <v>1</v>
      </c>
      <c r="R738" s="16" t="s">
        <v>868</v>
      </c>
      <c r="S738" s="16" t="s">
        <v>74</v>
      </c>
      <c r="T738" s="16" t="s">
        <v>925</v>
      </c>
      <c r="U738" s="16" t="s">
        <v>163</v>
      </c>
      <c r="V738" s="16" t="s">
        <v>927</v>
      </c>
      <c r="W738" s="16" t="s">
        <v>34</v>
      </c>
      <c r="X738" s="16" t="s">
        <v>34</v>
      </c>
      <c r="Y738" s="16" t="s">
        <v>34</v>
      </c>
      <c r="Z738" s="16" t="s">
        <v>34</v>
      </c>
    </row>
    <row r="739" spans="1:26" ht="13.8" x14ac:dyDescent="0.25">
      <c r="A739" s="17" t="s">
        <v>26</v>
      </c>
      <c r="B739" s="17" t="s">
        <v>925</v>
      </c>
      <c r="C739" s="18">
        <v>736</v>
      </c>
      <c r="D739" s="16" t="s">
        <v>27</v>
      </c>
      <c r="E739" s="23">
        <v>80111600</v>
      </c>
      <c r="F739" s="16" t="s">
        <v>929</v>
      </c>
      <c r="G739" s="16" t="s">
        <v>70</v>
      </c>
      <c r="H739" s="16" t="s">
        <v>70</v>
      </c>
      <c r="I739" s="16">
        <v>4</v>
      </c>
      <c r="J739" s="16" t="s">
        <v>125</v>
      </c>
      <c r="K739" s="16" t="s">
        <v>31</v>
      </c>
      <c r="L739" s="16" t="s">
        <v>880</v>
      </c>
      <c r="M739" s="20">
        <v>73542000</v>
      </c>
      <c r="N739" s="20">
        <f t="shared" si="1"/>
        <v>73542000</v>
      </c>
      <c r="O739" s="16" t="s">
        <v>97</v>
      </c>
      <c r="P739" s="16" t="s">
        <v>137</v>
      </c>
      <c r="Q739" s="24">
        <v>1</v>
      </c>
      <c r="R739" s="16" t="s">
        <v>868</v>
      </c>
      <c r="S739" s="16" t="s">
        <v>74</v>
      </c>
      <c r="T739" s="16" t="s">
        <v>925</v>
      </c>
      <c r="U739" s="16" t="s">
        <v>163</v>
      </c>
      <c r="V739" s="16" t="s">
        <v>927</v>
      </c>
      <c r="W739" s="16" t="s">
        <v>34</v>
      </c>
      <c r="X739" s="16" t="s">
        <v>34</v>
      </c>
      <c r="Y739" s="16" t="s">
        <v>34</v>
      </c>
      <c r="Z739" s="16" t="s">
        <v>34</v>
      </c>
    </row>
    <row r="740" spans="1:26" ht="13.8" x14ac:dyDescent="0.25">
      <c r="A740" s="17" t="s">
        <v>26</v>
      </c>
      <c r="B740" s="17" t="s">
        <v>925</v>
      </c>
      <c r="C740" s="18">
        <v>737</v>
      </c>
      <c r="D740" s="16" t="s">
        <v>27</v>
      </c>
      <c r="E740" s="23">
        <v>80111600</v>
      </c>
      <c r="F740" s="16" t="s">
        <v>930</v>
      </c>
      <c r="G740" s="16" t="s">
        <v>70</v>
      </c>
      <c r="H740" s="16" t="s">
        <v>70</v>
      </c>
      <c r="I740" s="16">
        <v>4</v>
      </c>
      <c r="J740" s="16" t="s">
        <v>125</v>
      </c>
      <c r="K740" s="16" t="s">
        <v>31</v>
      </c>
      <c r="L740" s="16" t="s">
        <v>880</v>
      </c>
      <c r="M740" s="20">
        <v>36953164</v>
      </c>
      <c r="N740" s="20">
        <f t="shared" si="1"/>
        <v>36953164</v>
      </c>
      <c r="O740" s="16" t="s">
        <v>97</v>
      </c>
      <c r="P740" s="16" t="s">
        <v>137</v>
      </c>
      <c r="Q740" s="24">
        <v>1</v>
      </c>
      <c r="R740" s="16" t="s">
        <v>868</v>
      </c>
      <c r="S740" s="16" t="s">
        <v>74</v>
      </c>
      <c r="T740" s="16" t="s">
        <v>925</v>
      </c>
      <c r="U740" s="16" t="s">
        <v>163</v>
      </c>
      <c r="V740" s="16" t="s">
        <v>927</v>
      </c>
      <c r="W740" s="16" t="s">
        <v>34</v>
      </c>
      <c r="X740" s="16" t="s">
        <v>34</v>
      </c>
      <c r="Y740" s="16" t="s">
        <v>34</v>
      </c>
      <c r="Z740" s="16" t="s">
        <v>34</v>
      </c>
    </row>
    <row r="741" spans="1:26" ht="13.8" x14ac:dyDescent="0.25">
      <c r="A741" s="17" t="s">
        <v>26</v>
      </c>
      <c r="B741" s="17" t="s">
        <v>925</v>
      </c>
      <c r="C741" s="18">
        <v>738</v>
      </c>
      <c r="D741" s="16" t="s">
        <v>27</v>
      </c>
      <c r="E741" s="23">
        <v>80111600</v>
      </c>
      <c r="F741" s="16" t="s">
        <v>931</v>
      </c>
      <c r="G741" s="16" t="s">
        <v>70</v>
      </c>
      <c r="H741" s="16" t="s">
        <v>70</v>
      </c>
      <c r="I741" s="16">
        <v>4</v>
      </c>
      <c r="J741" s="16" t="s">
        <v>125</v>
      </c>
      <c r="K741" s="16" t="s">
        <v>31</v>
      </c>
      <c r="L741" s="16" t="s">
        <v>880</v>
      </c>
      <c r="M741" s="20">
        <v>32040352</v>
      </c>
      <c r="N741" s="20">
        <f t="shared" si="1"/>
        <v>32040352</v>
      </c>
      <c r="O741" s="16" t="s">
        <v>97</v>
      </c>
      <c r="P741" s="16" t="s">
        <v>137</v>
      </c>
      <c r="Q741" s="24">
        <v>1</v>
      </c>
      <c r="R741" s="16" t="s">
        <v>868</v>
      </c>
      <c r="S741" s="16" t="s">
        <v>74</v>
      </c>
      <c r="T741" s="16" t="s">
        <v>925</v>
      </c>
      <c r="U741" s="16" t="s">
        <v>163</v>
      </c>
      <c r="V741" s="16" t="s">
        <v>927</v>
      </c>
      <c r="W741" s="16" t="s">
        <v>34</v>
      </c>
      <c r="X741" s="16" t="s">
        <v>34</v>
      </c>
      <c r="Y741" s="16" t="s">
        <v>34</v>
      </c>
      <c r="Z741" s="16" t="s">
        <v>34</v>
      </c>
    </row>
    <row r="742" spans="1:26" ht="13.8" x14ac:dyDescent="0.25">
      <c r="A742" s="17" t="s">
        <v>26</v>
      </c>
      <c r="B742" s="17" t="s">
        <v>925</v>
      </c>
      <c r="C742" s="18">
        <v>739</v>
      </c>
      <c r="D742" s="16" t="s">
        <v>27</v>
      </c>
      <c r="E742" s="23">
        <v>80111600</v>
      </c>
      <c r="F742" s="16" t="s">
        <v>932</v>
      </c>
      <c r="G742" s="16" t="s">
        <v>70</v>
      </c>
      <c r="H742" s="16" t="s">
        <v>70</v>
      </c>
      <c r="I742" s="16">
        <v>4</v>
      </c>
      <c r="J742" s="16" t="s">
        <v>125</v>
      </c>
      <c r="K742" s="16" t="s">
        <v>31</v>
      </c>
      <c r="L742" s="16" t="s">
        <v>880</v>
      </c>
      <c r="M742" s="20">
        <v>28361904</v>
      </c>
      <c r="N742" s="20">
        <f t="shared" si="1"/>
        <v>28361904</v>
      </c>
      <c r="O742" s="16" t="s">
        <v>97</v>
      </c>
      <c r="P742" s="16" t="s">
        <v>137</v>
      </c>
      <c r="Q742" s="24">
        <v>1</v>
      </c>
      <c r="R742" s="16" t="s">
        <v>868</v>
      </c>
      <c r="S742" s="16" t="s">
        <v>74</v>
      </c>
      <c r="T742" s="16" t="s">
        <v>925</v>
      </c>
      <c r="U742" s="16" t="s">
        <v>163</v>
      </c>
      <c r="V742" s="16" t="s">
        <v>927</v>
      </c>
      <c r="W742" s="16" t="s">
        <v>34</v>
      </c>
      <c r="X742" s="16" t="s">
        <v>34</v>
      </c>
      <c r="Y742" s="16" t="s">
        <v>34</v>
      </c>
      <c r="Z742" s="16" t="s">
        <v>34</v>
      </c>
    </row>
    <row r="743" spans="1:26" ht="13.8" x14ac:dyDescent="0.25">
      <c r="A743" s="17" t="s">
        <v>26</v>
      </c>
      <c r="B743" s="17" t="s">
        <v>925</v>
      </c>
      <c r="C743" s="18">
        <v>740</v>
      </c>
      <c r="D743" s="16" t="s">
        <v>27</v>
      </c>
      <c r="E743" s="23">
        <v>80111600</v>
      </c>
      <c r="F743" s="16" t="s">
        <v>933</v>
      </c>
      <c r="G743" s="16" t="s">
        <v>70</v>
      </c>
      <c r="H743" s="16" t="s">
        <v>70</v>
      </c>
      <c r="I743" s="16">
        <v>4</v>
      </c>
      <c r="J743" s="16" t="s">
        <v>125</v>
      </c>
      <c r="K743" s="16" t="s">
        <v>31</v>
      </c>
      <c r="L743" s="16" t="s">
        <v>880</v>
      </c>
      <c r="M743" s="20">
        <v>40000000</v>
      </c>
      <c r="N743" s="20">
        <f t="shared" si="1"/>
        <v>40000000</v>
      </c>
      <c r="O743" s="16" t="s">
        <v>97</v>
      </c>
      <c r="P743" s="16" t="s">
        <v>137</v>
      </c>
      <c r="Q743" s="24">
        <v>1</v>
      </c>
      <c r="R743" s="16" t="s">
        <v>868</v>
      </c>
      <c r="S743" s="16" t="s">
        <v>74</v>
      </c>
      <c r="T743" s="16" t="s">
        <v>925</v>
      </c>
      <c r="U743" s="16" t="s">
        <v>163</v>
      </c>
      <c r="V743" s="16" t="s">
        <v>927</v>
      </c>
      <c r="W743" s="16" t="s">
        <v>34</v>
      </c>
      <c r="X743" s="16" t="s">
        <v>34</v>
      </c>
      <c r="Y743" s="16" t="s">
        <v>34</v>
      </c>
      <c r="Z743" s="16" t="s">
        <v>34</v>
      </c>
    </row>
    <row r="744" spans="1:26" ht="13.8" x14ac:dyDescent="0.25">
      <c r="A744" s="17" t="s">
        <v>26</v>
      </c>
      <c r="B744" s="17" t="s">
        <v>925</v>
      </c>
      <c r="C744" s="18">
        <v>741</v>
      </c>
      <c r="D744" s="16" t="s">
        <v>27</v>
      </c>
      <c r="E744" s="23">
        <v>80111600</v>
      </c>
      <c r="F744" s="16" t="s">
        <v>934</v>
      </c>
      <c r="G744" s="16" t="s">
        <v>70</v>
      </c>
      <c r="H744" s="16" t="s">
        <v>70</v>
      </c>
      <c r="I744" s="16">
        <v>4</v>
      </c>
      <c r="J744" s="16" t="s">
        <v>125</v>
      </c>
      <c r="K744" s="16" t="s">
        <v>31</v>
      </c>
      <c r="L744" s="16" t="s">
        <v>880</v>
      </c>
      <c r="M744" s="20">
        <v>32040352</v>
      </c>
      <c r="N744" s="20">
        <f t="shared" si="1"/>
        <v>32040352</v>
      </c>
      <c r="O744" s="16" t="s">
        <v>97</v>
      </c>
      <c r="P744" s="16" t="s">
        <v>137</v>
      </c>
      <c r="Q744" s="24">
        <v>1</v>
      </c>
      <c r="R744" s="16" t="s">
        <v>868</v>
      </c>
      <c r="S744" s="16" t="s">
        <v>74</v>
      </c>
      <c r="T744" s="16" t="s">
        <v>925</v>
      </c>
      <c r="U744" s="16" t="s">
        <v>163</v>
      </c>
      <c r="V744" s="16" t="s">
        <v>927</v>
      </c>
      <c r="W744" s="16" t="s">
        <v>34</v>
      </c>
      <c r="X744" s="16" t="s">
        <v>34</v>
      </c>
      <c r="Y744" s="16" t="s">
        <v>34</v>
      </c>
      <c r="Z744" s="16" t="s">
        <v>34</v>
      </c>
    </row>
    <row r="745" spans="1:26" ht="13.8" x14ac:dyDescent="0.25">
      <c r="A745" s="17" t="s">
        <v>26</v>
      </c>
      <c r="B745" s="17" t="s">
        <v>925</v>
      </c>
      <c r="C745" s="18">
        <v>742</v>
      </c>
      <c r="D745" s="16" t="s">
        <v>27</v>
      </c>
      <c r="E745" s="23">
        <v>80111600</v>
      </c>
      <c r="F745" s="16" t="s">
        <v>935</v>
      </c>
      <c r="G745" s="16" t="s">
        <v>70</v>
      </c>
      <c r="H745" s="16" t="s">
        <v>70</v>
      </c>
      <c r="I745" s="16">
        <v>4</v>
      </c>
      <c r="J745" s="16" t="s">
        <v>125</v>
      </c>
      <c r="K745" s="16" t="s">
        <v>31</v>
      </c>
      <c r="L745" s="16" t="s">
        <v>880</v>
      </c>
      <c r="M745" s="20">
        <v>36953164</v>
      </c>
      <c r="N745" s="20">
        <f t="shared" si="1"/>
        <v>36953164</v>
      </c>
      <c r="O745" s="16" t="s">
        <v>97</v>
      </c>
      <c r="P745" s="16" t="s">
        <v>137</v>
      </c>
      <c r="Q745" s="24">
        <v>1</v>
      </c>
      <c r="R745" s="16" t="s">
        <v>868</v>
      </c>
      <c r="S745" s="16" t="s">
        <v>74</v>
      </c>
      <c r="T745" s="16" t="s">
        <v>925</v>
      </c>
      <c r="U745" s="16" t="s">
        <v>163</v>
      </c>
      <c r="V745" s="16" t="s">
        <v>927</v>
      </c>
      <c r="W745" s="16" t="s">
        <v>34</v>
      </c>
      <c r="X745" s="16" t="s">
        <v>34</v>
      </c>
      <c r="Y745" s="16" t="s">
        <v>34</v>
      </c>
      <c r="Z745" s="16" t="s">
        <v>34</v>
      </c>
    </row>
    <row r="746" spans="1:26" ht="13.8" x14ac:dyDescent="0.25">
      <c r="A746" s="17" t="s">
        <v>26</v>
      </c>
      <c r="B746" s="17" t="s">
        <v>925</v>
      </c>
      <c r="C746" s="18">
        <v>743</v>
      </c>
      <c r="D746" s="16" t="s">
        <v>27</v>
      </c>
      <c r="E746" s="23">
        <v>80111600</v>
      </c>
      <c r="F746" s="16" t="s">
        <v>936</v>
      </c>
      <c r="G746" s="16" t="s">
        <v>70</v>
      </c>
      <c r="H746" s="16" t="s">
        <v>70</v>
      </c>
      <c r="I746" s="16">
        <v>4</v>
      </c>
      <c r="J746" s="16" t="s">
        <v>125</v>
      </c>
      <c r="K746" s="16" t="s">
        <v>31</v>
      </c>
      <c r="L746" s="16" t="s">
        <v>880</v>
      </c>
      <c r="M746" s="20">
        <v>36953164</v>
      </c>
      <c r="N746" s="20">
        <f t="shared" si="1"/>
        <v>36953164</v>
      </c>
      <c r="O746" s="16" t="s">
        <v>97</v>
      </c>
      <c r="P746" s="16" t="s">
        <v>137</v>
      </c>
      <c r="Q746" s="24">
        <v>1</v>
      </c>
      <c r="R746" s="16" t="s">
        <v>868</v>
      </c>
      <c r="S746" s="16" t="s">
        <v>74</v>
      </c>
      <c r="T746" s="16" t="s">
        <v>925</v>
      </c>
      <c r="U746" s="16" t="s">
        <v>163</v>
      </c>
      <c r="V746" s="16" t="s">
        <v>927</v>
      </c>
      <c r="W746" s="16" t="s">
        <v>34</v>
      </c>
      <c r="X746" s="16" t="s">
        <v>34</v>
      </c>
      <c r="Y746" s="16" t="s">
        <v>34</v>
      </c>
      <c r="Z746" s="16" t="s">
        <v>34</v>
      </c>
    </row>
    <row r="747" spans="1:26" ht="13.8" x14ac:dyDescent="0.25">
      <c r="A747" s="17" t="s">
        <v>26</v>
      </c>
      <c r="B747" s="17" t="s">
        <v>925</v>
      </c>
      <c r="C747" s="18">
        <v>744</v>
      </c>
      <c r="D747" s="16" t="s">
        <v>27</v>
      </c>
      <c r="E747" s="23">
        <v>80161501</v>
      </c>
      <c r="F747" s="16" t="s">
        <v>937</v>
      </c>
      <c r="G747" s="16" t="s">
        <v>70</v>
      </c>
      <c r="H747" s="16" t="s">
        <v>70</v>
      </c>
      <c r="I747" s="16">
        <v>4</v>
      </c>
      <c r="J747" s="16" t="s">
        <v>125</v>
      </c>
      <c r="K747" s="16" t="s">
        <v>31</v>
      </c>
      <c r="L747" s="16" t="s">
        <v>880</v>
      </c>
      <c r="M747" s="20">
        <v>36953164</v>
      </c>
      <c r="N747" s="20">
        <f t="shared" si="1"/>
        <v>36953164</v>
      </c>
      <c r="O747" s="16" t="s">
        <v>97</v>
      </c>
      <c r="P747" s="16" t="s">
        <v>137</v>
      </c>
      <c r="Q747" s="24">
        <v>1</v>
      </c>
      <c r="R747" s="16" t="s">
        <v>868</v>
      </c>
      <c r="S747" s="16" t="s">
        <v>74</v>
      </c>
      <c r="T747" s="16" t="s">
        <v>925</v>
      </c>
      <c r="U747" s="16" t="s">
        <v>163</v>
      </c>
      <c r="V747" s="16" t="s">
        <v>927</v>
      </c>
      <c r="W747" s="16" t="s">
        <v>34</v>
      </c>
      <c r="X747" s="16" t="s">
        <v>34</v>
      </c>
      <c r="Y747" s="16" t="s">
        <v>34</v>
      </c>
      <c r="Z747" s="16" t="s">
        <v>34</v>
      </c>
    </row>
    <row r="748" spans="1:26" ht="13.8" x14ac:dyDescent="0.25">
      <c r="A748" s="17" t="s">
        <v>26</v>
      </c>
      <c r="B748" s="17" t="s">
        <v>938</v>
      </c>
      <c r="C748" s="18">
        <v>745</v>
      </c>
      <c r="D748" s="16" t="s">
        <v>27</v>
      </c>
      <c r="E748" s="23">
        <v>80161501</v>
      </c>
      <c r="F748" s="16" t="s">
        <v>939</v>
      </c>
      <c r="G748" s="16" t="s">
        <v>70</v>
      </c>
      <c r="H748" s="16" t="s">
        <v>70</v>
      </c>
      <c r="I748" s="16">
        <v>4</v>
      </c>
      <c r="J748" s="16" t="s">
        <v>125</v>
      </c>
      <c r="K748" s="16" t="s">
        <v>31</v>
      </c>
      <c r="L748" s="16" t="s">
        <v>880</v>
      </c>
      <c r="M748" s="20">
        <v>18000000</v>
      </c>
      <c r="N748" s="20">
        <f t="shared" si="1"/>
        <v>18000000</v>
      </c>
      <c r="O748" s="16" t="s">
        <v>97</v>
      </c>
      <c r="P748" s="16" t="s">
        <v>137</v>
      </c>
      <c r="Q748" s="21">
        <v>1</v>
      </c>
      <c r="R748" s="16" t="s">
        <v>868</v>
      </c>
      <c r="S748" s="16" t="s">
        <v>74</v>
      </c>
      <c r="T748" s="16" t="s">
        <v>938</v>
      </c>
      <c r="U748" s="16" t="s">
        <v>163</v>
      </c>
      <c r="V748" s="16" t="s">
        <v>940</v>
      </c>
      <c r="W748" s="16" t="s">
        <v>34</v>
      </c>
      <c r="X748" s="16" t="s">
        <v>34</v>
      </c>
      <c r="Y748" s="16" t="s">
        <v>34</v>
      </c>
      <c r="Z748" s="16" t="s">
        <v>34</v>
      </c>
    </row>
    <row r="749" spans="1:26" ht="13.8" x14ac:dyDescent="0.25">
      <c r="A749" s="17" t="s">
        <v>26</v>
      </c>
      <c r="B749" s="17" t="s">
        <v>938</v>
      </c>
      <c r="C749" s="18">
        <v>746</v>
      </c>
      <c r="D749" s="16" t="s">
        <v>27</v>
      </c>
      <c r="E749" s="23">
        <v>80161501</v>
      </c>
      <c r="F749" s="16" t="s">
        <v>939</v>
      </c>
      <c r="G749" s="16" t="s">
        <v>70</v>
      </c>
      <c r="H749" s="16" t="s">
        <v>70</v>
      </c>
      <c r="I749" s="16">
        <v>4</v>
      </c>
      <c r="J749" s="16" t="s">
        <v>125</v>
      </c>
      <c r="K749" s="16" t="s">
        <v>31</v>
      </c>
      <c r="L749" s="16" t="s">
        <v>880</v>
      </c>
      <c r="M749" s="20">
        <v>130000000</v>
      </c>
      <c r="N749" s="20">
        <f t="shared" si="1"/>
        <v>130000000</v>
      </c>
      <c r="O749" s="16" t="s">
        <v>97</v>
      </c>
      <c r="P749" s="16" t="s">
        <v>137</v>
      </c>
      <c r="Q749" s="21">
        <v>5</v>
      </c>
      <c r="R749" s="16" t="s">
        <v>868</v>
      </c>
      <c r="S749" s="16" t="s">
        <v>74</v>
      </c>
      <c r="T749" s="16" t="s">
        <v>938</v>
      </c>
      <c r="U749" s="16" t="s">
        <v>163</v>
      </c>
      <c r="V749" s="16" t="s">
        <v>940</v>
      </c>
      <c r="W749" s="16" t="s">
        <v>34</v>
      </c>
      <c r="X749" s="16" t="s">
        <v>34</v>
      </c>
      <c r="Y749" s="16" t="s">
        <v>34</v>
      </c>
      <c r="Z749" s="16" t="s">
        <v>34</v>
      </c>
    </row>
    <row r="750" spans="1:26" ht="13.8" x14ac:dyDescent="0.25">
      <c r="A750" s="17" t="s">
        <v>26</v>
      </c>
      <c r="B750" s="17" t="s">
        <v>938</v>
      </c>
      <c r="C750" s="18">
        <v>747</v>
      </c>
      <c r="D750" s="16" t="s">
        <v>27</v>
      </c>
      <c r="E750" s="23">
        <v>80161501</v>
      </c>
      <c r="F750" s="16" t="s">
        <v>941</v>
      </c>
      <c r="G750" s="16" t="s">
        <v>70</v>
      </c>
      <c r="H750" s="16" t="s">
        <v>70</v>
      </c>
      <c r="I750" s="16">
        <v>4</v>
      </c>
      <c r="J750" s="16" t="s">
        <v>125</v>
      </c>
      <c r="K750" s="16" t="s">
        <v>31</v>
      </c>
      <c r="L750" s="16" t="s">
        <v>880</v>
      </c>
      <c r="M750" s="20">
        <v>26000000</v>
      </c>
      <c r="N750" s="20">
        <f t="shared" si="1"/>
        <v>26000000</v>
      </c>
      <c r="O750" s="16" t="s">
        <v>97</v>
      </c>
      <c r="P750" s="16" t="s">
        <v>137</v>
      </c>
      <c r="Q750" s="21">
        <v>1</v>
      </c>
      <c r="R750" s="16" t="s">
        <v>868</v>
      </c>
      <c r="S750" s="16" t="s">
        <v>74</v>
      </c>
      <c r="T750" s="16" t="s">
        <v>938</v>
      </c>
      <c r="U750" s="16" t="s">
        <v>163</v>
      </c>
      <c r="V750" s="16" t="s">
        <v>940</v>
      </c>
      <c r="W750" s="16" t="s">
        <v>34</v>
      </c>
      <c r="X750" s="16" t="s">
        <v>34</v>
      </c>
      <c r="Y750" s="16" t="s">
        <v>34</v>
      </c>
      <c r="Z750" s="16" t="s">
        <v>34</v>
      </c>
    </row>
    <row r="751" spans="1:26" ht="13.8" x14ac:dyDescent="0.25">
      <c r="A751" s="17" t="s">
        <v>26</v>
      </c>
      <c r="B751" s="17" t="s">
        <v>938</v>
      </c>
      <c r="C751" s="18">
        <v>748</v>
      </c>
      <c r="D751" s="16" t="s">
        <v>27</v>
      </c>
      <c r="E751" s="23">
        <v>80161501</v>
      </c>
      <c r="F751" s="16" t="s">
        <v>942</v>
      </c>
      <c r="G751" s="16" t="s">
        <v>70</v>
      </c>
      <c r="H751" s="16" t="s">
        <v>70</v>
      </c>
      <c r="I751" s="16">
        <v>4</v>
      </c>
      <c r="J751" s="16" t="s">
        <v>125</v>
      </c>
      <c r="K751" s="16" t="s">
        <v>31</v>
      </c>
      <c r="L751" s="16" t="s">
        <v>880</v>
      </c>
      <c r="M751" s="20">
        <v>36000000</v>
      </c>
      <c r="N751" s="20">
        <f t="shared" si="1"/>
        <v>36000000</v>
      </c>
      <c r="O751" s="16" t="s">
        <v>97</v>
      </c>
      <c r="P751" s="16" t="s">
        <v>137</v>
      </c>
      <c r="Q751" s="21">
        <v>1</v>
      </c>
      <c r="R751" s="16" t="s">
        <v>868</v>
      </c>
      <c r="S751" s="16" t="s">
        <v>74</v>
      </c>
      <c r="T751" s="16" t="s">
        <v>938</v>
      </c>
      <c r="U751" s="16" t="s">
        <v>163</v>
      </c>
      <c r="V751" s="16" t="s">
        <v>940</v>
      </c>
      <c r="W751" s="16" t="s">
        <v>34</v>
      </c>
      <c r="X751" s="16" t="s">
        <v>34</v>
      </c>
      <c r="Y751" s="16" t="s">
        <v>34</v>
      </c>
      <c r="Z751" s="16" t="s">
        <v>34</v>
      </c>
    </row>
    <row r="752" spans="1:26" ht="13.8" x14ac:dyDescent="0.25">
      <c r="A752" s="17" t="s">
        <v>26</v>
      </c>
      <c r="B752" s="17" t="s">
        <v>938</v>
      </c>
      <c r="C752" s="18">
        <v>749</v>
      </c>
      <c r="D752" s="16" t="s">
        <v>27</v>
      </c>
      <c r="E752" s="23">
        <v>80161501</v>
      </c>
      <c r="F752" s="16" t="s">
        <v>943</v>
      </c>
      <c r="G752" s="16" t="s">
        <v>70</v>
      </c>
      <c r="H752" s="16" t="s">
        <v>70</v>
      </c>
      <c r="I752" s="16">
        <v>4</v>
      </c>
      <c r="J752" s="16" t="s">
        <v>125</v>
      </c>
      <c r="K752" s="16" t="s">
        <v>31</v>
      </c>
      <c r="L752" s="16" t="s">
        <v>880</v>
      </c>
      <c r="M752" s="20">
        <v>22400000</v>
      </c>
      <c r="N752" s="20">
        <f t="shared" si="1"/>
        <v>22400000</v>
      </c>
      <c r="O752" s="16" t="s">
        <v>97</v>
      </c>
      <c r="P752" s="16" t="s">
        <v>137</v>
      </c>
      <c r="Q752" s="21">
        <v>2</v>
      </c>
      <c r="R752" s="16" t="s">
        <v>868</v>
      </c>
      <c r="S752" s="16" t="s">
        <v>74</v>
      </c>
      <c r="T752" s="16" t="s">
        <v>938</v>
      </c>
      <c r="U752" s="16" t="s">
        <v>163</v>
      </c>
      <c r="V752" s="16" t="s">
        <v>940</v>
      </c>
      <c r="W752" s="16" t="s">
        <v>34</v>
      </c>
      <c r="X752" s="16" t="s">
        <v>34</v>
      </c>
      <c r="Y752" s="16" t="s">
        <v>34</v>
      </c>
      <c r="Z752" s="16" t="s">
        <v>34</v>
      </c>
    </row>
    <row r="753" spans="1:26" ht="13.8" x14ac:dyDescent="0.25">
      <c r="A753" s="17" t="s">
        <v>26</v>
      </c>
      <c r="B753" s="17" t="s">
        <v>938</v>
      </c>
      <c r="C753" s="18">
        <v>750</v>
      </c>
      <c r="D753" s="16" t="s">
        <v>27</v>
      </c>
      <c r="E753" s="23">
        <v>80161501</v>
      </c>
      <c r="F753" s="16" t="s">
        <v>944</v>
      </c>
      <c r="G753" s="16" t="s">
        <v>70</v>
      </c>
      <c r="H753" s="16" t="s">
        <v>70</v>
      </c>
      <c r="I753" s="16">
        <v>4</v>
      </c>
      <c r="J753" s="16" t="s">
        <v>125</v>
      </c>
      <c r="K753" s="16" t="s">
        <v>31</v>
      </c>
      <c r="L753" s="16" t="s">
        <v>880</v>
      </c>
      <c r="M753" s="20">
        <v>18000000</v>
      </c>
      <c r="N753" s="20">
        <f t="shared" si="1"/>
        <v>18000000</v>
      </c>
      <c r="O753" s="16" t="s">
        <v>97</v>
      </c>
      <c r="P753" s="16" t="s">
        <v>137</v>
      </c>
      <c r="Q753" s="21">
        <v>1</v>
      </c>
      <c r="R753" s="16" t="s">
        <v>868</v>
      </c>
      <c r="S753" s="16" t="s">
        <v>74</v>
      </c>
      <c r="T753" s="16" t="s">
        <v>938</v>
      </c>
      <c r="U753" s="16" t="s">
        <v>163</v>
      </c>
      <c r="V753" s="16" t="s">
        <v>940</v>
      </c>
      <c r="W753" s="16" t="s">
        <v>34</v>
      </c>
      <c r="X753" s="16" t="s">
        <v>34</v>
      </c>
      <c r="Y753" s="16" t="s">
        <v>34</v>
      </c>
      <c r="Z753" s="16" t="s">
        <v>34</v>
      </c>
    </row>
    <row r="754" spans="1:26" ht="13.8" x14ac:dyDescent="0.25">
      <c r="A754" s="17" t="s">
        <v>162</v>
      </c>
      <c r="B754" s="17" t="s">
        <v>945</v>
      </c>
      <c r="C754" s="18">
        <v>751</v>
      </c>
      <c r="D754" s="16" t="s">
        <v>27</v>
      </c>
      <c r="E754" s="23">
        <v>80161501</v>
      </c>
      <c r="F754" s="16" t="s">
        <v>946</v>
      </c>
      <c r="G754" s="16" t="s">
        <v>70</v>
      </c>
      <c r="H754" s="16" t="s">
        <v>70</v>
      </c>
      <c r="I754" s="16">
        <v>4</v>
      </c>
      <c r="J754" s="16" t="s">
        <v>125</v>
      </c>
      <c r="K754" s="16" t="s">
        <v>31</v>
      </c>
      <c r="L754" s="16" t="s">
        <v>880</v>
      </c>
      <c r="M754" s="20">
        <v>54480000</v>
      </c>
      <c r="N754" s="20">
        <f>M754</f>
        <v>54480000</v>
      </c>
      <c r="O754" s="16" t="s">
        <v>97</v>
      </c>
      <c r="P754" s="16" t="s">
        <v>137</v>
      </c>
      <c r="Q754" s="21">
        <v>1</v>
      </c>
      <c r="R754" s="16" t="s">
        <v>868</v>
      </c>
      <c r="S754" s="16" t="s">
        <v>158</v>
      </c>
      <c r="T754" s="16" t="s">
        <v>175</v>
      </c>
      <c r="U754" s="16" t="s">
        <v>947</v>
      </c>
      <c r="V754" s="16" t="s">
        <v>948</v>
      </c>
      <c r="W754" s="16" t="s">
        <v>34</v>
      </c>
      <c r="X754" s="16" t="s">
        <v>34</v>
      </c>
      <c r="Y754" s="16" t="s">
        <v>34</v>
      </c>
      <c r="Z754" s="16" t="s">
        <v>34</v>
      </c>
    </row>
    <row r="755" spans="1:26" ht="13.8" x14ac:dyDescent="0.25">
      <c r="A755" s="17" t="s">
        <v>162</v>
      </c>
      <c r="B755" s="17" t="s">
        <v>172</v>
      </c>
      <c r="C755" s="18">
        <v>752</v>
      </c>
      <c r="D755" s="16" t="s">
        <v>27</v>
      </c>
      <c r="E755" s="23">
        <v>80161501</v>
      </c>
      <c r="F755" s="16" t="s">
        <v>949</v>
      </c>
      <c r="G755" s="16" t="s">
        <v>70</v>
      </c>
      <c r="H755" s="16" t="s">
        <v>70</v>
      </c>
      <c r="I755" s="16">
        <v>4</v>
      </c>
      <c r="J755" s="16" t="s">
        <v>125</v>
      </c>
      <c r="K755" s="16" t="s">
        <v>31</v>
      </c>
      <c r="L755" s="16" t="s">
        <v>880</v>
      </c>
      <c r="M755" s="20">
        <v>41200000</v>
      </c>
      <c r="N755" s="20">
        <f t="shared" ref="N755:N763" si="2">M755</f>
        <v>41200000</v>
      </c>
      <c r="O755" s="16" t="s">
        <v>97</v>
      </c>
      <c r="P755" s="16" t="s">
        <v>137</v>
      </c>
      <c r="Q755" s="21">
        <v>1</v>
      </c>
      <c r="R755" s="16" t="s">
        <v>868</v>
      </c>
      <c r="S755" s="16" t="s">
        <v>158</v>
      </c>
      <c r="T755" s="16" t="s">
        <v>175</v>
      </c>
      <c r="U755" s="16" t="s">
        <v>947</v>
      </c>
      <c r="V755" s="16" t="s">
        <v>948</v>
      </c>
      <c r="W755" s="16" t="s">
        <v>34</v>
      </c>
      <c r="X755" s="16" t="s">
        <v>34</v>
      </c>
      <c r="Y755" s="16" t="s">
        <v>34</v>
      </c>
      <c r="Z755" s="16" t="s">
        <v>34</v>
      </c>
    </row>
    <row r="756" spans="1:26" ht="13.8" x14ac:dyDescent="0.25">
      <c r="A756" s="17" t="s">
        <v>162</v>
      </c>
      <c r="B756" s="17" t="s">
        <v>172</v>
      </c>
      <c r="C756" s="18">
        <v>753</v>
      </c>
      <c r="D756" s="16" t="s">
        <v>27</v>
      </c>
      <c r="E756" s="23">
        <v>80161501</v>
      </c>
      <c r="F756" s="16" t="s">
        <v>950</v>
      </c>
      <c r="G756" s="16" t="s">
        <v>70</v>
      </c>
      <c r="H756" s="16" t="s">
        <v>70</v>
      </c>
      <c r="I756" s="16">
        <v>4</v>
      </c>
      <c r="J756" s="16" t="s">
        <v>125</v>
      </c>
      <c r="K756" s="16" t="s">
        <v>31</v>
      </c>
      <c r="L756" s="16" t="s">
        <v>880</v>
      </c>
      <c r="M756" s="20">
        <v>36000000</v>
      </c>
      <c r="N756" s="20">
        <f t="shared" si="2"/>
        <v>36000000</v>
      </c>
      <c r="O756" s="16" t="s">
        <v>97</v>
      </c>
      <c r="P756" s="16" t="s">
        <v>137</v>
      </c>
      <c r="Q756" s="21">
        <v>1</v>
      </c>
      <c r="R756" s="16" t="s">
        <v>868</v>
      </c>
      <c r="S756" s="16" t="s">
        <v>158</v>
      </c>
      <c r="T756" s="16" t="s">
        <v>175</v>
      </c>
      <c r="U756" s="16" t="s">
        <v>947</v>
      </c>
      <c r="V756" s="16" t="s">
        <v>948</v>
      </c>
      <c r="W756" s="16" t="s">
        <v>34</v>
      </c>
      <c r="X756" s="16" t="s">
        <v>34</v>
      </c>
      <c r="Y756" s="16" t="s">
        <v>34</v>
      </c>
      <c r="Z756" s="16" t="s">
        <v>34</v>
      </c>
    </row>
    <row r="757" spans="1:26" ht="13.8" x14ac:dyDescent="0.25">
      <c r="A757" s="17" t="s">
        <v>162</v>
      </c>
      <c r="B757" s="17" t="s">
        <v>172</v>
      </c>
      <c r="C757" s="18">
        <v>754</v>
      </c>
      <c r="D757" s="16" t="s">
        <v>27</v>
      </c>
      <c r="E757" s="23">
        <v>80161501</v>
      </c>
      <c r="F757" s="16" t="s">
        <v>951</v>
      </c>
      <c r="G757" s="16" t="s">
        <v>70</v>
      </c>
      <c r="H757" s="16" t="s">
        <v>70</v>
      </c>
      <c r="I757" s="16">
        <v>4</v>
      </c>
      <c r="J757" s="16" t="s">
        <v>125</v>
      </c>
      <c r="K757" s="16" t="s">
        <v>31</v>
      </c>
      <c r="L757" s="16" t="s">
        <v>880</v>
      </c>
      <c r="M757" s="20">
        <v>36000000</v>
      </c>
      <c r="N757" s="20">
        <f t="shared" si="2"/>
        <v>36000000</v>
      </c>
      <c r="O757" s="16" t="s">
        <v>97</v>
      </c>
      <c r="P757" s="16" t="s">
        <v>137</v>
      </c>
      <c r="Q757" s="21">
        <v>1</v>
      </c>
      <c r="R757" s="16" t="s">
        <v>868</v>
      </c>
      <c r="S757" s="16" t="s">
        <v>158</v>
      </c>
      <c r="T757" s="16" t="s">
        <v>175</v>
      </c>
      <c r="U757" s="16" t="s">
        <v>947</v>
      </c>
      <c r="V757" s="16" t="s">
        <v>948</v>
      </c>
      <c r="W757" s="16" t="s">
        <v>34</v>
      </c>
      <c r="X757" s="16" t="s">
        <v>34</v>
      </c>
      <c r="Y757" s="16" t="s">
        <v>34</v>
      </c>
      <c r="Z757" s="16" t="s">
        <v>34</v>
      </c>
    </row>
    <row r="758" spans="1:26" ht="13.8" x14ac:dyDescent="0.25">
      <c r="A758" s="17" t="s">
        <v>162</v>
      </c>
      <c r="B758" s="17" t="s">
        <v>172</v>
      </c>
      <c r="C758" s="18">
        <v>755</v>
      </c>
      <c r="D758" s="16" t="s">
        <v>27</v>
      </c>
      <c r="E758" s="23">
        <v>80161501</v>
      </c>
      <c r="F758" s="16" t="s">
        <v>952</v>
      </c>
      <c r="G758" s="16" t="s">
        <v>70</v>
      </c>
      <c r="H758" s="16" t="s">
        <v>70</v>
      </c>
      <c r="I758" s="16">
        <v>4</v>
      </c>
      <c r="J758" s="16" t="s">
        <v>125</v>
      </c>
      <c r="K758" s="16" t="s">
        <v>31</v>
      </c>
      <c r="L758" s="16" t="s">
        <v>880</v>
      </c>
      <c r="M758" s="20">
        <v>36000000</v>
      </c>
      <c r="N758" s="20">
        <f t="shared" si="2"/>
        <v>36000000</v>
      </c>
      <c r="O758" s="16" t="s">
        <v>97</v>
      </c>
      <c r="P758" s="16" t="s">
        <v>137</v>
      </c>
      <c r="Q758" s="21">
        <v>1</v>
      </c>
      <c r="R758" s="16" t="s">
        <v>868</v>
      </c>
      <c r="S758" s="16" t="s">
        <v>158</v>
      </c>
      <c r="T758" s="16" t="s">
        <v>175</v>
      </c>
      <c r="U758" s="16" t="s">
        <v>947</v>
      </c>
      <c r="V758" s="16" t="s">
        <v>948</v>
      </c>
      <c r="W758" s="16" t="s">
        <v>34</v>
      </c>
      <c r="X758" s="16" t="s">
        <v>34</v>
      </c>
      <c r="Y758" s="16" t="s">
        <v>34</v>
      </c>
      <c r="Z758" s="16" t="s">
        <v>34</v>
      </c>
    </row>
    <row r="759" spans="1:26" ht="13.8" x14ac:dyDescent="0.25">
      <c r="A759" s="17" t="s">
        <v>162</v>
      </c>
      <c r="B759" s="17" t="s">
        <v>172</v>
      </c>
      <c r="C759" s="18">
        <v>756</v>
      </c>
      <c r="D759" s="16" t="s">
        <v>27</v>
      </c>
      <c r="E759" s="23">
        <v>80161501</v>
      </c>
      <c r="F759" s="16" t="s">
        <v>953</v>
      </c>
      <c r="G759" s="16" t="s">
        <v>70</v>
      </c>
      <c r="H759" s="16" t="s">
        <v>70</v>
      </c>
      <c r="I759" s="16">
        <v>4</v>
      </c>
      <c r="J759" s="16" t="s">
        <v>125</v>
      </c>
      <c r="K759" s="16" t="s">
        <v>31</v>
      </c>
      <c r="L759" s="16" t="s">
        <v>880</v>
      </c>
      <c r="M759" s="20">
        <v>36000000</v>
      </c>
      <c r="N759" s="20">
        <f t="shared" si="2"/>
        <v>36000000</v>
      </c>
      <c r="O759" s="16" t="s">
        <v>97</v>
      </c>
      <c r="P759" s="16" t="s">
        <v>137</v>
      </c>
      <c r="Q759" s="21">
        <v>1</v>
      </c>
      <c r="R759" s="16" t="s">
        <v>868</v>
      </c>
      <c r="S759" s="16" t="s">
        <v>158</v>
      </c>
      <c r="T759" s="16" t="s">
        <v>175</v>
      </c>
      <c r="U759" s="16" t="s">
        <v>947</v>
      </c>
      <c r="V759" s="16" t="s">
        <v>948</v>
      </c>
      <c r="W759" s="16" t="s">
        <v>34</v>
      </c>
      <c r="X759" s="16" t="s">
        <v>34</v>
      </c>
      <c r="Y759" s="16" t="s">
        <v>34</v>
      </c>
      <c r="Z759" s="16" t="s">
        <v>34</v>
      </c>
    </row>
    <row r="760" spans="1:26" ht="13.8" x14ac:dyDescent="0.25">
      <c r="A760" s="17" t="s">
        <v>162</v>
      </c>
      <c r="B760" s="17" t="s">
        <v>172</v>
      </c>
      <c r="C760" s="18">
        <v>757</v>
      </c>
      <c r="D760" s="16" t="s">
        <v>27</v>
      </c>
      <c r="E760" s="23">
        <v>80161501</v>
      </c>
      <c r="F760" s="16" t="s">
        <v>954</v>
      </c>
      <c r="G760" s="16" t="s">
        <v>70</v>
      </c>
      <c r="H760" s="16" t="s">
        <v>70</v>
      </c>
      <c r="I760" s="16">
        <v>4</v>
      </c>
      <c r="J760" s="16" t="s">
        <v>125</v>
      </c>
      <c r="K760" s="16" t="s">
        <v>31</v>
      </c>
      <c r="L760" s="16" t="s">
        <v>880</v>
      </c>
      <c r="M760" s="20">
        <v>32000000</v>
      </c>
      <c r="N760" s="20">
        <f t="shared" si="2"/>
        <v>32000000</v>
      </c>
      <c r="O760" s="16" t="s">
        <v>97</v>
      </c>
      <c r="P760" s="16" t="s">
        <v>137</v>
      </c>
      <c r="Q760" s="21">
        <v>1</v>
      </c>
      <c r="R760" s="16" t="s">
        <v>868</v>
      </c>
      <c r="S760" s="16" t="s">
        <v>158</v>
      </c>
      <c r="T760" s="16" t="s">
        <v>175</v>
      </c>
      <c r="U760" s="16" t="s">
        <v>947</v>
      </c>
      <c r="V760" s="16" t="s">
        <v>948</v>
      </c>
      <c r="W760" s="16" t="s">
        <v>34</v>
      </c>
      <c r="X760" s="16" t="s">
        <v>34</v>
      </c>
      <c r="Y760" s="16" t="s">
        <v>34</v>
      </c>
      <c r="Z760" s="16" t="s">
        <v>34</v>
      </c>
    </row>
    <row r="761" spans="1:26" ht="13.8" x14ac:dyDescent="0.25">
      <c r="A761" s="17" t="s">
        <v>162</v>
      </c>
      <c r="B761" s="17" t="s">
        <v>172</v>
      </c>
      <c r="C761" s="18">
        <v>758</v>
      </c>
      <c r="D761" s="16" t="s">
        <v>27</v>
      </c>
      <c r="E761" s="23">
        <v>80161501</v>
      </c>
      <c r="F761" s="16" t="s">
        <v>955</v>
      </c>
      <c r="G761" s="16" t="s">
        <v>70</v>
      </c>
      <c r="H761" s="16" t="s">
        <v>70</v>
      </c>
      <c r="I761" s="16">
        <v>4</v>
      </c>
      <c r="J761" s="16" t="s">
        <v>125</v>
      </c>
      <c r="K761" s="16" t="s">
        <v>31</v>
      </c>
      <c r="L761" s="16" t="s">
        <v>880</v>
      </c>
      <c r="M761" s="20">
        <v>32000000</v>
      </c>
      <c r="N761" s="20">
        <f t="shared" si="2"/>
        <v>32000000</v>
      </c>
      <c r="O761" s="16" t="s">
        <v>97</v>
      </c>
      <c r="P761" s="16" t="s">
        <v>137</v>
      </c>
      <c r="Q761" s="21">
        <v>1</v>
      </c>
      <c r="R761" s="16" t="s">
        <v>868</v>
      </c>
      <c r="S761" s="16" t="s">
        <v>158</v>
      </c>
      <c r="T761" s="16" t="s">
        <v>175</v>
      </c>
      <c r="U761" s="16" t="s">
        <v>947</v>
      </c>
      <c r="V761" s="16" t="s">
        <v>948</v>
      </c>
      <c r="W761" s="16" t="s">
        <v>34</v>
      </c>
      <c r="X761" s="16" t="s">
        <v>34</v>
      </c>
      <c r="Y761" s="16" t="s">
        <v>34</v>
      </c>
      <c r="Z761" s="16" t="s">
        <v>34</v>
      </c>
    </row>
    <row r="762" spans="1:26" ht="13.8" x14ac:dyDescent="0.25">
      <c r="A762" s="17" t="s">
        <v>162</v>
      </c>
      <c r="B762" s="17" t="s">
        <v>172</v>
      </c>
      <c r="C762" s="18">
        <v>759</v>
      </c>
      <c r="D762" s="16" t="s">
        <v>27</v>
      </c>
      <c r="E762" s="23">
        <v>80161501</v>
      </c>
      <c r="F762" s="16" t="s">
        <v>956</v>
      </c>
      <c r="G762" s="16" t="s">
        <v>70</v>
      </c>
      <c r="H762" s="16" t="s">
        <v>70</v>
      </c>
      <c r="I762" s="16">
        <v>4</v>
      </c>
      <c r="J762" s="16" t="s">
        <v>125</v>
      </c>
      <c r="K762" s="16" t="s">
        <v>31</v>
      </c>
      <c r="L762" s="16" t="s">
        <v>880</v>
      </c>
      <c r="M762" s="20">
        <v>24720000</v>
      </c>
      <c r="N762" s="20">
        <f t="shared" si="2"/>
        <v>24720000</v>
      </c>
      <c r="O762" s="16" t="s">
        <v>97</v>
      </c>
      <c r="P762" s="16" t="s">
        <v>137</v>
      </c>
      <c r="Q762" s="21">
        <v>1</v>
      </c>
      <c r="R762" s="16" t="s">
        <v>868</v>
      </c>
      <c r="S762" s="16" t="s">
        <v>158</v>
      </c>
      <c r="T762" s="16" t="s">
        <v>175</v>
      </c>
      <c r="U762" s="16" t="s">
        <v>947</v>
      </c>
      <c r="V762" s="16" t="s">
        <v>948</v>
      </c>
      <c r="W762" s="16" t="s">
        <v>34</v>
      </c>
      <c r="X762" s="16" t="s">
        <v>34</v>
      </c>
      <c r="Y762" s="16" t="s">
        <v>34</v>
      </c>
      <c r="Z762" s="16" t="s">
        <v>34</v>
      </c>
    </row>
    <row r="763" spans="1:26" ht="13.8" x14ac:dyDescent="0.25">
      <c r="A763" s="17" t="s">
        <v>162</v>
      </c>
      <c r="B763" s="17" t="s">
        <v>172</v>
      </c>
      <c r="C763" s="18">
        <v>760</v>
      </c>
      <c r="D763" s="16" t="s">
        <v>27</v>
      </c>
      <c r="E763" s="23">
        <v>80161501</v>
      </c>
      <c r="F763" s="16" t="s">
        <v>957</v>
      </c>
      <c r="G763" s="16" t="s">
        <v>70</v>
      </c>
      <c r="H763" s="16" t="s">
        <v>70</v>
      </c>
      <c r="I763" s="16">
        <v>4</v>
      </c>
      <c r="J763" s="16" t="s">
        <v>125</v>
      </c>
      <c r="K763" s="16" t="s">
        <v>31</v>
      </c>
      <c r="L763" s="16" t="s">
        <v>880</v>
      </c>
      <c r="M763" s="20">
        <v>20000000</v>
      </c>
      <c r="N763" s="20">
        <f t="shared" si="2"/>
        <v>20000000</v>
      </c>
      <c r="O763" s="16" t="s">
        <v>97</v>
      </c>
      <c r="P763" s="16" t="s">
        <v>137</v>
      </c>
      <c r="Q763" s="21">
        <v>1</v>
      </c>
      <c r="R763" s="16" t="s">
        <v>868</v>
      </c>
      <c r="S763" s="16" t="s">
        <v>158</v>
      </c>
      <c r="T763" s="16" t="s">
        <v>175</v>
      </c>
      <c r="U763" s="16" t="s">
        <v>947</v>
      </c>
      <c r="V763" s="16" t="s">
        <v>948</v>
      </c>
      <c r="W763" s="16" t="s">
        <v>34</v>
      </c>
      <c r="X763" s="16" t="s">
        <v>34</v>
      </c>
      <c r="Y763" s="16" t="s">
        <v>34</v>
      </c>
      <c r="Z763" s="16" t="s">
        <v>34</v>
      </c>
    </row>
    <row r="764" spans="1:26" ht="13.8" x14ac:dyDescent="0.25">
      <c r="A764" s="17" t="s">
        <v>162</v>
      </c>
      <c r="B764" s="17" t="s">
        <v>172</v>
      </c>
      <c r="C764" s="18">
        <v>761</v>
      </c>
      <c r="D764" s="16" t="s">
        <v>27</v>
      </c>
      <c r="E764" s="23">
        <v>91111703</v>
      </c>
      <c r="F764" s="16" t="s">
        <v>958</v>
      </c>
      <c r="G764" s="16" t="s">
        <v>281</v>
      </c>
      <c r="H764" s="16" t="s">
        <v>281</v>
      </c>
      <c r="I764" s="16">
        <v>3</v>
      </c>
      <c r="J764" s="16" t="s">
        <v>125</v>
      </c>
      <c r="K764" s="16" t="s">
        <v>959</v>
      </c>
      <c r="L764" s="16" t="s">
        <v>880</v>
      </c>
      <c r="M764" s="20">
        <v>154000000</v>
      </c>
      <c r="N764" s="20">
        <f>M764</f>
        <v>154000000</v>
      </c>
      <c r="O764" s="16" t="s">
        <v>97</v>
      </c>
      <c r="P764" s="16" t="s">
        <v>137</v>
      </c>
      <c r="Q764" s="21">
        <v>1</v>
      </c>
      <c r="R764" s="16" t="s">
        <v>868</v>
      </c>
      <c r="S764" s="16" t="s">
        <v>158</v>
      </c>
      <c r="T764" s="16" t="s">
        <v>175</v>
      </c>
      <c r="U764" s="16" t="s">
        <v>947</v>
      </c>
      <c r="V764" s="16" t="s">
        <v>948</v>
      </c>
      <c r="W764" s="16" t="s">
        <v>34</v>
      </c>
      <c r="X764" s="16" t="s">
        <v>34</v>
      </c>
      <c r="Y764" s="16" t="s">
        <v>34</v>
      </c>
      <c r="Z764" s="16" t="s">
        <v>34</v>
      </c>
    </row>
    <row r="765" spans="1:26" ht="13.8" x14ac:dyDescent="0.25">
      <c r="A765" s="17" t="s">
        <v>162</v>
      </c>
      <c r="B765" s="17" t="s">
        <v>172</v>
      </c>
      <c r="C765" s="18">
        <v>762</v>
      </c>
      <c r="D765" s="16" t="s">
        <v>27</v>
      </c>
      <c r="E765" s="23">
        <v>91111703</v>
      </c>
      <c r="F765" s="16" t="s">
        <v>960</v>
      </c>
      <c r="G765" s="16" t="s">
        <v>877</v>
      </c>
      <c r="H765" s="16" t="s">
        <v>877</v>
      </c>
      <c r="I765" s="16">
        <v>3</v>
      </c>
      <c r="J765" s="16" t="s">
        <v>125</v>
      </c>
      <c r="K765" s="16" t="s">
        <v>959</v>
      </c>
      <c r="L765" s="16" t="s">
        <v>880</v>
      </c>
      <c r="M765" s="20">
        <v>154000000</v>
      </c>
      <c r="N765" s="20">
        <v>154000000</v>
      </c>
      <c r="O765" s="16" t="s">
        <v>97</v>
      </c>
      <c r="P765" s="16" t="s">
        <v>137</v>
      </c>
      <c r="Q765" s="21">
        <v>1</v>
      </c>
      <c r="R765" s="16" t="s">
        <v>868</v>
      </c>
      <c r="S765" s="16" t="s">
        <v>158</v>
      </c>
      <c r="T765" s="16" t="s">
        <v>175</v>
      </c>
      <c r="U765" s="16" t="s">
        <v>947</v>
      </c>
      <c r="V765" s="16" t="s">
        <v>948</v>
      </c>
      <c r="W765" s="16" t="s">
        <v>34</v>
      </c>
      <c r="X765" s="16" t="s">
        <v>34</v>
      </c>
      <c r="Y765" s="16" t="s">
        <v>34</v>
      </c>
      <c r="Z765" s="16" t="s">
        <v>34</v>
      </c>
    </row>
    <row r="766" spans="1:26" ht="13.8" x14ac:dyDescent="0.25">
      <c r="A766" s="17" t="s">
        <v>162</v>
      </c>
      <c r="B766" s="17" t="s">
        <v>172</v>
      </c>
      <c r="C766" s="18">
        <v>763</v>
      </c>
      <c r="D766" s="16" t="s">
        <v>27</v>
      </c>
      <c r="E766" s="23">
        <v>91111703</v>
      </c>
      <c r="F766" s="16" t="s">
        <v>961</v>
      </c>
      <c r="G766" s="16" t="s">
        <v>143</v>
      </c>
      <c r="H766" s="16" t="s">
        <v>143</v>
      </c>
      <c r="I766" s="16">
        <v>3</v>
      </c>
      <c r="J766" s="16" t="s">
        <v>125</v>
      </c>
      <c r="K766" s="16" t="s">
        <v>959</v>
      </c>
      <c r="L766" s="16" t="s">
        <v>699</v>
      </c>
      <c r="M766" s="20">
        <v>100000000</v>
      </c>
      <c r="N766" s="20">
        <f>M766</f>
        <v>100000000</v>
      </c>
      <c r="O766" s="16" t="s">
        <v>97</v>
      </c>
      <c r="P766" s="16" t="s">
        <v>137</v>
      </c>
      <c r="Q766" s="21">
        <v>1</v>
      </c>
      <c r="R766" s="16" t="s">
        <v>868</v>
      </c>
      <c r="S766" s="16" t="s">
        <v>158</v>
      </c>
      <c r="T766" s="16" t="s">
        <v>175</v>
      </c>
      <c r="U766" s="16" t="s">
        <v>947</v>
      </c>
      <c r="V766" s="16" t="s">
        <v>948</v>
      </c>
      <c r="W766" s="16" t="s">
        <v>34</v>
      </c>
      <c r="X766" s="16" t="s">
        <v>34</v>
      </c>
      <c r="Y766" s="16" t="s">
        <v>34</v>
      </c>
      <c r="Z766" s="16" t="s">
        <v>34</v>
      </c>
    </row>
    <row r="767" spans="1:26" ht="13.8" x14ac:dyDescent="0.25">
      <c r="A767" s="17" t="s">
        <v>162</v>
      </c>
      <c r="B767" s="17" t="s">
        <v>172</v>
      </c>
      <c r="C767" s="18">
        <v>764</v>
      </c>
      <c r="D767" s="16" t="s">
        <v>27</v>
      </c>
      <c r="E767" s="23">
        <v>82101504</v>
      </c>
      <c r="F767" s="16" t="s">
        <v>962</v>
      </c>
      <c r="G767" s="16" t="s">
        <v>70</v>
      </c>
      <c r="H767" s="16" t="s">
        <v>70</v>
      </c>
      <c r="I767" s="16">
        <v>12</v>
      </c>
      <c r="J767" s="16" t="s">
        <v>125</v>
      </c>
      <c r="K767" s="16" t="s">
        <v>122</v>
      </c>
      <c r="L767" s="16" t="s">
        <v>32</v>
      </c>
      <c r="M767" s="20">
        <v>2000000</v>
      </c>
      <c r="N767" s="20">
        <v>2000000</v>
      </c>
      <c r="O767" s="16" t="s">
        <v>97</v>
      </c>
      <c r="P767" s="16" t="s">
        <v>137</v>
      </c>
      <c r="Q767" s="21">
        <v>1</v>
      </c>
      <c r="R767" s="16" t="s">
        <v>868</v>
      </c>
      <c r="S767" s="16" t="s">
        <v>158</v>
      </c>
      <c r="T767" s="16" t="s">
        <v>175</v>
      </c>
      <c r="U767" s="16" t="s">
        <v>947</v>
      </c>
      <c r="V767" s="16" t="s">
        <v>948</v>
      </c>
      <c r="W767" s="16" t="s">
        <v>34</v>
      </c>
      <c r="X767" s="16" t="s">
        <v>34</v>
      </c>
      <c r="Y767" s="16" t="s">
        <v>34</v>
      </c>
      <c r="Z767" s="16" t="s">
        <v>34</v>
      </c>
    </row>
    <row r="768" spans="1:26" ht="13.8" x14ac:dyDescent="0.25">
      <c r="A768" s="17" t="s">
        <v>162</v>
      </c>
      <c r="B768" s="17" t="s">
        <v>172</v>
      </c>
      <c r="C768" s="18">
        <v>765</v>
      </c>
      <c r="D768" s="16" t="s">
        <v>27</v>
      </c>
      <c r="E768" s="23">
        <v>91111703</v>
      </c>
      <c r="F768" s="16" t="s">
        <v>996</v>
      </c>
      <c r="G768" s="16" t="s">
        <v>70</v>
      </c>
      <c r="H768" s="16" t="s">
        <v>70</v>
      </c>
      <c r="I768" s="16">
        <v>3</v>
      </c>
      <c r="J768" s="16" t="s">
        <v>125</v>
      </c>
      <c r="K768" s="16" t="s">
        <v>959</v>
      </c>
      <c r="L768" s="16" t="s">
        <v>32</v>
      </c>
      <c r="M768" s="20">
        <v>154500000</v>
      </c>
      <c r="N768" s="20">
        <v>154500000</v>
      </c>
      <c r="O768" s="16" t="s">
        <v>97</v>
      </c>
      <c r="P768" s="16" t="s">
        <v>137</v>
      </c>
      <c r="Q768" s="21">
        <v>1</v>
      </c>
      <c r="R768" s="16" t="s">
        <v>868</v>
      </c>
      <c r="S768" s="16" t="s">
        <v>158</v>
      </c>
      <c r="T768" s="16" t="s">
        <v>175</v>
      </c>
      <c r="U768" s="16" t="s">
        <v>947</v>
      </c>
      <c r="V768" s="16" t="s">
        <v>948</v>
      </c>
      <c r="W768" s="16" t="s">
        <v>34</v>
      </c>
      <c r="X768" s="16" t="s">
        <v>34</v>
      </c>
      <c r="Y768" s="16" t="s">
        <v>34</v>
      </c>
      <c r="Z768" s="16" t="s">
        <v>34</v>
      </c>
    </row>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sheetData>
  <autoFilter ref="A3:AA768"/>
  <mergeCells count="1">
    <mergeCell ref="B1:Z2"/>
  </mergeCells>
  <conditionalFormatting sqref="F4:F8">
    <cfRule type="duplicateValues" dxfId="29" priority="7"/>
  </conditionalFormatting>
  <conditionalFormatting sqref="F21">
    <cfRule type="duplicateValues" dxfId="28" priority="5"/>
  </conditionalFormatting>
  <conditionalFormatting sqref="F20">
    <cfRule type="duplicateValues" dxfId="27" priority="4"/>
  </conditionalFormatting>
  <conditionalFormatting sqref="F9:F19">
    <cfRule type="duplicateValues" dxfId="26" priority="6"/>
  </conditionalFormatting>
  <conditionalFormatting sqref="G58">
    <cfRule type="duplicateValues" dxfId="25" priority="3"/>
  </conditionalFormatting>
  <conditionalFormatting sqref="F58">
    <cfRule type="duplicateValues" dxfId="24" priority="2"/>
  </conditionalFormatting>
  <conditionalFormatting sqref="H58">
    <cfRule type="duplicateValues" dxfId="23" priority="1"/>
  </conditionalFormatting>
  <pageMargins left="0.74803149606299213" right="0.74803149606299213" top="0.98425196850393704" bottom="0.98425196850393704" header="0.51181102362204722" footer="0.51181102362204722"/>
  <pageSetup scale="18" orientation="landscape" r:id="rId1"/>
  <headerFooter>
    <oddFooter xml:space="preserve">&amp;L&amp;7GESTIÓN CONTRACTUAL&amp;R&amp;7FO-GCO-PC01-05 
V1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AA737"/>
  <sheetViews>
    <sheetView showGridLines="0" topLeftCell="A66" zoomScale="70" zoomScaleNormal="70" workbookViewId="0">
      <selection activeCell="F5" sqref="F5:F125"/>
    </sheetView>
  </sheetViews>
  <sheetFormatPr baseColWidth="10" defaultColWidth="9.109375" defaultRowHeight="13.8" x14ac:dyDescent="0.3"/>
  <cols>
    <col min="1" max="2" width="58.33203125" style="63" customWidth="1"/>
    <col min="3" max="3" width="6.33203125" style="45" customWidth="1"/>
    <col min="4" max="4" width="13.44140625" style="45" customWidth="1"/>
    <col min="5" max="5" width="14.88671875" style="56" customWidth="1"/>
    <col min="6" max="6" width="71.44140625" style="64" customWidth="1"/>
    <col min="7" max="7" width="25.44140625" style="56" customWidth="1"/>
    <col min="8" max="8" width="24.88671875" style="56" customWidth="1"/>
    <col min="9" max="9" width="21" style="43" customWidth="1"/>
    <col min="10" max="10" width="24.6640625" style="64" customWidth="1"/>
    <col min="11" max="12" width="29.109375" style="64" customWidth="1"/>
    <col min="13" max="13" width="32.88671875" style="64" bestFit="1" customWidth="1"/>
    <col min="14" max="14" width="22.44140625" style="68" customWidth="1"/>
    <col min="15" max="15" width="23.44140625" style="68" customWidth="1"/>
    <col min="16" max="16" width="18.44140625" style="64" customWidth="1"/>
    <col min="17" max="17" width="18.44140625" style="96" customWidth="1"/>
    <col min="18" max="18" width="22.44140625" style="64" customWidth="1"/>
    <col min="19" max="20" width="31.33203125" style="64" customWidth="1"/>
    <col min="21" max="21" width="34.44140625" style="64" customWidth="1"/>
    <col min="22" max="22" width="32.109375" style="64" customWidth="1"/>
    <col min="23" max="23" width="37.88671875" style="64" customWidth="1"/>
    <col min="24" max="24" width="42.33203125" style="63" customWidth="1"/>
    <col min="25" max="25" width="35.33203125" style="63" customWidth="1"/>
    <col min="26" max="26" width="61" style="63" customWidth="1"/>
    <col min="27" max="16384" width="9.109375" style="45"/>
  </cols>
  <sheetData>
    <row r="1" spans="1:26" ht="20.25" customHeight="1" x14ac:dyDescent="0.3">
      <c r="A1" s="202" t="s">
        <v>0</v>
      </c>
      <c r="B1" s="202"/>
      <c r="C1" s="202"/>
      <c r="D1" s="202"/>
      <c r="E1" s="202"/>
      <c r="F1" s="202"/>
      <c r="G1" s="202"/>
      <c r="H1" s="202"/>
      <c r="I1" s="203"/>
      <c r="J1" s="202"/>
      <c r="K1" s="202"/>
      <c r="L1" s="202"/>
      <c r="M1" s="202"/>
      <c r="N1" s="202"/>
      <c r="O1" s="202"/>
      <c r="P1" s="202"/>
      <c r="Q1" s="202"/>
      <c r="R1" s="202"/>
      <c r="S1" s="202"/>
      <c r="T1" s="202"/>
      <c r="U1" s="202"/>
      <c r="V1" s="202"/>
      <c r="W1" s="202"/>
      <c r="X1" s="202"/>
      <c r="Y1" s="202"/>
      <c r="Z1" s="204"/>
    </row>
    <row r="2" spans="1:26" ht="18" customHeight="1" x14ac:dyDescent="0.3">
      <c r="A2" s="205"/>
      <c r="B2" s="205"/>
      <c r="C2" s="205"/>
      <c r="D2" s="205"/>
      <c r="E2" s="205"/>
      <c r="F2" s="205"/>
      <c r="G2" s="205"/>
      <c r="H2" s="205"/>
      <c r="I2" s="206"/>
      <c r="J2" s="205"/>
      <c r="K2" s="205"/>
      <c r="L2" s="205"/>
      <c r="M2" s="205"/>
      <c r="N2" s="205"/>
      <c r="O2" s="205"/>
      <c r="P2" s="205"/>
      <c r="Q2" s="205"/>
      <c r="R2" s="205"/>
      <c r="S2" s="205"/>
      <c r="T2" s="205"/>
      <c r="U2" s="205"/>
      <c r="V2" s="205"/>
      <c r="W2" s="205"/>
      <c r="X2" s="205"/>
      <c r="Y2" s="205"/>
      <c r="Z2" s="207"/>
    </row>
    <row r="3" spans="1:26" ht="52.5" customHeight="1" x14ac:dyDescent="0.3">
      <c r="A3" s="46" t="s">
        <v>1</v>
      </c>
      <c r="B3" s="47" t="s">
        <v>19</v>
      </c>
      <c r="C3" s="47" t="s">
        <v>2</v>
      </c>
      <c r="D3" s="48" t="s">
        <v>3</v>
      </c>
      <c r="E3" s="48" t="s">
        <v>4</v>
      </c>
      <c r="F3" s="48" t="s">
        <v>5</v>
      </c>
      <c r="G3" s="48" t="s">
        <v>6</v>
      </c>
      <c r="H3" s="48" t="s">
        <v>7</v>
      </c>
      <c r="I3" s="42" t="s">
        <v>8</v>
      </c>
      <c r="J3" s="48" t="s">
        <v>9</v>
      </c>
      <c r="K3" s="48" t="s">
        <v>10</v>
      </c>
      <c r="L3" s="48" t="s">
        <v>11</v>
      </c>
      <c r="M3" s="49" t="s">
        <v>12</v>
      </c>
      <c r="N3" s="49" t="s">
        <v>13</v>
      </c>
      <c r="O3" s="48" t="s">
        <v>14</v>
      </c>
      <c r="P3" s="48" t="s">
        <v>15</v>
      </c>
      <c r="Q3" s="42" t="s">
        <v>16</v>
      </c>
      <c r="R3" s="48" t="s">
        <v>17</v>
      </c>
      <c r="S3" s="48" t="s">
        <v>18</v>
      </c>
      <c r="T3" s="48" t="s">
        <v>19</v>
      </c>
      <c r="U3" s="48" t="s">
        <v>20</v>
      </c>
      <c r="V3" s="48" t="s">
        <v>21</v>
      </c>
      <c r="W3" s="48" t="s">
        <v>22</v>
      </c>
      <c r="X3" s="48" t="s">
        <v>23</v>
      </c>
      <c r="Y3" s="48" t="s">
        <v>24</v>
      </c>
      <c r="Z3" s="48" t="s">
        <v>25</v>
      </c>
    </row>
    <row r="4" spans="1:26" ht="40.5" hidden="1" customHeight="1" x14ac:dyDescent="0.3">
      <c r="A4" s="50" t="s">
        <v>1106</v>
      </c>
      <c r="B4" s="51" t="s">
        <v>1111</v>
      </c>
      <c r="C4" s="44">
        <v>1</v>
      </c>
      <c r="D4" s="32" t="s">
        <v>27</v>
      </c>
      <c r="E4" s="32">
        <v>78181500</v>
      </c>
      <c r="F4" s="40" t="s">
        <v>882</v>
      </c>
      <c r="G4" s="104" t="s">
        <v>146</v>
      </c>
      <c r="H4" s="104" t="s">
        <v>146</v>
      </c>
      <c r="I4" s="98">
        <v>4</v>
      </c>
      <c r="J4" s="40" t="s">
        <v>125</v>
      </c>
      <c r="K4" s="40" t="s">
        <v>31</v>
      </c>
      <c r="L4" s="40" t="s">
        <v>32</v>
      </c>
      <c r="M4" s="79">
        <v>70000000</v>
      </c>
      <c r="N4" s="79">
        <v>70000000</v>
      </c>
      <c r="O4" s="40" t="s">
        <v>97</v>
      </c>
      <c r="P4" s="40" t="s">
        <v>137</v>
      </c>
      <c r="Q4" s="87">
        <v>1</v>
      </c>
      <c r="R4" s="40" t="s">
        <v>868</v>
      </c>
      <c r="S4" s="40" t="s">
        <v>158</v>
      </c>
      <c r="T4" s="40" t="s">
        <v>869</v>
      </c>
      <c r="U4" s="40" t="s">
        <v>163</v>
      </c>
      <c r="V4" s="40" t="s">
        <v>870</v>
      </c>
      <c r="W4" s="40" t="s">
        <v>34</v>
      </c>
      <c r="X4" s="40" t="s">
        <v>34</v>
      </c>
      <c r="Y4" s="40" t="s">
        <v>34</v>
      </c>
      <c r="Z4" s="40" t="s">
        <v>34</v>
      </c>
    </row>
    <row r="5" spans="1:26" ht="41.4" x14ac:dyDescent="0.3">
      <c r="A5" s="50" t="s">
        <v>1106</v>
      </c>
      <c r="B5" s="51" t="s">
        <v>1111</v>
      </c>
      <c r="C5" s="44">
        <v>2</v>
      </c>
      <c r="D5" s="32" t="s">
        <v>1010</v>
      </c>
      <c r="E5" s="36">
        <v>78181500</v>
      </c>
      <c r="F5" s="59" t="s">
        <v>882</v>
      </c>
      <c r="G5" s="32" t="s">
        <v>70</v>
      </c>
      <c r="H5" s="32" t="s">
        <v>70</v>
      </c>
      <c r="I5" s="32">
        <v>12</v>
      </c>
      <c r="J5" s="40" t="s">
        <v>125</v>
      </c>
      <c r="K5" s="40" t="s">
        <v>413</v>
      </c>
      <c r="L5" s="40" t="s">
        <v>32</v>
      </c>
      <c r="M5" s="79">
        <v>70000000</v>
      </c>
      <c r="N5" s="79">
        <v>70000000</v>
      </c>
      <c r="O5" s="40" t="s">
        <v>97</v>
      </c>
      <c r="P5" s="40" t="s">
        <v>137</v>
      </c>
      <c r="Q5" s="87">
        <v>1</v>
      </c>
      <c r="R5" s="40" t="s">
        <v>868</v>
      </c>
      <c r="S5" s="40" t="s">
        <v>158</v>
      </c>
      <c r="T5" s="40" t="s">
        <v>869</v>
      </c>
      <c r="U5" s="40" t="s">
        <v>185</v>
      </c>
      <c r="V5" s="40" t="s">
        <v>870</v>
      </c>
      <c r="W5" s="40" t="s">
        <v>34</v>
      </c>
      <c r="X5" s="40" t="s">
        <v>34</v>
      </c>
      <c r="Y5" s="40" t="s">
        <v>34</v>
      </c>
      <c r="Z5" s="40" t="s">
        <v>34</v>
      </c>
    </row>
    <row r="6" spans="1:26" ht="27.6" hidden="1" x14ac:dyDescent="0.3">
      <c r="A6" s="50" t="s">
        <v>1106</v>
      </c>
      <c r="B6" s="51" t="s">
        <v>1111</v>
      </c>
      <c r="C6" s="44">
        <v>3</v>
      </c>
      <c r="D6" s="32" t="s">
        <v>27</v>
      </c>
      <c r="E6" s="32">
        <v>39101600</v>
      </c>
      <c r="F6" s="40" t="s">
        <v>214</v>
      </c>
      <c r="G6" s="104" t="s">
        <v>146</v>
      </c>
      <c r="H6" s="104" t="s">
        <v>146</v>
      </c>
      <c r="I6" s="98">
        <v>4</v>
      </c>
      <c r="J6" s="40" t="s">
        <v>125</v>
      </c>
      <c r="K6" s="40" t="s">
        <v>413</v>
      </c>
      <c r="L6" s="40" t="s">
        <v>32</v>
      </c>
      <c r="M6" s="80">
        <v>60000000</v>
      </c>
      <c r="N6" s="80">
        <v>60000000</v>
      </c>
      <c r="O6" s="40" t="s">
        <v>97</v>
      </c>
      <c r="P6" s="40" t="s">
        <v>137</v>
      </c>
      <c r="Q6" s="87">
        <v>1</v>
      </c>
      <c r="R6" s="40" t="s">
        <v>35</v>
      </c>
      <c r="S6" s="40" t="s">
        <v>158</v>
      </c>
      <c r="T6" s="40" t="s">
        <v>869</v>
      </c>
      <c r="U6" s="40" t="s">
        <v>185</v>
      </c>
      <c r="V6" s="40" t="s">
        <v>184</v>
      </c>
      <c r="W6" s="40" t="s">
        <v>186</v>
      </c>
      <c r="X6" s="40" t="s">
        <v>187</v>
      </c>
      <c r="Y6" s="40" t="s">
        <v>213</v>
      </c>
      <c r="Z6" s="40" t="s">
        <v>187</v>
      </c>
    </row>
    <row r="7" spans="1:26" ht="27.6" x14ac:dyDescent="0.3">
      <c r="A7" s="50" t="s">
        <v>1106</v>
      </c>
      <c r="B7" s="51" t="s">
        <v>1112</v>
      </c>
      <c r="C7" s="44">
        <v>4</v>
      </c>
      <c r="D7" s="32" t="s">
        <v>1010</v>
      </c>
      <c r="E7" s="36">
        <v>39101600</v>
      </c>
      <c r="F7" s="59" t="s">
        <v>214</v>
      </c>
      <c r="G7" s="38" t="s">
        <v>146</v>
      </c>
      <c r="H7" s="38" t="s">
        <v>146</v>
      </c>
      <c r="I7" s="32">
        <v>4</v>
      </c>
      <c r="J7" s="40" t="s">
        <v>125</v>
      </c>
      <c r="K7" s="39" t="s">
        <v>122</v>
      </c>
      <c r="L7" s="40" t="s">
        <v>32</v>
      </c>
      <c r="M7" s="80">
        <v>50000000</v>
      </c>
      <c r="N7" s="80">
        <v>50000000</v>
      </c>
      <c r="O7" s="40" t="s">
        <v>97</v>
      </c>
      <c r="P7" s="40" t="s">
        <v>137</v>
      </c>
      <c r="Q7" s="87">
        <v>1</v>
      </c>
      <c r="R7" s="40" t="s">
        <v>35</v>
      </c>
      <c r="S7" s="40" t="s">
        <v>158</v>
      </c>
      <c r="T7" s="40" t="s">
        <v>184</v>
      </c>
      <c r="U7" s="40" t="s">
        <v>185</v>
      </c>
      <c r="V7" s="40" t="s">
        <v>184</v>
      </c>
      <c r="W7" s="40" t="s">
        <v>186</v>
      </c>
      <c r="X7" s="40" t="s">
        <v>187</v>
      </c>
      <c r="Y7" s="40" t="s">
        <v>213</v>
      </c>
      <c r="Z7" s="40" t="s">
        <v>187</v>
      </c>
    </row>
    <row r="8" spans="1:26" ht="55.2" hidden="1" x14ac:dyDescent="0.3">
      <c r="A8" s="50" t="s">
        <v>1106</v>
      </c>
      <c r="B8" s="51" t="s">
        <v>1111</v>
      </c>
      <c r="C8" s="44">
        <v>5</v>
      </c>
      <c r="D8" s="32" t="s">
        <v>27</v>
      </c>
      <c r="E8" s="32">
        <v>81101500</v>
      </c>
      <c r="F8" s="40" t="s">
        <v>183</v>
      </c>
      <c r="G8" s="104" t="s">
        <v>146</v>
      </c>
      <c r="H8" s="104" t="s">
        <v>146</v>
      </c>
      <c r="I8" s="98">
        <v>4</v>
      </c>
      <c r="J8" s="40" t="s">
        <v>125</v>
      </c>
      <c r="K8" s="40" t="s">
        <v>31</v>
      </c>
      <c r="L8" s="40" t="s">
        <v>32</v>
      </c>
      <c r="M8" s="80">
        <v>90826160</v>
      </c>
      <c r="N8" s="80">
        <v>90826160</v>
      </c>
      <c r="O8" s="40" t="s">
        <v>97</v>
      </c>
      <c r="P8" s="40" t="s">
        <v>137</v>
      </c>
      <c r="Q8" s="87">
        <v>2</v>
      </c>
      <c r="R8" s="40" t="s">
        <v>35</v>
      </c>
      <c r="S8" s="40" t="s">
        <v>158</v>
      </c>
      <c r="T8" s="40" t="s">
        <v>869</v>
      </c>
      <c r="U8" s="40" t="s">
        <v>185</v>
      </c>
      <c r="V8" s="40" t="s">
        <v>184</v>
      </c>
      <c r="W8" s="40" t="s">
        <v>186</v>
      </c>
      <c r="X8" s="40" t="s">
        <v>187</v>
      </c>
      <c r="Y8" s="40" t="s">
        <v>188</v>
      </c>
      <c r="Z8" s="40" t="s">
        <v>187</v>
      </c>
    </row>
    <row r="9" spans="1:26" ht="55.2" x14ac:dyDescent="0.3">
      <c r="A9" s="50" t="s">
        <v>1106</v>
      </c>
      <c r="B9" s="51" t="s">
        <v>1112</v>
      </c>
      <c r="C9" s="44">
        <v>6</v>
      </c>
      <c r="D9" s="32" t="s">
        <v>1010</v>
      </c>
      <c r="E9" s="36">
        <v>81101500</v>
      </c>
      <c r="F9" s="59" t="s">
        <v>183</v>
      </c>
      <c r="G9" s="38" t="s">
        <v>70</v>
      </c>
      <c r="H9" s="38" t="s">
        <v>70</v>
      </c>
      <c r="I9" s="32">
        <v>4</v>
      </c>
      <c r="J9" s="40" t="s">
        <v>125</v>
      </c>
      <c r="K9" s="40" t="s">
        <v>31</v>
      </c>
      <c r="L9" s="40" t="s">
        <v>32</v>
      </c>
      <c r="M9" s="80">
        <v>90826160</v>
      </c>
      <c r="N9" s="80">
        <v>90826160</v>
      </c>
      <c r="O9" s="40" t="s">
        <v>97</v>
      </c>
      <c r="P9" s="40" t="s">
        <v>137</v>
      </c>
      <c r="Q9" s="87">
        <v>2</v>
      </c>
      <c r="R9" s="40" t="s">
        <v>35</v>
      </c>
      <c r="S9" s="40" t="s">
        <v>158</v>
      </c>
      <c r="T9" s="40" t="s">
        <v>184</v>
      </c>
      <c r="U9" s="40" t="s">
        <v>185</v>
      </c>
      <c r="V9" s="40" t="s">
        <v>184</v>
      </c>
      <c r="W9" s="40" t="s">
        <v>186</v>
      </c>
      <c r="X9" s="40" t="s">
        <v>187</v>
      </c>
      <c r="Y9" s="40" t="s">
        <v>188</v>
      </c>
      <c r="Z9" s="40" t="s">
        <v>187</v>
      </c>
    </row>
    <row r="10" spans="1:26" ht="55.2" hidden="1" x14ac:dyDescent="0.3">
      <c r="A10" s="50" t="s">
        <v>1106</v>
      </c>
      <c r="B10" s="51" t="s">
        <v>1111</v>
      </c>
      <c r="C10" s="44">
        <v>7</v>
      </c>
      <c r="D10" s="32" t="s">
        <v>27</v>
      </c>
      <c r="E10" s="32">
        <v>80161501</v>
      </c>
      <c r="F10" s="40" t="s">
        <v>189</v>
      </c>
      <c r="G10" s="104" t="s">
        <v>146</v>
      </c>
      <c r="H10" s="104" t="s">
        <v>146</v>
      </c>
      <c r="I10" s="98">
        <v>4</v>
      </c>
      <c r="J10" s="40" t="s">
        <v>125</v>
      </c>
      <c r="K10" s="40" t="s">
        <v>31</v>
      </c>
      <c r="L10" s="40" t="s">
        <v>32</v>
      </c>
      <c r="M10" s="79">
        <v>27535824</v>
      </c>
      <c r="N10" s="79">
        <v>27535824</v>
      </c>
      <c r="O10" s="40" t="s">
        <v>97</v>
      </c>
      <c r="P10" s="40" t="s">
        <v>137</v>
      </c>
      <c r="Q10" s="87">
        <v>1</v>
      </c>
      <c r="R10" s="40" t="s">
        <v>35</v>
      </c>
      <c r="S10" s="40" t="s">
        <v>158</v>
      </c>
      <c r="T10" s="40" t="s">
        <v>869</v>
      </c>
      <c r="U10" s="40" t="s">
        <v>185</v>
      </c>
      <c r="V10" s="40" t="s">
        <v>184</v>
      </c>
      <c r="W10" s="40" t="s">
        <v>186</v>
      </c>
      <c r="X10" s="40" t="s">
        <v>187</v>
      </c>
      <c r="Y10" s="40" t="s">
        <v>188</v>
      </c>
      <c r="Z10" s="40" t="s">
        <v>187</v>
      </c>
    </row>
    <row r="11" spans="1:26" ht="55.2" x14ac:dyDescent="0.3">
      <c r="A11" s="50" t="s">
        <v>1106</v>
      </c>
      <c r="B11" s="51" t="s">
        <v>1112</v>
      </c>
      <c r="C11" s="44">
        <v>8</v>
      </c>
      <c r="D11" s="32" t="s">
        <v>1010</v>
      </c>
      <c r="E11" s="36">
        <v>80161501</v>
      </c>
      <c r="F11" s="59" t="s">
        <v>189</v>
      </c>
      <c r="G11" s="38" t="s">
        <v>70</v>
      </c>
      <c r="H11" s="38" t="s">
        <v>70</v>
      </c>
      <c r="I11" s="32">
        <v>4</v>
      </c>
      <c r="J11" s="40" t="s">
        <v>125</v>
      </c>
      <c r="K11" s="40" t="s">
        <v>31</v>
      </c>
      <c r="L11" s="40" t="s">
        <v>32</v>
      </c>
      <c r="M11" s="79">
        <v>27535824</v>
      </c>
      <c r="N11" s="79">
        <v>27535824</v>
      </c>
      <c r="O11" s="40" t="s">
        <v>97</v>
      </c>
      <c r="P11" s="40" t="s">
        <v>137</v>
      </c>
      <c r="Q11" s="87">
        <v>1</v>
      </c>
      <c r="R11" s="40" t="s">
        <v>35</v>
      </c>
      <c r="S11" s="40" t="s">
        <v>158</v>
      </c>
      <c r="T11" s="40" t="s">
        <v>184</v>
      </c>
      <c r="U11" s="40" t="s">
        <v>185</v>
      </c>
      <c r="V11" s="40" t="s">
        <v>184</v>
      </c>
      <c r="W11" s="40" t="s">
        <v>186</v>
      </c>
      <c r="X11" s="40" t="s">
        <v>187</v>
      </c>
      <c r="Y11" s="40" t="s">
        <v>188</v>
      </c>
      <c r="Z11" s="40" t="s">
        <v>187</v>
      </c>
    </row>
    <row r="12" spans="1:26" ht="27.6" hidden="1" x14ac:dyDescent="0.3">
      <c r="A12" s="50" t="s">
        <v>1106</v>
      </c>
      <c r="B12" s="51" t="s">
        <v>1111</v>
      </c>
      <c r="C12" s="44">
        <v>9</v>
      </c>
      <c r="D12" s="32" t="s">
        <v>27</v>
      </c>
      <c r="E12" s="32">
        <v>80161501</v>
      </c>
      <c r="F12" s="40" t="s">
        <v>1087</v>
      </c>
      <c r="G12" s="104" t="s">
        <v>146</v>
      </c>
      <c r="H12" s="104" t="s">
        <v>146</v>
      </c>
      <c r="I12" s="98">
        <v>4</v>
      </c>
      <c r="J12" s="40" t="s">
        <v>125</v>
      </c>
      <c r="K12" s="40" t="s">
        <v>31</v>
      </c>
      <c r="L12" s="40" t="s">
        <v>32</v>
      </c>
      <c r="M12" s="79">
        <v>38000000</v>
      </c>
      <c r="N12" s="79">
        <v>38000000</v>
      </c>
      <c r="O12" s="40" t="s">
        <v>97</v>
      </c>
      <c r="P12" s="40" t="s">
        <v>137</v>
      </c>
      <c r="Q12" s="87">
        <v>1</v>
      </c>
      <c r="R12" s="40" t="s">
        <v>35</v>
      </c>
      <c r="S12" s="40" t="s">
        <v>158</v>
      </c>
      <c r="T12" s="40" t="s">
        <v>869</v>
      </c>
      <c r="U12" s="40" t="s">
        <v>185</v>
      </c>
      <c r="V12" s="40" t="s">
        <v>184</v>
      </c>
      <c r="W12" s="40" t="s">
        <v>186</v>
      </c>
      <c r="X12" s="40" t="s">
        <v>187</v>
      </c>
      <c r="Y12" s="40" t="s">
        <v>188</v>
      </c>
      <c r="Z12" s="40" t="s">
        <v>187</v>
      </c>
    </row>
    <row r="13" spans="1:26" ht="41.4" x14ac:dyDescent="0.3">
      <c r="A13" s="50" t="s">
        <v>1106</v>
      </c>
      <c r="B13" s="51" t="s">
        <v>1112</v>
      </c>
      <c r="C13" s="44">
        <v>10</v>
      </c>
      <c r="D13" s="32" t="s">
        <v>1010</v>
      </c>
      <c r="E13" s="36">
        <v>80161501</v>
      </c>
      <c r="F13" s="59" t="s">
        <v>190</v>
      </c>
      <c r="G13" s="38" t="s">
        <v>70</v>
      </c>
      <c r="H13" s="38" t="s">
        <v>70</v>
      </c>
      <c r="I13" s="32">
        <v>4</v>
      </c>
      <c r="J13" s="40" t="s">
        <v>125</v>
      </c>
      <c r="K13" s="40" t="s">
        <v>31</v>
      </c>
      <c r="L13" s="40" t="s">
        <v>32</v>
      </c>
      <c r="M13" s="79">
        <v>38000000</v>
      </c>
      <c r="N13" s="79">
        <v>38000000</v>
      </c>
      <c r="O13" s="40" t="s">
        <v>97</v>
      </c>
      <c r="P13" s="40" t="s">
        <v>137</v>
      </c>
      <c r="Q13" s="87">
        <v>1</v>
      </c>
      <c r="R13" s="40" t="s">
        <v>35</v>
      </c>
      <c r="S13" s="40" t="s">
        <v>158</v>
      </c>
      <c r="T13" s="40" t="s">
        <v>184</v>
      </c>
      <c r="U13" s="40" t="s">
        <v>185</v>
      </c>
      <c r="V13" s="40" t="s">
        <v>184</v>
      </c>
      <c r="W13" s="40" t="s">
        <v>186</v>
      </c>
      <c r="X13" s="40" t="s">
        <v>187</v>
      </c>
      <c r="Y13" s="40" t="s">
        <v>188</v>
      </c>
      <c r="Z13" s="40" t="s">
        <v>187</v>
      </c>
    </row>
    <row r="14" spans="1:26" ht="41.4" x14ac:dyDescent="0.3">
      <c r="A14" s="50" t="s">
        <v>1106</v>
      </c>
      <c r="B14" s="51" t="s">
        <v>1113</v>
      </c>
      <c r="C14" s="44">
        <v>11</v>
      </c>
      <c r="D14" s="32" t="s">
        <v>1010</v>
      </c>
      <c r="E14" s="36">
        <v>80161501</v>
      </c>
      <c r="F14" s="59" t="s">
        <v>902</v>
      </c>
      <c r="G14" s="32" t="s">
        <v>70</v>
      </c>
      <c r="H14" s="32" t="s">
        <v>70</v>
      </c>
      <c r="I14" s="32">
        <v>4</v>
      </c>
      <c r="J14" s="40" t="s">
        <v>125</v>
      </c>
      <c r="K14" s="40" t="s">
        <v>31</v>
      </c>
      <c r="L14" s="40" t="s">
        <v>32</v>
      </c>
      <c r="M14" s="79">
        <v>56723814</v>
      </c>
      <c r="N14" s="79">
        <v>56723814</v>
      </c>
      <c r="O14" s="40" t="s">
        <v>97</v>
      </c>
      <c r="P14" s="40" t="s">
        <v>137</v>
      </c>
      <c r="Q14" s="87">
        <v>2</v>
      </c>
      <c r="R14" s="40" t="s">
        <v>868</v>
      </c>
      <c r="S14" s="40" t="s">
        <v>158</v>
      </c>
      <c r="T14" s="40" t="s">
        <v>899</v>
      </c>
      <c r="U14" s="40" t="s">
        <v>163</v>
      </c>
      <c r="V14" s="40" t="s">
        <v>870</v>
      </c>
      <c r="W14" s="40" t="s">
        <v>34</v>
      </c>
      <c r="X14" s="40" t="s">
        <v>34</v>
      </c>
      <c r="Y14" s="40" t="s">
        <v>34</v>
      </c>
      <c r="Z14" s="40" t="s">
        <v>34</v>
      </c>
    </row>
    <row r="15" spans="1:26" ht="27.6" x14ac:dyDescent="0.3">
      <c r="A15" s="50" t="s">
        <v>1106</v>
      </c>
      <c r="B15" s="51" t="s">
        <v>1114</v>
      </c>
      <c r="C15" s="44">
        <v>12</v>
      </c>
      <c r="D15" s="32" t="s">
        <v>1010</v>
      </c>
      <c r="E15" s="36">
        <v>80161501</v>
      </c>
      <c r="F15" s="59" t="s">
        <v>908</v>
      </c>
      <c r="G15" s="32" t="s">
        <v>70</v>
      </c>
      <c r="H15" s="32" t="s">
        <v>70</v>
      </c>
      <c r="I15" s="32">
        <v>4</v>
      </c>
      <c r="J15" s="40" t="s">
        <v>125</v>
      </c>
      <c r="K15" s="40" t="s">
        <v>31</v>
      </c>
      <c r="L15" s="40" t="s">
        <v>32</v>
      </c>
      <c r="M15" s="79">
        <v>12360000</v>
      </c>
      <c r="N15" s="79">
        <v>12360000</v>
      </c>
      <c r="O15" s="40" t="s">
        <v>97</v>
      </c>
      <c r="P15" s="40" t="s">
        <v>137</v>
      </c>
      <c r="Q15" s="87">
        <v>1</v>
      </c>
      <c r="R15" s="40" t="s">
        <v>868</v>
      </c>
      <c r="S15" s="40" t="s">
        <v>158</v>
      </c>
      <c r="T15" s="40" t="s">
        <v>1088</v>
      </c>
      <c r="U15" s="40" t="s">
        <v>163</v>
      </c>
      <c r="V15" s="40" t="s">
        <v>870</v>
      </c>
      <c r="W15" s="40" t="s">
        <v>34</v>
      </c>
      <c r="X15" s="40" t="s">
        <v>34</v>
      </c>
      <c r="Y15" s="40" t="s">
        <v>34</v>
      </c>
      <c r="Z15" s="40" t="s">
        <v>34</v>
      </c>
    </row>
    <row r="16" spans="1:26" ht="55.2" x14ac:dyDescent="0.3">
      <c r="A16" s="50" t="s">
        <v>1106</v>
      </c>
      <c r="B16" s="51" t="s">
        <v>1113</v>
      </c>
      <c r="C16" s="44">
        <v>13</v>
      </c>
      <c r="D16" s="32" t="s">
        <v>1010</v>
      </c>
      <c r="E16" s="36">
        <v>80161501</v>
      </c>
      <c r="F16" s="59" t="s">
        <v>904</v>
      </c>
      <c r="G16" s="32" t="s">
        <v>70</v>
      </c>
      <c r="H16" s="32" t="s">
        <v>70</v>
      </c>
      <c r="I16" s="32">
        <v>4</v>
      </c>
      <c r="J16" s="40" t="s">
        <v>125</v>
      </c>
      <c r="K16" s="40" t="s">
        <v>31</v>
      </c>
      <c r="L16" s="40" t="s">
        <v>32</v>
      </c>
      <c r="M16" s="79">
        <v>28361907</v>
      </c>
      <c r="N16" s="79">
        <v>28361907</v>
      </c>
      <c r="O16" s="40" t="s">
        <v>97</v>
      </c>
      <c r="P16" s="40" t="s">
        <v>137</v>
      </c>
      <c r="Q16" s="87">
        <v>1</v>
      </c>
      <c r="R16" s="40" t="s">
        <v>868</v>
      </c>
      <c r="S16" s="40" t="s">
        <v>158</v>
      </c>
      <c r="T16" s="40" t="s">
        <v>899</v>
      </c>
      <c r="U16" s="40" t="s">
        <v>163</v>
      </c>
      <c r="V16" s="40" t="s">
        <v>870</v>
      </c>
      <c r="W16" s="40" t="s">
        <v>34</v>
      </c>
      <c r="X16" s="40" t="s">
        <v>34</v>
      </c>
      <c r="Y16" s="40" t="s">
        <v>34</v>
      </c>
      <c r="Z16" s="40" t="s">
        <v>34</v>
      </c>
    </row>
    <row r="17" spans="1:26" ht="82.8" hidden="1" x14ac:dyDescent="0.3">
      <c r="A17" s="52" t="s">
        <v>1409</v>
      </c>
      <c r="B17" s="52" t="s">
        <v>1409</v>
      </c>
      <c r="C17" s="44">
        <v>14</v>
      </c>
      <c r="D17" s="32" t="s">
        <v>27</v>
      </c>
      <c r="E17" s="33">
        <v>81101512</v>
      </c>
      <c r="F17" s="40" t="s">
        <v>1182</v>
      </c>
      <c r="G17" s="104" t="s">
        <v>146</v>
      </c>
      <c r="H17" s="104" t="s">
        <v>146</v>
      </c>
      <c r="I17" s="98">
        <v>4</v>
      </c>
      <c r="J17" s="40" t="s">
        <v>125</v>
      </c>
      <c r="K17" s="40" t="s">
        <v>31</v>
      </c>
      <c r="L17" s="40" t="s">
        <v>32</v>
      </c>
      <c r="M17" s="81">
        <v>40000000</v>
      </c>
      <c r="N17" s="81">
        <v>40000000</v>
      </c>
      <c r="O17" s="40" t="s">
        <v>97</v>
      </c>
      <c r="P17" s="40" t="s">
        <v>137</v>
      </c>
      <c r="Q17" s="87">
        <v>1</v>
      </c>
      <c r="R17" s="40" t="s">
        <v>35</v>
      </c>
      <c r="S17" s="40" t="s">
        <v>226</v>
      </c>
      <c r="T17" s="40" t="s">
        <v>226</v>
      </c>
      <c r="U17" s="40" t="s">
        <v>163</v>
      </c>
      <c r="V17" s="40" t="s">
        <v>1183</v>
      </c>
      <c r="W17" s="40" t="s">
        <v>228</v>
      </c>
      <c r="X17" s="40" t="s">
        <v>256</v>
      </c>
      <c r="Y17" s="40" t="s">
        <v>257</v>
      </c>
      <c r="Z17" s="40" t="s">
        <v>258</v>
      </c>
    </row>
    <row r="18" spans="1:26" ht="55.2" hidden="1" x14ac:dyDescent="0.3">
      <c r="A18" s="52" t="s">
        <v>1409</v>
      </c>
      <c r="B18" s="52" t="s">
        <v>1409</v>
      </c>
      <c r="C18" s="44">
        <v>15</v>
      </c>
      <c r="D18" s="32" t="s">
        <v>27</v>
      </c>
      <c r="E18" s="33">
        <v>81101512</v>
      </c>
      <c r="F18" s="40" t="s">
        <v>1184</v>
      </c>
      <c r="G18" s="104" t="s">
        <v>146</v>
      </c>
      <c r="H18" s="104" t="s">
        <v>146</v>
      </c>
      <c r="I18" s="98">
        <v>4</v>
      </c>
      <c r="J18" s="40" t="s">
        <v>125</v>
      </c>
      <c r="K18" s="40" t="s">
        <v>31</v>
      </c>
      <c r="L18" s="40" t="s">
        <v>32</v>
      </c>
      <c r="M18" s="81">
        <v>28000000</v>
      </c>
      <c r="N18" s="81">
        <v>28000000</v>
      </c>
      <c r="O18" s="40" t="s">
        <v>97</v>
      </c>
      <c r="P18" s="40" t="s">
        <v>137</v>
      </c>
      <c r="Q18" s="87">
        <v>1</v>
      </c>
      <c r="R18" s="40" t="s">
        <v>35</v>
      </c>
      <c r="S18" s="40" t="s">
        <v>226</v>
      </c>
      <c r="T18" s="40" t="s">
        <v>226</v>
      </c>
      <c r="U18" s="40" t="s">
        <v>163</v>
      </c>
      <c r="V18" s="40" t="s">
        <v>1183</v>
      </c>
      <c r="W18" s="40" t="s">
        <v>228</v>
      </c>
      <c r="X18" s="40" t="s">
        <v>256</v>
      </c>
      <c r="Y18" s="40" t="s">
        <v>257</v>
      </c>
      <c r="Z18" s="40" t="s">
        <v>258</v>
      </c>
    </row>
    <row r="19" spans="1:26" ht="41.4" hidden="1" x14ac:dyDescent="0.3">
      <c r="A19" s="52" t="s">
        <v>1409</v>
      </c>
      <c r="B19" s="52" t="s">
        <v>1409</v>
      </c>
      <c r="C19" s="44">
        <v>16</v>
      </c>
      <c r="D19" s="32" t="s">
        <v>27</v>
      </c>
      <c r="E19" s="33">
        <v>81101512</v>
      </c>
      <c r="F19" s="40" t="s">
        <v>1185</v>
      </c>
      <c r="G19" s="104" t="s">
        <v>146</v>
      </c>
      <c r="H19" s="104" t="s">
        <v>146</v>
      </c>
      <c r="I19" s="98">
        <v>4</v>
      </c>
      <c r="J19" s="40" t="s">
        <v>125</v>
      </c>
      <c r="K19" s="40" t="s">
        <v>31</v>
      </c>
      <c r="L19" s="40" t="s">
        <v>32</v>
      </c>
      <c r="M19" s="81">
        <v>21080000</v>
      </c>
      <c r="N19" s="81">
        <v>21080000</v>
      </c>
      <c r="O19" s="40" t="s">
        <v>97</v>
      </c>
      <c r="P19" s="40" t="s">
        <v>137</v>
      </c>
      <c r="Q19" s="87">
        <v>1</v>
      </c>
      <c r="R19" s="40" t="s">
        <v>35</v>
      </c>
      <c r="S19" s="40" t="s">
        <v>226</v>
      </c>
      <c r="T19" s="40" t="s">
        <v>226</v>
      </c>
      <c r="U19" s="40" t="s">
        <v>163</v>
      </c>
      <c r="V19" s="40" t="s">
        <v>1183</v>
      </c>
      <c r="W19" s="40" t="s">
        <v>228</v>
      </c>
      <c r="X19" s="40" t="s">
        <v>256</v>
      </c>
      <c r="Y19" s="40" t="s">
        <v>257</v>
      </c>
      <c r="Z19" s="40" t="s">
        <v>258</v>
      </c>
    </row>
    <row r="20" spans="1:26" ht="41.4" hidden="1" x14ac:dyDescent="0.3">
      <c r="A20" s="52" t="s">
        <v>1409</v>
      </c>
      <c r="B20" s="52" t="s">
        <v>1409</v>
      </c>
      <c r="C20" s="44">
        <v>17</v>
      </c>
      <c r="D20" s="32" t="s">
        <v>27</v>
      </c>
      <c r="E20" s="33">
        <v>81101512</v>
      </c>
      <c r="F20" s="40" t="s">
        <v>1186</v>
      </c>
      <c r="G20" s="104" t="s">
        <v>146</v>
      </c>
      <c r="H20" s="104" t="s">
        <v>146</v>
      </c>
      <c r="I20" s="98">
        <v>4</v>
      </c>
      <c r="J20" s="40" t="s">
        <v>125</v>
      </c>
      <c r="K20" s="40" t="s">
        <v>31</v>
      </c>
      <c r="L20" s="40" t="s">
        <v>32</v>
      </c>
      <c r="M20" s="81">
        <v>11200000</v>
      </c>
      <c r="N20" s="81">
        <v>11200000</v>
      </c>
      <c r="O20" s="40" t="s">
        <v>97</v>
      </c>
      <c r="P20" s="40" t="s">
        <v>137</v>
      </c>
      <c r="Q20" s="87">
        <v>1</v>
      </c>
      <c r="R20" s="40" t="s">
        <v>35</v>
      </c>
      <c r="S20" s="40" t="s">
        <v>226</v>
      </c>
      <c r="T20" s="40" t="s">
        <v>226</v>
      </c>
      <c r="U20" s="40" t="s">
        <v>163</v>
      </c>
      <c r="V20" s="40" t="s">
        <v>1183</v>
      </c>
      <c r="W20" s="40" t="s">
        <v>228</v>
      </c>
      <c r="X20" s="40" t="s">
        <v>256</v>
      </c>
      <c r="Y20" s="40" t="s">
        <v>257</v>
      </c>
      <c r="Z20" s="40" t="s">
        <v>258</v>
      </c>
    </row>
    <row r="21" spans="1:26" ht="41.4" x14ac:dyDescent="0.3">
      <c r="A21" s="53" t="s">
        <v>1043</v>
      </c>
      <c r="B21" s="54" t="s">
        <v>1108</v>
      </c>
      <c r="C21" s="44">
        <v>18</v>
      </c>
      <c r="D21" s="32" t="s">
        <v>1010</v>
      </c>
      <c r="E21" s="58">
        <v>81151600</v>
      </c>
      <c r="F21" s="59" t="s">
        <v>342</v>
      </c>
      <c r="G21" s="32" t="s">
        <v>70</v>
      </c>
      <c r="H21" s="32" t="s">
        <v>70</v>
      </c>
      <c r="I21" s="32">
        <v>4</v>
      </c>
      <c r="J21" s="40" t="s">
        <v>125</v>
      </c>
      <c r="K21" s="40" t="s">
        <v>31</v>
      </c>
      <c r="L21" s="40" t="s">
        <v>32</v>
      </c>
      <c r="M21" s="81">
        <v>18092684</v>
      </c>
      <c r="N21" s="81">
        <v>18092684</v>
      </c>
      <c r="O21" s="40" t="s">
        <v>97</v>
      </c>
      <c r="P21" s="40" t="s">
        <v>137</v>
      </c>
      <c r="Q21" s="88">
        <v>1</v>
      </c>
      <c r="R21" s="40" t="s">
        <v>35</v>
      </c>
      <c r="S21" s="40" t="s">
        <v>333</v>
      </c>
      <c r="T21" s="40" t="s">
        <v>335</v>
      </c>
      <c r="U21" s="40" t="s">
        <v>36</v>
      </c>
      <c r="V21" s="40" t="s">
        <v>336</v>
      </c>
      <c r="W21" s="40" t="s">
        <v>337</v>
      </c>
      <c r="X21" s="40" t="s">
        <v>338</v>
      </c>
      <c r="Y21" s="40" t="s">
        <v>339</v>
      </c>
      <c r="Z21" s="40" t="s">
        <v>340</v>
      </c>
    </row>
    <row r="22" spans="1:26" ht="41.4" hidden="1" x14ac:dyDescent="0.3">
      <c r="A22" s="53" t="s">
        <v>1043</v>
      </c>
      <c r="B22" s="54" t="s">
        <v>1108</v>
      </c>
      <c r="C22" s="44">
        <v>19</v>
      </c>
      <c r="D22" s="32" t="s">
        <v>27</v>
      </c>
      <c r="E22" s="33">
        <v>81151600</v>
      </c>
      <c r="F22" s="40" t="s">
        <v>342</v>
      </c>
      <c r="G22" s="104" t="s">
        <v>146</v>
      </c>
      <c r="H22" s="104" t="s">
        <v>146</v>
      </c>
      <c r="I22" s="98">
        <v>4</v>
      </c>
      <c r="J22" s="40" t="s">
        <v>125</v>
      </c>
      <c r="K22" s="40" t="s">
        <v>31</v>
      </c>
      <c r="L22" s="40" t="s">
        <v>32</v>
      </c>
      <c r="M22" s="81">
        <v>21117956</v>
      </c>
      <c r="N22" s="81">
        <v>21117956</v>
      </c>
      <c r="O22" s="40" t="s">
        <v>97</v>
      </c>
      <c r="P22" s="40" t="s">
        <v>137</v>
      </c>
      <c r="Q22" s="88">
        <v>1</v>
      </c>
      <c r="R22" s="40" t="s">
        <v>35</v>
      </c>
      <c r="S22" s="40" t="s">
        <v>333</v>
      </c>
      <c r="T22" s="40" t="s">
        <v>335</v>
      </c>
      <c r="U22" s="40" t="s">
        <v>36</v>
      </c>
      <c r="V22" s="40" t="s">
        <v>336</v>
      </c>
      <c r="W22" s="40" t="s">
        <v>337</v>
      </c>
      <c r="X22" s="40" t="s">
        <v>338</v>
      </c>
      <c r="Y22" s="40" t="s">
        <v>339</v>
      </c>
      <c r="Z22" s="40" t="s">
        <v>340</v>
      </c>
    </row>
    <row r="23" spans="1:26" ht="55.2" hidden="1" x14ac:dyDescent="0.3">
      <c r="A23" s="53" t="s">
        <v>1043</v>
      </c>
      <c r="B23" s="54" t="s">
        <v>1108</v>
      </c>
      <c r="C23" s="44">
        <v>20</v>
      </c>
      <c r="D23" s="32" t="s">
        <v>27</v>
      </c>
      <c r="E23" s="33">
        <v>81151600</v>
      </c>
      <c r="F23" s="40" t="s">
        <v>1016</v>
      </c>
      <c r="G23" s="104" t="s">
        <v>146</v>
      </c>
      <c r="H23" s="104" t="s">
        <v>146</v>
      </c>
      <c r="I23" s="98">
        <v>4</v>
      </c>
      <c r="J23" s="40" t="s">
        <v>125</v>
      </c>
      <c r="K23" s="40" t="s">
        <v>31</v>
      </c>
      <c r="L23" s="40" t="s">
        <v>32</v>
      </c>
      <c r="M23" s="81">
        <v>21117956</v>
      </c>
      <c r="N23" s="81">
        <v>21117956</v>
      </c>
      <c r="O23" s="40" t="s">
        <v>97</v>
      </c>
      <c r="P23" s="40" t="s">
        <v>137</v>
      </c>
      <c r="Q23" s="88">
        <v>1</v>
      </c>
      <c r="R23" s="40" t="s">
        <v>35</v>
      </c>
      <c r="S23" s="40" t="s">
        <v>333</v>
      </c>
      <c r="T23" s="40" t="s">
        <v>335</v>
      </c>
      <c r="U23" s="40" t="s">
        <v>36</v>
      </c>
      <c r="V23" s="40" t="s">
        <v>336</v>
      </c>
      <c r="W23" s="40" t="s">
        <v>337</v>
      </c>
      <c r="X23" s="40" t="s">
        <v>338</v>
      </c>
      <c r="Y23" s="40" t="s">
        <v>339</v>
      </c>
      <c r="Z23" s="40" t="s">
        <v>340</v>
      </c>
    </row>
    <row r="24" spans="1:26" ht="55.2" x14ac:dyDescent="0.3">
      <c r="A24" s="53" t="s">
        <v>1043</v>
      </c>
      <c r="B24" s="54" t="s">
        <v>1108</v>
      </c>
      <c r="C24" s="44">
        <v>21</v>
      </c>
      <c r="D24" s="32" t="s">
        <v>1010</v>
      </c>
      <c r="E24" s="58">
        <v>81151600</v>
      </c>
      <c r="F24" s="59" t="s">
        <v>344</v>
      </c>
      <c r="G24" s="32" t="s">
        <v>70</v>
      </c>
      <c r="H24" s="32" t="s">
        <v>70</v>
      </c>
      <c r="I24" s="32">
        <v>4</v>
      </c>
      <c r="J24" s="40" t="s">
        <v>125</v>
      </c>
      <c r="K24" s="40" t="s">
        <v>31</v>
      </c>
      <c r="L24" s="40" t="s">
        <v>32</v>
      </c>
      <c r="M24" s="81">
        <v>12483736</v>
      </c>
      <c r="N24" s="81">
        <v>12483736</v>
      </c>
      <c r="O24" s="40" t="s">
        <v>97</v>
      </c>
      <c r="P24" s="40" t="s">
        <v>137</v>
      </c>
      <c r="Q24" s="88">
        <v>1</v>
      </c>
      <c r="R24" s="40" t="s">
        <v>35</v>
      </c>
      <c r="S24" s="40" t="s">
        <v>333</v>
      </c>
      <c r="T24" s="40" t="s">
        <v>335</v>
      </c>
      <c r="U24" s="40" t="s">
        <v>36</v>
      </c>
      <c r="V24" s="40" t="s">
        <v>336</v>
      </c>
      <c r="W24" s="40" t="s">
        <v>337</v>
      </c>
      <c r="X24" s="40" t="s">
        <v>338</v>
      </c>
      <c r="Y24" s="40" t="s">
        <v>339</v>
      </c>
      <c r="Z24" s="40" t="s">
        <v>340</v>
      </c>
    </row>
    <row r="25" spans="1:26" ht="55.2" hidden="1" x14ac:dyDescent="0.3">
      <c r="A25" s="53" t="s">
        <v>1043</v>
      </c>
      <c r="B25" s="54" t="s">
        <v>1108</v>
      </c>
      <c r="C25" s="44">
        <v>22</v>
      </c>
      <c r="D25" s="32" t="s">
        <v>27</v>
      </c>
      <c r="E25" s="33">
        <v>81151600</v>
      </c>
      <c r="F25" s="40" t="s">
        <v>344</v>
      </c>
      <c r="G25" s="104" t="s">
        <v>146</v>
      </c>
      <c r="H25" s="104" t="s">
        <v>146</v>
      </c>
      <c r="I25" s="98">
        <v>4</v>
      </c>
      <c r="J25" s="40" t="s">
        <v>125</v>
      </c>
      <c r="K25" s="40" t="s">
        <v>31</v>
      </c>
      <c r="L25" s="40" t="s">
        <v>32</v>
      </c>
      <c r="M25" s="81">
        <v>11336704</v>
      </c>
      <c r="N25" s="81">
        <v>11336704</v>
      </c>
      <c r="O25" s="40" t="s">
        <v>97</v>
      </c>
      <c r="P25" s="40" t="s">
        <v>137</v>
      </c>
      <c r="Q25" s="88">
        <v>1</v>
      </c>
      <c r="R25" s="40" t="s">
        <v>35</v>
      </c>
      <c r="S25" s="40" t="s">
        <v>333</v>
      </c>
      <c r="T25" s="40" t="s">
        <v>335</v>
      </c>
      <c r="U25" s="40" t="s">
        <v>36</v>
      </c>
      <c r="V25" s="40" t="s">
        <v>336</v>
      </c>
      <c r="W25" s="40" t="s">
        <v>337</v>
      </c>
      <c r="X25" s="40" t="s">
        <v>338</v>
      </c>
      <c r="Y25" s="40" t="s">
        <v>339</v>
      </c>
      <c r="Z25" s="40" t="s">
        <v>340</v>
      </c>
    </row>
    <row r="26" spans="1:26" ht="55.2" x14ac:dyDescent="0.3">
      <c r="A26" s="53" t="s">
        <v>1043</v>
      </c>
      <c r="B26" s="54" t="s">
        <v>1108</v>
      </c>
      <c r="C26" s="44">
        <v>23</v>
      </c>
      <c r="D26" s="32" t="s">
        <v>1010</v>
      </c>
      <c r="E26" s="58">
        <v>81151600</v>
      </c>
      <c r="F26" s="59" t="s">
        <v>345</v>
      </c>
      <c r="G26" s="32" t="s">
        <v>70</v>
      </c>
      <c r="H26" s="32" t="s">
        <v>70</v>
      </c>
      <c r="I26" s="32">
        <v>4</v>
      </c>
      <c r="J26" s="40" t="s">
        <v>125</v>
      </c>
      <c r="K26" s="40" t="s">
        <v>31</v>
      </c>
      <c r="L26" s="40" t="s">
        <v>32</v>
      </c>
      <c r="M26" s="81">
        <v>24967472</v>
      </c>
      <c r="N26" s="81">
        <v>24967472</v>
      </c>
      <c r="O26" s="40" t="s">
        <v>97</v>
      </c>
      <c r="P26" s="40" t="s">
        <v>137</v>
      </c>
      <c r="Q26" s="88">
        <v>2</v>
      </c>
      <c r="R26" s="40" t="s">
        <v>35</v>
      </c>
      <c r="S26" s="40" t="s">
        <v>333</v>
      </c>
      <c r="T26" s="40" t="s">
        <v>335</v>
      </c>
      <c r="U26" s="40" t="s">
        <v>36</v>
      </c>
      <c r="V26" s="40" t="s">
        <v>336</v>
      </c>
      <c r="W26" s="40" t="s">
        <v>337</v>
      </c>
      <c r="X26" s="40" t="s">
        <v>338</v>
      </c>
      <c r="Y26" s="40" t="s">
        <v>339</v>
      </c>
      <c r="Z26" s="40" t="s">
        <v>340</v>
      </c>
    </row>
    <row r="27" spans="1:26" ht="55.2" hidden="1" x14ac:dyDescent="0.3">
      <c r="A27" s="53" t="s">
        <v>1043</v>
      </c>
      <c r="B27" s="54" t="s">
        <v>1108</v>
      </c>
      <c r="C27" s="44">
        <v>24</v>
      </c>
      <c r="D27" s="32" t="s">
        <v>27</v>
      </c>
      <c r="E27" s="33">
        <v>81151600</v>
      </c>
      <c r="F27" s="40" t="s">
        <v>345</v>
      </c>
      <c r="G27" s="104" t="s">
        <v>146</v>
      </c>
      <c r="H27" s="104" t="s">
        <v>146</v>
      </c>
      <c r="I27" s="98">
        <v>4</v>
      </c>
      <c r="J27" s="40" t="s">
        <v>125</v>
      </c>
      <c r="K27" s="40" t="s">
        <v>31</v>
      </c>
      <c r="L27" s="40" t="s">
        <v>32</v>
      </c>
      <c r="M27" s="81">
        <v>36185368</v>
      </c>
      <c r="N27" s="81">
        <v>36185368</v>
      </c>
      <c r="O27" s="40" t="s">
        <v>97</v>
      </c>
      <c r="P27" s="40" t="s">
        <v>137</v>
      </c>
      <c r="Q27" s="88">
        <v>2</v>
      </c>
      <c r="R27" s="40" t="s">
        <v>35</v>
      </c>
      <c r="S27" s="40" t="s">
        <v>333</v>
      </c>
      <c r="T27" s="40" t="s">
        <v>335</v>
      </c>
      <c r="U27" s="40" t="s">
        <v>36</v>
      </c>
      <c r="V27" s="40" t="s">
        <v>336</v>
      </c>
      <c r="W27" s="40" t="s">
        <v>337</v>
      </c>
      <c r="X27" s="40" t="s">
        <v>338</v>
      </c>
      <c r="Y27" s="40" t="s">
        <v>339</v>
      </c>
      <c r="Z27" s="40" t="s">
        <v>340</v>
      </c>
    </row>
    <row r="28" spans="1:26" ht="41.4" x14ac:dyDescent="0.3">
      <c r="A28" s="53" t="s">
        <v>1043</v>
      </c>
      <c r="B28" s="54" t="s">
        <v>1108</v>
      </c>
      <c r="C28" s="44">
        <v>25</v>
      </c>
      <c r="D28" s="32" t="s">
        <v>1010</v>
      </c>
      <c r="E28" s="58">
        <v>81151600</v>
      </c>
      <c r="F28" s="59" t="s">
        <v>346</v>
      </c>
      <c r="G28" s="32" t="s">
        <v>70</v>
      </c>
      <c r="H28" s="32" t="s">
        <v>70</v>
      </c>
      <c r="I28" s="32">
        <v>4</v>
      </c>
      <c r="J28" s="40" t="s">
        <v>125</v>
      </c>
      <c r="K28" s="40" t="s">
        <v>31</v>
      </c>
      <c r="L28" s="40" t="s">
        <v>32</v>
      </c>
      <c r="M28" s="81">
        <v>24967472</v>
      </c>
      <c r="N28" s="81">
        <v>24967472</v>
      </c>
      <c r="O28" s="40" t="s">
        <v>97</v>
      </c>
      <c r="P28" s="40" t="s">
        <v>137</v>
      </c>
      <c r="Q28" s="88">
        <v>2</v>
      </c>
      <c r="R28" s="40" t="s">
        <v>35</v>
      </c>
      <c r="S28" s="40" t="s">
        <v>333</v>
      </c>
      <c r="T28" s="40" t="s">
        <v>335</v>
      </c>
      <c r="U28" s="40" t="s">
        <v>36</v>
      </c>
      <c r="V28" s="40" t="s">
        <v>336</v>
      </c>
      <c r="W28" s="40" t="s">
        <v>337</v>
      </c>
      <c r="X28" s="40" t="s">
        <v>338</v>
      </c>
      <c r="Y28" s="40" t="s">
        <v>339</v>
      </c>
      <c r="Z28" s="40" t="s">
        <v>340</v>
      </c>
    </row>
    <row r="29" spans="1:26" ht="41.4" hidden="1" x14ac:dyDescent="0.3">
      <c r="A29" s="53" t="s">
        <v>1043</v>
      </c>
      <c r="B29" s="54" t="s">
        <v>1108</v>
      </c>
      <c r="C29" s="44">
        <v>26</v>
      </c>
      <c r="D29" s="32" t="s">
        <v>27</v>
      </c>
      <c r="E29" s="33">
        <v>81151600</v>
      </c>
      <c r="F29" s="40" t="s">
        <v>346</v>
      </c>
      <c r="G29" s="104" t="s">
        <v>146</v>
      </c>
      <c r="H29" s="104" t="s">
        <v>146</v>
      </c>
      <c r="I29" s="98">
        <v>4</v>
      </c>
      <c r="J29" s="40" t="s">
        <v>125</v>
      </c>
      <c r="K29" s="40" t="s">
        <v>31</v>
      </c>
      <c r="L29" s="40" t="s">
        <v>32</v>
      </c>
      <c r="M29" s="81">
        <v>30895408</v>
      </c>
      <c r="N29" s="81">
        <v>30895408</v>
      </c>
      <c r="O29" s="40" t="s">
        <v>97</v>
      </c>
      <c r="P29" s="40" t="s">
        <v>137</v>
      </c>
      <c r="Q29" s="88">
        <v>2</v>
      </c>
      <c r="R29" s="40" t="s">
        <v>35</v>
      </c>
      <c r="S29" s="40" t="s">
        <v>333</v>
      </c>
      <c r="T29" s="40" t="s">
        <v>335</v>
      </c>
      <c r="U29" s="40" t="s">
        <v>36</v>
      </c>
      <c r="V29" s="40" t="s">
        <v>336</v>
      </c>
      <c r="W29" s="40" t="s">
        <v>337</v>
      </c>
      <c r="X29" s="40" t="s">
        <v>338</v>
      </c>
      <c r="Y29" s="40" t="s">
        <v>339</v>
      </c>
      <c r="Z29" s="40" t="s">
        <v>340</v>
      </c>
    </row>
    <row r="30" spans="1:26" ht="41.4" x14ac:dyDescent="0.3">
      <c r="A30" s="53" t="s">
        <v>1043</v>
      </c>
      <c r="B30" s="54" t="s">
        <v>1108</v>
      </c>
      <c r="C30" s="44">
        <v>27</v>
      </c>
      <c r="D30" s="32" t="s">
        <v>1010</v>
      </c>
      <c r="E30" s="58">
        <v>81151600</v>
      </c>
      <c r="F30" s="59" t="s">
        <v>347</v>
      </c>
      <c r="G30" s="32" t="s">
        <v>70</v>
      </c>
      <c r="H30" s="32" t="s">
        <v>70</v>
      </c>
      <c r="I30" s="32">
        <v>4</v>
      </c>
      <c r="J30" s="40" t="s">
        <v>125</v>
      </c>
      <c r="K30" s="40" t="s">
        <v>31</v>
      </c>
      <c r="L30" s="40" t="s">
        <v>32</v>
      </c>
      <c r="M30" s="81">
        <v>30895410</v>
      </c>
      <c r="N30" s="81">
        <v>30895410</v>
      </c>
      <c r="O30" s="40" t="s">
        <v>97</v>
      </c>
      <c r="P30" s="40" t="s">
        <v>137</v>
      </c>
      <c r="Q30" s="88">
        <v>2</v>
      </c>
      <c r="R30" s="40" t="s">
        <v>35</v>
      </c>
      <c r="S30" s="40" t="s">
        <v>333</v>
      </c>
      <c r="T30" s="40" t="s">
        <v>335</v>
      </c>
      <c r="U30" s="40" t="s">
        <v>36</v>
      </c>
      <c r="V30" s="40" t="s">
        <v>336</v>
      </c>
      <c r="W30" s="40" t="s">
        <v>337</v>
      </c>
      <c r="X30" s="40" t="s">
        <v>338</v>
      </c>
      <c r="Y30" s="40" t="s">
        <v>339</v>
      </c>
      <c r="Z30" s="40" t="s">
        <v>340</v>
      </c>
    </row>
    <row r="31" spans="1:26" ht="41.4" hidden="1" x14ac:dyDescent="0.3">
      <c r="A31" s="53" t="s">
        <v>1043</v>
      </c>
      <c r="B31" s="54" t="s">
        <v>1108</v>
      </c>
      <c r="C31" s="44">
        <v>28</v>
      </c>
      <c r="D31" s="32" t="s">
        <v>27</v>
      </c>
      <c r="E31" s="33">
        <v>81151600</v>
      </c>
      <c r="F31" s="40" t="s">
        <v>347</v>
      </c>
      <c r="G31" s="104" t="s">
        <v>146</v>
      </c>
      <c r="H31" s="104" t="s">
        <v>146</v>
      </c>
      <c r="I31" s="98">
        <v>4</v>
      </c>
      <c r="J31" s="40" t="s">
        <v>125</v>
      </c>
      <c r="K31" s="40" t="s">
        <v>31</v>
      </c>
      <c r="L31" s="40" t="s">
        <v>32</v>
      </c>
      <c r="M31" s="81">
        <v>36185368</v>
      </c>
      <c r="N31" s="81">
        <v>36185368</v>
      </c>
      <c r="O31" s="40" t="s">
        <v>97</v>
      </c>
      <c r="P31" s="40" t="s">
        <v>137</v>
      </c>
      <c r="Q31" s="88">
        <v>2</v>
      </c>
      <c r="R31" s="40" t="s">
        <v>35</v>
      </c>
      <c r="S31" s="40" t="s">
        <v>333</v>
      </c>
      <c r="T31" s="40" t="s">
        <v>335</v>
      </c>
      <c r="U31" s="40" t="s">
        <v>36</v>
      </c>
      <c r="V31" s="40" t="s">
        <v>336</v>
      </c>
      <c r="W31" s="40" t="s">
        <v>337</v>
      </c>
      <c r="X31" s="40" t="s">
        <v>338</v>
      </c>
      <c r="Y31" s="40" t="s">
        <v>339</v>
      </c>
      <c r="Z31" s="40" t="s">
        <v>340</v>
      </c>
    </row>
    <row r="32" spans="1:26" ht="41.4" x14ac:dyDescent="0.3">
      <c r="A32" s="53" t="s">
        <v>1043</v>
      </c>
      <c r="B32" s="54" t="s">
        <v>1108</v>
      </c>
      <c r="C32" s="44">
        <v>29</v>
      </c>
      <c r="D32" s="32" t="s">
        <v>1010</v>
      </c>
      <c r="E32" s="58">
        <v>81151600</v>
      </c>
      <c r="F32" s="59" t="s">
        <v>348</v>
      </c>
      <c r="G32" s="32" t="s">
        <v>70</v>
      </c>
      <c r="H32" s="32" t="s">
        <v>70</v>
      </c>
      <c r="I32" s="32">
        <v>4</v>
      </c>
      <c r="J32" s="40" t="s">
        <v>125</v>
      </c>
      <c r="K32" s="40" t="s">
        <v>31</v>
      </c>
      <c r="L32" s="40" t="s">
        <v>32</v>
      </c>
      <c r="M32" s="81">
        <v>30895410</v>
      </c>
      <c r="N32" s="81">
        <v>30895410</v>
      </c>
      <c r="O32" s="40" t="s">
        <v>97</v>
      </c>
      <c r="P32" s="40" t="s">
        <v>137</v>
      </c>
      <c r="Q32" s="88">
        <v>2</v>
      </c>
      <c r="R32" s="40" t="s">
        <v>35</v>
      </c>
      <c r="S32" s="40" t="s">
        <v>333</v>
      </c>
      <c r="T32" s="40" t="s">
        <v>335</v>
      </c>
      <c r="U32" s="40" t="s">
        <v>36</v>
      </c>
      <c r="V32" s="40" t="s">
        <v>336</v>
      </c>
      <c r="W32" s="40" t="s">
        <v>337</v>
      </c>
      <c r="X32" s="40" t="s">
        <v>338</v>
      </c>
      <c r="Y32" s="40" t="s">
        <v>339</v>
      </c>
      <c r="Z32" s="40" t="s">
        <v>340</v>
      </c>
    </row>
    <row r="33" spans="1:27" ht="41.4" hidden="1" x14ac:dyDescent="0.3">
      <c r="A33" s="53" t="s">
        <v>1043</v>
      </c>
      <c r="B33" s="54" t="s">
        <v>1108</v>
      </c>
      <c r="C33" s="44">
        <v>30</v>
      </c>
      <c r="D33" s="32" t="s">
        <v>27</v>
      </c>
      <c r="E33" s="33">
        <v>81151600</v>
      </c>
      <c r="F33" s="40" t="s">
        <v>348</v>
      </c>
      <c r="G33" s="104" t="s">
        <v>146</v>
      </c>
      <c r="H33" s="104" t="s">
        <v>146</v>
      </c>
      <c r="I33" s="98">
        <v>4</v>
      </c>
      <c r="J33" s="40" t="s">
        <v>125</v>
      </c>
      <c r="K33" s="40" t="s">
        <v>31</v>
      </c>
      <c r="L33" s="40" t="s">
        <v>32</v>
      </c>
      <c r="M33" s="81">
        <v>36185368</v>
      </c>
      <c r="N33" s="81">
        <v>36185368</v>
      </c>
      <c r="O33" s="40" t="s">
        <v>97</v>
      </c>
      <c r="P33" s="40" t="s">
        <v>137</v>
      </c>
      <c r="Q33" s="88">
        <v>2</v>
      </c>
      <c r="R33" s="40" t="s">
        <v>35</v>
      </c>
      <c r="S33" s="40" t="s">
        <v>333</v>
      </c>
      <c r="T33" s="40" t="s">
        <v>335</v>
      </c>
      <c r="U33" s="40" t="s">
        <v>36</v>
      </c>
      <c r="V33" s="40" t="s">
        <v>336</v>
      </c>
      <c r="W33" s="40" t="s">
        <v>337</v>
      </c>
      <c r="X33" s="40" t="s">
        <v>338</v>
      </c>
      <c r="Y33" s="40" t="s">
        <v>339</v>
      </c>
      <c r="Z33" s="40" t="s">
        <v>340</v>
      </c>
    </row>
    <row r="34" spans="1:27" ht="41.4" x14ac:dyDescent="0.3">
      <c r="A34" s="53" t="s">
        <v>1043</v>
      </c>
      <c r="B34" s="54" t="s">
        <v>1108</v>
      </c>
      <c r="C34" s="44">
        <v>31</v>
      </c>
      <c r="D34" s="32" t="s">
        <v>1010</v>
      </c>
      <c r="E34" s="58">
        <v>81151600</v>
      </c>
      <c r="F34" s="59" t="s">
        <v>349</v>
      </c>
      <c r="G34" s="32" t="s">
        <v>70</v>
      </c>
      <c r="H34" s="32" t="s">
        <v>70</v>
      </c>
      <c r="I34" s="32">
        <v>4</v>
      </c>
      <c r="J34" s="40" t="s">
        <v>125</v>
      </c>
      <c r="K34" s="40" t="s">
        <v>31</v>
      </c>
      <c r="L34" s="40" t="s">
        <v>32</v>
      </c>
      <c r="M34" s="81">
        <v>18092684</v>
      </c>
      <c r="N34" s="81">
        <v>18092684</v>
      </c>
      <c r="O34" s="40" t="s">
        <v>97</v>
      </c>
      <c r="P34" s="40" t="s">
        <v>137</v>
      </c>
      <c r="Q34" s="88">
        <v>1</v>
      </c>
      <c r="R34" s="40" t="s">
        <v>35</v>
      </c>
      <c r="S34" s="40" t="s">
        <v>333</v>
      </c>
      <c r="T34" s="40" t="s">
        <v>335</v>
      </c>
      <c r="U34" s="40" t="s">
        <v>36</v>
      </c>
      <c r="V34" s="40" t="s">
        <v>336</v>
      </c>
      <c r="W34" s="40" t="s">
        <v>337</v>
      </c>
      <c r="X34" s="40" t="s">
        <v>338</v>
      </c>
      <c r="Y34" s="40" t="s">
        <v>339</v>
      </c>
      <c r="Z34" s="40" t="s">
        <v>340</v>
      </c>
    </row>
    <row r="35" spans="1:27" ht="41.4" hidden="1" x14ac:dyDescent="0.3">
      <c r="A35" s="53" t="s">
        <v>1043</v>
      </c>
      <c r="B35" s="54" t="s">
        <v>1108</v>
      </c>
      <c r="C35" s="44">
        <v>32</v>
      </c>
      <c r="D35" s="32" t="s">
        <v>27</v>
      </c>
      <c r="E35" s="33">
        <v>81151600</v>
      </c>
      <c r="F35" s="40" t="s">
        <v>349</v>
      </c>
      <c r="G35" s="104" t="s">
        <v>146</v>
      </c>
      <c r="H35" s="104" t="s">
        <v>146</v>
      </c>
      <c r="I35" s="98">
        <v>4</v>
      </c>
      <c r="J35" s="40" t="s">
        <v>125</v>
      </c>
      <c r="K35" s="40" t="s">
        <v>31</v>
      </c>
      <c r="L35" s="40" t="s">
        <v>32</v>
      </c>
      <c r="M35" s="81">
        <v>21117956</v>
      </c>
      <c r="N35" s="81">
        <v>21117956</v>
      </c>
      <c r="O35" s="40" t="s">
        <v>97</v>
      </c>
      <c r="P35" s="40" t="s">
        <v>137</v>
      </c>
      <c r="Q35" s="88">
        <v>1</v>
      </c>
      <c r="R35" s="40" t="s">
        <v>35</v>
      </c>
      <c r="S35" s="40" t="s">
        <v>333</v>
      </c>
      <c r="T35" s="40" t="s">
        <v>335</v>
      </c>
      <c r="U35" s="40" t="s">
        <v>36</v>
      </c>
      <c r="V35" s="40" t="s">
        <v>336</v>
      </c>
      <c r="W35" s="40" t="s">
        <v>337</v>
      </c>
      <c r="X35" s="40" t="s">
        <v>338</v>
      </c>
      <c r="Y35" s="40" t="s">
        <v>339</v>
      </c>
      <c r="Z35" s="40" t="s">
        <v>340</v>
      </c>
    </row>
    <row r="36" spans="1:27" ht="41.4" x14ac:dyDescent="0.3">
      <c r="A36" s="53" t="s">
        <v>1043</v>
      </c>
      <c r="B36" s="54" t="s">
        <v>1108</v>
      </c>
      <c r="C36" s="44">
        <v>33</v>
      </c>
      <c r="D36" s="32" t="s">
        <v>1010</v>
      </c>
      <c r="E36" s="58">
        <v>81151600</v>
      </c>
      <c r="F36" s="59" t="s">
        <v>350</v>
      </c>
      <c r="G36" s="32" t="s">
        <v>70</v>
      </c>
      <c r="H36" s="32" t="s">
        <v>70</v>
      </c>
      <c r="I36" s="32">
        <v>4</v>
      </c>
      <c r="J36" s="40" t="s">
        <v>125</v>
      </c>
      <c r="K36" s="40" t="s">
        <v>31</v>
      </c>
      <c r="L36" s="40" t="s">
        <v>32</v>
      </c>
      <c r="M36" s="81">
        <v>30895410</v>
      </c>
      <c r="N36" s="81">
        <v>30895410</v>
      </c>
      <c r="O36" s="40" t="s">
        <v>97</v>
      </c>
      <c r="P36" s="40" t="s">
        <v>137</v>
      </c>
      <c r="Q36" s="88">
        <v>2</v>
      </c>
      <c r="R36" s="40" t="s">
        <v>35</v>
      </c>
      <c r="S36" s="40" t="s">
        <v>333</v>
      </c>
      <c r="T36" s="40" t="s">
        <v>335</v>
      </c>
      <c r="U36" s="40" t="s">
        <v>36</v>
      </c>
      <c r="V36" s="40" t="s">
        <v>336</v>
      </c>
      <c r="W36" s="40" t="s">
        <v>337</v>
      </c>
      <c r="X36" s="40" t="s">
        <v>338</v>
      </c>
      <c r="Y36" s="40" t="s">
        <v>339</v>
      </c>
      <c r="Z36" s="40" t="s">
        <v>340</v>
      </c>
    </row>
    <row r="37" spans="1:27" ht="41.4" hidden="1" x14ac:dyDescent="0.3">
      <c r="A37" s="53" t="s">
        <v>1043</v>
      </c>
      <c r="B37" s="54" t="s">
        <v>1108</v>
      </c>
      <c r="C37" s="44">
        <v>34</v>
      </c>
      <c r="D37" s="32" t="s">
        <v>27</v>
      </c>
      <c r="E37" s="33">
        <v>81151600</v>
      </c>
      <c r="F37" s="40" t="s">
        <v>1017</v>
      </c>
      <c r="G37" s="104" t="s">
        <v>146</v>
      </c>
      <c r="H37" s="104" t="s">
        <v>146</v>
      </c>
      <c r="I37" s="98">
        <v>4</v>
      </c>
      <c r="J37" s="40" t="s">
        <v>125</v>
      </c>
      <c r="K37" s="40" t="s">
        <v>31</v>
      </c>
      <c r="L37" s="40" t="s">
        <v>32</v>
      </c>
      <c r="M37" s="81">
        <v>36185368</v>
      </c>
      <c r="N37" s="81">
        <v>36185368</v>
      </c>
      <c r="O37" s="40" t="s">
        <v>97</v>
      </c>
      <c r="P37" s="40" t="s">
        <v>137</v>
      </c>
      <c r="Q37" s="88">
        <v>2</v>
      </c>
      <c r="R37" s="40" t="s">
        <v>35</v>
      </c>
      <c r="S37" s="40" t="s">
        <v>333</v>
      </c>
      <c r="T37" s="40" t="s">
        <v>335</v>
      </c>
      <c r="U37" s="40" t="s">
        <v>36</v>
      </c>
      <c r="V37" s="40" t="s">
        <v>336</v>
      </c>
      <c r="W37" s="40" t="s">
        <v>337</v>
      </c>
      <c r="X37" s="40" t="s">
        <v>338</v>
      </c>
      <c r="Y37" s="40" t="s">
        <v>339</v>
      </c>
      <c r="Z37" s="40" t="s">
        <v>340</v>
      </c>
    </row>
    <row r="38" spans="1:27" ht="41.4" x14ac:dyDescent="0.3">
      <c r="A38" s="53" t="s">
        <v>1043</v>
      </c>
      <c r="B38" s="54" t="s">
        <v>1108</v>
      </c>
      <c r="C38" s="44">
        <v>35</v>
      </c>
      <c r="D38" s="32" t="s">
        <v>1010</v>
      </c>
      <c r="E38" s="58">
        <v>81151600</v>
      </c>
      <c r="F38" s="59" t="s">
        <v>351</v>
      </c>
      <c r="G38" s="32" t="s">
        <v>70</v>
      </c>
      <c r="H38" s="32" t="s">
        <v>70</v>
      </c>
      <c r="I38" s="32">
        <v>4</v>
      </c>
      <c r="J38" s="40" t="s">
        <v>125</v>
      </c>
      <c r="K38" s="40" t="s">
        <v>31</v>
      </c>
      <c r="L38" s="40" t="s">
        <v>32</v>
      </c>
      <c r="M38" s="81">
        <v>11336704</v>
      </c>
      <c r="N38" s="81">
        <v>11336704</v>
      </c>
      <c r="O38" s="40" t="s">
        <v>97</v>
      </c>
      <c r="P38" s="40" t="s">
        <v>137</v>
      </c>
      <c r="Q38" s="88">
        <v>1</v>
      </c>
      <c r="R38" s="40" t="s">
        <v>35</v>
      </c>
      <c r="S38" s="40" t="s">
        <v>333</v>
      </c>
      <c r="T38" s="40" t="s">
        <v>335</v>
      </c>
      <c r="U38" s="40" t="s">
        <v>36</v>
      </c>
      <c r="V38" s="40" t="s">
        <v>336</v>
      </c>
      <c r="W38" s="40" t="s">
        <v>337</v>
      </c>
      <c r="X38" s="40" t="s">
        <v>338</v>
      </c>
      <c r="Y38" s="40" t="s">
        <v>339</v>
      </c>
      <c r="Z38" s="40" t="s">
        <v>340</v>
      </c>
    </row>
    <row r="39" spans="1:27" s="56" customFormat="1" ht="55.2" x14ac:dyDescent="0.3">
      <c r="A39" s="53" t="s">
        <v>1043</v>
      </c>
      <c r="B39" s="54" t="s">
        <v>1108</v>
      </c>
      <c r="C39" s="44">
        <v>36</v>
      </c>
      <c r="D39" s="32" t="s">
        <v>1010</v>
      </c>
      <c r="E39" s="58">
        <v>81151600</v>
      </c>
      <c r="F39" s="59" t="s">
        <v>352</v>
      </c>
      <c r="G39" s="32" t="s">
        <v>70</v>
      </c>
      <c r="H39" s="32" t="s">
        <v>70</v>
      </c>
      <c r="I39" s="32">
        <v>4</v>
      </c>
      <c r="J39" s="40" t="s">
        <v>125</v>
      </c>
      <c r="K39" s="40" t="s">
        <v>31</v>
      </c>
      <c r="L39" s="40" t="s">
        <v>32</v>
      </c>
      <c r="M39" s="81">
        <v>15447705</v>
      </c>
      <c r="N39" s="81">
        <v>15447705</v>
      </c>
      <c r="O39" s="40" t="s">
        <v>97</v>
      </c>
      <c r="P39" s="40" t="s">
        <v>137</v>
      </c>
      <c r="Q39" s="88">
        <v>1</v>
      </c>
      <c r="R39" s="40" t="s">
        <v>35</v>
      </c>
      <c r="S39" s="40" t="s">
        <v>333</v>
      </c>
      <c r="T39" s="40" t="s">
        <v>335</v>
      </c>
      <c r="U39" s="40" t="s">
        <v>36</v>
      </c>
      <c r="V39" s="40" t="s">
        <v>336</v>
      </c>
      <c r="W39" s="40" t="s">
        <v>337</v>
      </c>
      <c r="X39" s="40" t="s">
        <v>338</v>
      </c>
      <c r="Y39" s="40" t="s">
        <v>339</v>
      </c>
      <c r="Z39" s="40" t="s">
        <v>340</v>
      </c>
      <c r="AA39" s="45"/>
    </row>
    <row r="40" spans="1:27" ht="55.2" hidden="1" x14ac:dyDescent="0.3">
      <c r="A40" s="53" t="s">
        <v>1043</v>
      </c>
      <c r="B40" s="54" t="s">
        <v>1108</v>
      </c>
      <c r="C40" s="44">
        <v>37</v>
      </c>
      <c r="D40" s="32" t="s">
        <v>27</v>
      </c>
      <c r="E40" s="33">
        <v>81151600</v>
      </c>
      <c r="F40" s="40" t="s">
        <v>352</v>
      </c>
      <c r="G40" s="104" t="s">
        <v>146</v>
      </c>
      <c r="H40" s="104" t="s">
        <v>146</v>
      </c>
      <c r="I40" s="98">
        <v>4</v>
      </c>
      <c r="J40" s="40" t="s">
        <v>125</v>
      </c>
      <c r="K40" s="40" t="s">
        <v>31</v>
      </c>
      <c r="L40" s="40" t="s">
        <v>32</v>
      </c>
      <c r="M40" s="81">
        <v>18092684</v>
      </c>
      <c r="N40" s="81">
        <v>18092684</v>
      </c>
      <c r="O40" s="40" t="s">
        <v>97</v>
      </c>
      <c r="P40" s="40" t="s">
        <v>137</v>
      </c>
      <c r="Q40" s="88">
        <v>1</v>
      </c>
      <c r="R40" s="40" t="s">
        <v>35</v>
      </c>
      <c r="S40" s="40" t="s">
        <v>333</v>
      </c>
      <c r="T40" s="40" t="s">
        <v>335</v>
      </c>
      <c r="U40" s="40" t="s">
        <v>36</v>
      </c>
      <c r="V40" s="40" t="s">
        <v>336</v>
      </c>
      <c r="W40" s="40" t="s">
        <v>337</v>
      </c>
      <c r="X40" s="40" t="s">
        <v>338</v>
      </c>
      <c r="Y40" s="40" t="s">
        <v>339</v>
      </c>
      <c r="Z40" s="40" t="s">
        <v>340</v>
      </c>
    </row>
    <row r="41" spans="1:27" ht="41.4" x14ac:dyDescent="0.3">
      <c r="A41" s="53" t="s">
        <v>1043</v>
      </c>
      <c r="B41" s="54" t="s">
        <v>1108</v>
      </c>
      <c r="C41" s="44">
        <v>38</v>
      </c>
      <c r="D41" s="32" t="s">
        <v>1010</v>
      </c>
      <c r="E41" s="58">
        <v>81151600</v>
      </c>
      <c r="F41" s="59" t="s">
        <v>353</v>
      </c>
      <c r="G41" s="32" t="s">
        <v>70</v>
      </c>
      <c r="H41" s="32" t="s">
        <v>70</v>
      </c>
      <c r="I41" s="32">
        <v>4</v>
      </c>
      <c r="J41" s="40" t="s">
        <v>125</v>
      </c>
      <c r="K41" s="40" t="s">
        <v>31</v>
      </c>
      <c r="L41" s="40" t="s">
        <v>32</v>
      </c>
      <c r="M41" s="81">
        <v>15447705</v>
      </c>
      <c r="N41" s="81">
        <v>15447705</v>
      </c>
      <c r="O41" s="40" t="s">
        <v>97</v>
      </c>
      <c r="P41" s="40" t="s">
        <v>137</v>
      </c>
      <c r="Q41" s="88">
        <v>1</v>
      </c>
      <c r="R41" s="40" t="s">
        <v>35</v>
      </c>
      <c r="S41" s="40" t="s">
        <v>333</v>
      </c>
      <c r="T41" s="40" t="s">
        <v>335</v>
      </c>
      <c r="U41" s="40" t="s">
        <v>36</v>
      </c>
      <c r="V41" s="40" t="s">
        <v>336</v>
      </c>
      <c r="W41" s="40" t="s">
        <v>337</v>
      </c>
      <c r="X41" s="40" t="s">
        <v>338</v>
      </c>
      <c r="Y41" s="40" t="s">
        <v>339</v>
      </c>
      <c r="Z41" s="40" t="s">
        <v>340</v>
      </c>
    </row>
    <row r="42" spans="1:27" ht="41.4" hidden="1" x14ac:dyDescent="0.3">
      <c r="A42" s="53" t="s">
        <v>1043</v>
      </c>
      <c r="B42" s="54" t="s">
        <v>1108</v>
      </c>
      <c r="C42" s="44">
        <v>39</v>
      </c>
      <c r="D42" s="32" t="s">
        <v>27</v>
      </c>
      <c r="E42" s="33">
        <v>81151600</v>
      </c>
      <c r="F42" s="40" t="s">
        <v>353</v>
      </c>
      <c r="G42" s="104" t="s">
        <v>146</v>
      </c>
      <c r="H42" s="104" t="s">
        <v>146</v>
      </c>
      <c r="I42" s="98">
        <v>4</v>
      </c>
      <c r="J42" s="40" t="s">
        <v>125</v>
      </c>
      <c r="K42" s="40" t="s">
        <v>31</v>
      </c>
      <c r="L42" s="40" t="s">
        <v>32</v>
      </c>
      <c r="M42" s="81">
        <v>18092684</v>
      </c>
      <c r="N42" s="81">
        <v>18092684</v>
      </c>
      <c r="O42" s="40" t="s">
        <v>97</v>
      </c>
      <c r="P42" s="40" t="s">
        <v>137</v>
      </c>
      <c r="Q42" s="88">
        <v>1</v>
      </c>
      <c r="R42" s="40" t="s">
        <v>35</v>
      </c>
      <c r="S42" s="40" t="s">
        <v>333</v>
      </c>
      <c r="T42" s="40" t="s">
        <v>335</v>
      </c>
      <c r="U42" s="40" t="s">
        <v>36</v>
      </c>
      <c r="V42" s="40" t="s">
        <v>336</v>
      </c>
      <c r="W42" s="40" t="s">
        <v>337</v>
      </c>
      <c r="X42" s="40" t="s">
        <v>338</v>
      </c>
      <c r="Y42" s="40" t="s">
        <v>339</v>
      </c>
      <c r="Z42" s="40" t="s">
        <v>340</v>
      </c>
    </row>
    <row r="43" spans="1:27" ht="41.4" x14ac:dyDescent="0.3">
      <c r="A43" s="53" t="s">
        <v>1043</v>
      </c>
      <c r="B43" s="54" t="s">
        <v>1108</v>
      </c>
      <c r="C43" s="44">
        <v>40</v>
      </c>
      <c r="D43" s="32" t="s">
        <v>1010</v>
      </c>
      <c r="E43" s="58">
        <v>81151600</v>
      </c>
      <c r="F43" s="59" t="s">
        <v>356</v>
      </c>
      <c r="G43" s="32" t="s">
        <v>70</v>
      </c>
      <c r="H43" s="32" t="s">
        <v>70</v>
      </c>
      <c r="I43" s="32">
        <v>4</v>
      </c>
      <c r="J43" s="40" t="s">
        <v>125</v>
      </c>
      <c r="K43" s="40" t="s">
        <v>31</v>
      </c>
      <c r="L43" s="40" t="s">
        <v>32</v>
      </c>
      <c r="M43" s="81">
        <v>26520224</v>
      </c>
      <c r="N43" s="81">
        <v>26520224</v>
      </c>
      <c r="O43" s="40" t="s">
        <v>97</v>
      </c>
      <c r="P43" s="40" t="s">
        <v>137</v>
      </c>
      <c r="Q43" s="88">
        <v>2</v>
      </c>
      <c r="R43" s="40" t="s">
        <v>35</v>
      </c>
      <c r="S43" s="40" t="s">
        <v>333</v>
      </c>
      <c r="T43" s="40" t="s">
        <v>335</v>
      </c>
      <c r="U43" s="40" t="s">
        <v>36</v>
      </c>
      <c r="V43" s="40" t="s">
        <v>336</v>
      </c>
      <c r="W43" s="40" t="s">
        <v>337</v>
      </c>
      <c r="X43" s="40" t="s">
        <v>338</v>
      </c>
      <c r="Y43" s="40" t="s">
        <v>355</v>
      </c>
      <c r="Z43" s="40" t="s">
        <v>340</v>
      </c>
    </row>
    <row r="44" spans="1:27" ht="41.4" hidden="1" x14ac:dyDescent="0.3">
      <c r="A44" s="53" t="s">
        <v>1043</v>
      </c>
      <c r="B44" s="54" t="s">
        <v>1108</v>
      </c>
      <c r="C44" s="44">
        <v>41</v>
      </c>
      <c r="D44" s="32" t="s">
        <v>27</v>
      </c>
      <c r="E44" s="33">
        <v>81151600</v>
      </c>
      <c r="F44" s="40" t="s">
        <v>356</v>
      </c>
      <c r="G44" s="104" t="s">
        <v>146</v>
      </c>
      <c r="H44" s="104" t="s">
        <v>146</v>
      </c>
      <c r="I44" s="98">
        <v>4</v>
      </c>
      <c r="J44" s="40" t="s">
        <v>125</v>
      </c>
      <c r="K44" s="40" t="s">
        <v>31</v>
      </c>
      <c r="L44" s="40" t="s">
        <v>32</v>
      </c>
      <c r="M44" s="81">
        <v>36185368</v>
      </c>
      <c r="N44" s="81">
        <v>36185368</v>
      </c>
      <c r="O44" s="40" t="s">
        <v>97</v>
      </c>
      <c r="P44" s="40" t="s">
        <v>137</v>
      </c>
      <c r="Q44" s="88">
        <v>2</v>
      </c>
      <c r="R44" s="40" t="s">
        <v>35</v>
      </c>
      <c r="S44" s="40" t="s">
        <v>333</v>
      </c>
      <c r="T44" s="40" t="s">
        <v>335</v>
      </c>
      <c r="U44" s="40" t="s">
        <v>36</v>
      </c>
      <c r="V44" s="40" t="s">
        <v>336</v>
      </c>
      <c r="W44" s="40" t="s">
        <v>337</v>
      </c>
      <c r="X44" s="40" t="s">
        <v>338</v>
      </c>
      <c r="Y44" s="40" t="s">
        <v>355</v>
      </c>
      <c r="Z44" s="40" t="s">
        <v>340</v>
      </c>
    </row>
    <row r="45" spans="1:27" ht="41.4" x14ac:dyDescent="0.3">
      <c r="A45" s="53" t="s">
        <v>1043</v>
      </c>
      <c r="B45" s="54" t="s">
        <v>1108</v>
      </c>
      <c r="C45" s="44">
        <v>42</v>
      </c>
      <c r="D45" s="32" t="s">
        <v>1010</v>
      </c>
      <c r="E45" s="58">
        <v>81151601</v>
      </c>
      <c r="F45" s="59" t="s">
        <v>364</v>
      </c>
      <c r="G45" s="32" t="s">
        <v>70</v>
      </c>
      <c r="H45" s="32" t="s">
        <v>70</v>
      </c>
      <c r="I45" s="32">
        <v>12</v>
      </c>
      <c r="J45" s="40" t="s">
        <v>125</v>
      </c>
      <c r="K45" s="40" t="s">
        <v>363</v>
      </c>
      <c r="L45" s="40" t="s">
        <v>32</v>
      </c>
      <c r="M45" s="81">
        <v>1900000000</v>
      </c>
      <c r="N45" s="81">
        <v>1900000000</v>
      </c>
      <c r="O45" s="40" t="s">
        <v>97</v>
      </c>
      <c r="P45" s="40" t="s">
        <v>137</v>
      </c>
      <c r="Q45" s="88">
        <v>1</v>
      </c>
      <c r="R45" s="40" t="s">
        <v>35</v>
      </c>
      <c r="S45" s="40" t="s">
        <v>333</v>
      </c>
      <c r="T45" s="40" t="s">
        <v>335</v>
      </c>
      <c r="U45" s="40" t="s">
        <v>36</v>
      </c>
      <c r="V45" s="40" t="s">
        <v>336</v>
      </c>
      <c r="W45" s="40" t="s">
        <v>337</v>
      </c>
      <c r="X45" s="40" t="s">
        <v>338</v>
      </c>
      <c r="Y45" s="40" t="s">
        <v>339</v>
      </c>
      <c r="Z45" s="40" t="s">
        <v>340</v>
      </c>
    </row>
    <row r="46" spans="1:27" ht="41.4" hidden="1" x14ac:dyDescent="0.3">
      <c r="A46" s="53" t="s">
        <v>1043</v>
      </c>
      <c r="B46" s="54" t="s">
        <v>1108</v>
      </c>
      <c r="C46" s="44">
        <v>43</v>
      </c>
      <c r="D46" s="32" t="s">
        <v>27</v>
      </c>
      <c r="E46" s="33">
        <v>81151601</v>
      </c>
      <c r="F46" s="40" t="s">
        <v>364</v>
      </c>
      <c r="G46" s="104" t="s">
        <v>146</v>
      </c>
      <c r="H46" s="104" t="s">
        <v>146</v>
      </c>
      <c r="I46" s="98">
        <v>12</v>
      </c>
      <c r="J46" s="40" t="s">
        <v>125</v>
      </c>
      <c r="K46" s="40" t="s">
        <v>1018</v>
      </c>
      <c r="L46" s="40" t="s">
        <v>32</v>
      </c>
      <c r="M46" s="81">
        <v>1900000000</v>
      </c>
      <c r="N46" s="81">
        <v>1900000000</v>
      </c>
      <c r="O46" s="40" t="s">
        <v>97</v>
      </c>
      <c r="P46" s="40" t="s">
        <v>137</v>
      </c>
      <c r="Q46" s="88">
        <v>1</v>
      </c>
      <c r="R46" s="40" t="s">
        <v>35</v>
      </c>
      <c r="S46" s="40" t="s">
        <v>333</v>
      </c>
      <c r="T46" s="40" t="s">
        <v>335</v>
      </c>
      <c r="U46" s="40" t="s">
        <v>36</v>
      </c>
      <c r="V46" s="40" t="s">
        <v>336</v>
      </c>
      <c r="W46" s="40" t="s">
        <v>337</v>
      </c>
      <c r="X46" s="40" t="s">
        <v>338</v>
      </c>
      <c r="Y46" s="40" t="s">
        <v>339</v>
      </c>
      <c r="Z46" s="40" t="s">
        <v>340</v>
      </c>
    </row>
    <row r="47" spans="1:27" ht="69" hidden="1" x14ac:dyDescent="0.3">
      <c r="A47" s="53" t="s">
        <v>1043</v>
      </c>
      <c r="B47" s="54" t="s">
        <v>1108</v>
      </c>
      <c r="C47" s="44">
        <v>44</v>
      </c>
      <c r="D47" s="32" t="s">
        <v>27</v>
      </c>
      <c r="E47" s="33">
        <v>86101610</v>
      </c>
      <c r="F47" s="40" t="s">
        <v>1019</v>
      </c>
      <c r="G47" s="104" t="s">
        <v>146</v>
      </c>
      <c r="H47" s="104" t="s">
        <v>146</v>
      </c>
      <c r="I47" s="98">
        <v>4</v>
      </c>
      <c r="J47" s="40" t="s">
        <v>125</v>
      </c>
      <c r="K47" s="40" t="s">
        <v>31</v>
      </c>
      <c r="L47" s="40" t="s">
        <v>32</v>
      </c>
      <c r="M47" s="81">
        <v>22673408</v>
      </c>
      <c r="N47" s="81">
        <v>22673408</v>
      </c>
      <c r="O47" s="40" t="s">
        <v>97</v>
      </c>
      <c r="P47" s="40" t="s">
        <v>137</v>
      </c>
      <c r="Q47" s="88">
        <v>2</v>
      </c>
      <c r="R47" s="40" t="s">
        <v>35</v>
      </c>
      <c r="S47" s="40" t="s">
        <v>333</v>
      </c>
      <c r="T47" s="40" t="s">
        <v>335</v>
      </c>
      <c r="U47" s="40" t="s">
        <v>36</v>
      </c>
      <c r="V47" s="40" t="s">
        <v>374</v>
      </c>
      <c r="W47" s="40" t="s">
        <v>337</v>
      </c>
      <c r="X47" s="40" t="s">
        <v>375</v>
      </c>
      <c r="Y47" s="40" t="s">
        <v>376</v>
      </c>
      <c r="Z47" s="40" t="s">
        <v>377</v>
      </c>
    </row>
    <row r="48" spans="1:27" ht="41.4" hidden="1" x14ac:dyDescent="0.3">
      <c r="A48" s="53" t="s">
        <v>1043</v>
      </c>
      <c r="B48" s="54" t="s">
        <v>1108</v>
      </c>
      <c r="C48" s="44">
        <v>45</v>
      </c>
      <c r="D48" s="32" t="s">
        <v>27</v>
      </c>
      <c r="E48" s="33">
        <v>81151600</v>
      </c>
      <c r="F48" s="40" t="s">
        <v>1020</v>
      </c>
      <c r="G48" s="104" t="s">
        <v>146</v>
      </c>
      <c r="H48" s="104" t="s">
        <v>146</v>
      </c>
      <c r="I48" s="98">
        <v>4</v>
      </c>
      <c r="J48" s="40" t="s">
        <v>125</v>
      </c>
      <c r="K48" s="40" t="s">
        <v>31</v>
      </c>
      <c r="L48" s="40" t="s">
        <v>32</v>
      </c>
      <c r="M48" s="81">
        <v>22673408</v>
      </c>
      <c r="N48" s="81">
        <v>22673408</v>
      </c>
      <c r="O48" s="40" t="s">
        <v>97</v>
      </c>
      <c r="P48" s="40" t="s">
        <v>137</v>
      </c>
      <c r="Q48" s="88">
        <v>2</v>
      </c>
      <c r="R48" s="40" t="s">
        <v>35</v>
      </c>
      <c r="S48" s="40" t="s">
        <v>333</v>
      </c>
      <c r="T48" s="40" t="s">
        <v>335</v>
      </c>
      <c r="U48" s="40" t="s">
        <v>36</v>
      </c>
      <c r="V48" s="40" t="s">
        <v>374</v>
      </c>
      <c r="W48" s="40" t="s">
        <v>337</v>
      </c>
      <c r="X48" s="40" t="s">
        <v>375</v>
      </c>
      <c r="Y48" s="40" t="s">
        <v>382</v>
      </c>
      <c r="Z48" s="40" t="s">
        <v>383</v>
      </c>
    </row>
    <row r="49" spans="1:26" ht="55.2" x14ac:dyDescent="0.3">
      <c r="A49" s="53" t="s">
        <v>1043</v>
      </c>
      <c r="B49" s="54" t="s">
        <v>1108</v>
      </c>
      <c r="C49" s="44">
        <v>46</v>
      </c>
      <c r="D49" s="32" t="s">
        <v>1010</v>
      </c>
      <c r="E49" s="58">
        <v>81151600</v>
      </c>
      <c r="F49" s="59" t="s">
        <v>399</v>
      </c>
      <c r="G49" s="32" t="s">
        <v>70</v>
      </c>
      <c r="H49" s="32" t="s">
        <v>70</v>
      </c>
      <c r="I49" s="32">
        <v>4</v>
      </c>
      <c r="J49" s="40" t="s">
        <v>125</v>
      </c>
      <c r="K49" s="40" t="s">
        <v>31</v>
      </c>
      <c r="L49" s="40" t="s">
        <v>32</v>
      </c>
      <c r="M49" s="81">
        <v>190061604</v>
      </c>
      <c r="N49" s="81">
        <v>190061604</v>
      </c>
      <c r="O49" s="40" t="s">
        <v>97</v>
      </c>
      <c r="P49" s="40" t="s">
        <v>137</v>
      </c>
      <c r="Q49" s="88">
        <v>9</v>
      </c>
      <c r="R49" s="40" t="s">
        <v>35</v>
      </c>
      <c r="S49" s="40" t="s">
        <v>333</v>
      </c>
      <c r="T49" s="40" t="s">
        <v>335</v>
      </c>
      <c r="U49" s="40" t="s">
        <v>36</v>
      </c>
      <c r="V49" s="40" t="s">
        <v>374</v>
      </c>
      <c r="W49" s="40" t="s">
        <v>337</v>
      </c>
      <c r="X49" s="40" t="s">
        <v>375</v>
      </c>
      <c r="Y49" s="40" t="s">
        <v>382</v>
      </c>
      <c r="Z49" s="40" t="s">
        <v>383</v>
      </c>
    </row>
    <row r="50" spans="1:26" ht="41.4" x14ac:dyDescent="0.3">
      <c r="A50" s="53" t="s">
        <v>1043</v>
      </c>
      <c r="B50" s="54" t="s">
        <v>1108</v>
      </c>
      <c r="C50" s="44">
        <v>47</v>
      </c>
      <c r="D50" s="32" t="s">
        <v>1010</v>
      </c>
      <c r="E50" s="58">
        <v>81151600</v>
      </c>
      <c r="F50" s="59" t="s">
        <v>405</v>
      </c>
      <c r="G50" s="32" t="s">
        <v>70</v>
      </c>
      <c r="H50" s="32" t="s">
        <v>70</v>
      </c>
      <c r="I50" s="32">
        <v>4</v>
      </c>
      <c r="J50" s="40" t="s">
        <v>125</v>
      </c>
      <c r="K50" s="40" t="s">
        <v>31</v>
      </c>
      <c r="L50" s="40" t="s">
        <v>32</v>
      </c>
      <c r="M50" s="81">
        <v>811495432</v>
      </c>
      <c r="N50" s="81">
        <v>811495432</v>
      </c>
      <c r="O50" s="40" t="s">
        <v>97</v>
      </c>
      <c r="P50" s="40" t="s">
        <v>137</v>
      </c>
      <c r="Q50" s="88">
        <v>22</v>
      </c>
      <c r="R50" s="40" t="s">
        <v>35</v>
      </c>
      <c r="S50" s="40" t="s">
        <v>333</v>
      </c>
      <c r="T50" s="40" t="s">
        <v>335</v>
      </c>
      <c r="U50" s="40" t="s">
        <v>36</v>
      </c>
      <c r="V50" s="40" t="s">
        <v>374</v>
      </c>
      <c r="W50" s="40" t="s">
        <v>337</v>
      </c>
      <c r="X50" s="40" t="s">
        <v>375</v>
      </c>
      <c r="Y50" s="40" t="s">
        <v>382</v>
      </c>
      <c r="Z50" s="40" t="s">
        <v>383</v>
      </c>
    </row>
    <row r="51" spans="1:26" ht="55.2" hidden="1" x14ac:dyDescent="0.3">
      <c r="A51" s="53" t="s">
        <v>1043</v>
      </c>
      <c r="B51" s="54" t="s">
        <v>1108</v>
      </c>
      <c r="C51" s="44">
        <v>48</v>
      </c>
      <c r="D51" s="32" t="s">
        <v>27</v>
      </c>
      <c r="E51" s="33">
        <v>81151600</v>
      </c>
      <c r="F51" s="40" t="s">
        <v>1021</v>
      </c>
      <c r="G51" s="104" t="s">
        <v>146</v>
      </c>
      <c r="H51" s="104" t="s">
        <v>146</v>
      </c>
      <c r="I51" s="98">
        <v>4</v>
      </c>
      <c r="J51" s="40" t="s">
        <v>125</v>
      </c>
      <c r="K51" s="40" t="s">
        <v>31</v>
      </c>
      <c r="L51" s="40" t="s">
        <v>32</v>
      </c>
      <c r="M51" s="81">
        <v>295089248</v>
      </c>
      <c r="N51" s="81">
        <v>295089248</v>
      </c>
      <c r="O51" s="40" t="s">
        <v>97</v>
      </c>
      <c r="P51" s="40" t="s">
        <v>137</v>
      </c>
      <c r="Q51" s="88">
        <v>8</v>
      </c>
      <c r="R51" s="40" t="s">
        <v>35</v>
      </c>
      <c r="S51" s="40" t="s">
        <v>333</v>
      </c>
      <c r="T51" s="40" t="s">
        <v>335</v>
      </c>
      <c r="U51" s="40" t="s">
        <v>36</v>
      </c>
      <c r="V51" s="40" t="s">
        <v>374</v>
      </c>
      <c r="W51" s="40" t="s">
        <v>337</v>
      </c>
      <c r="X51" s="40" t="s">
        <v>375</v>
      </c>
      <c r="Y51" s="40" t="s">
        <v>382</v>
      </c>
      <c r="Z51" s="40" t="s">
        <v>383</v>
      </c>
    </row>
    <row r="52" spans="1:26" ht="41.4" hidden="1" x14ac:dyDescent="0.3">
      <c r="A52" s="53" t="s">
        <v>1043</v>
      </c>
      <c r="B52" s="54" t="s">
        <v>1108</v>
      </c>
      <c r="C52" s="44">
        <v>49</v>
      </c>
      <c r="D52" s="32" t="s">
        <v>27</v>
      </c>
      <c r="E52" s="33">
        <v>81151600</v>
      </c>
      <c r="F52" s="40" t="s">
        <v>1022</v>
      </c>
      <c r="G52" s="104" t="s">
        <v>146</v>
      </c>
      <c r="H52" s="104" t="s">
        <v>146</v>
      </c>
      <c r="I52" s="98">
        <v>4</v>
      </c>
      <c r="J52" s="40" t="s">
        <v>125</v>
      </c>
      <c r="K52" s="40" t="s">
        <v>31</v>
      </c>
      <c r="L52" s="40" t="s">
        <v>32</v>
      </c>
      <c r="M52" s="81">
        <v>516406184</v>
      </c>
      <c r="N52" s="81">
        <v>516406184</v>
      </c>
      <c r="O52" s="40" t="s">
        <v>97</v>
      </c>
      <c r="P52" s="40" t="s">
        <v>137</v>
      </c>
      <c r="Q52" s="88">
        <v>14</v>
      </c>
      <c r="R52" s="40" t="s">
        <v>35</v>
      </c>
      <c r="S52" s="40" t="s">
        <v>333</v>
      </c>
      <c r="T52" s="40" t="s">
        <v>335</v>
      </c>
      <c r="U52" s="40" t="s">
        <v>36</v>
      </c>
      <c r="V52" s="40" t="s">
        <v>374</v>
      </c>
      <c r="W52" s="40" t="s">
        <v>337</v>
      </c>
      <c r="X52" s="40" t="s">
        <v>375</v>
      </c>
      <c r="Y52" s="40" t="s">
        <v>382</v>
      </c>
      <c r="Z52" s="40" t="s">
        <v>383</v>
      </c>
    </row>
    <row r="53" spans="1:26" ht="69" hidden="1" x14ac:dyDescent="0.3">
      <c r="A53" s="53" t="s">
        <v>1043</v>
      </c>
      <c r="B53" s="54" t="s">
        <v>1108</v>
      </c>
      <c r="C53" s="44">
        <v>50</v>
      </c>
      <c r="D53" s="32" t="s">
        <v>27</v>
      </c>
      <c r="E53" s="33">
        <v>81151600</v>
      </c>
      <c r="F53" s="40" t="s">
        <v>1023</v>
      </c>
      <c r="G53" s="104" t="s">
        <v>146</v>
      </c>
      <c r="H53" s="104" t="s">
        <v>146</v>
      </c>
      <c r="I53" s="98">
        <v>12</v>
      </c>
      <c r="J53" s="40" t="s">
        <v>125</v>
      </c>
      <c r="K53" s="40" t="s">
        <v>1018</v>
      </c>
      <c r="L53" s="40" t="s">
        <v>32</v>
      </c>
      <c r="M53" s="81">
        <v>1200000000</v>
      </c>
      <c r="N53" s="81">
        <v>1200000000</v>
      </c>
      <c r="O53" s="40" t="s">
        <v>97</v>
      </c>
      <c r="P53" s="40" t="s">
        <v>137</v>
      </c>
      <c r="Q53" s="88">
        <v>1</v>
      </c>
      <c r="R53" s="40" t="s">
        <v>35</v>
      </c>
      <c r="S53" s="40" t="s">
        <v>333</v>
      </c>
      <c r="T53" s="40" t="s">
        <v>335</v>
      </c>
      <c r="U53" s="40" t="s">
        <v>36</v>
      </c>
      <c r="V53" s="40" t="s">
        <v>374</v>
      </c>
      <c r="W53" s="40" t="s">
        <v>337</v>
      </c>
      <c r="X53" s="40" t="s">
        <v>375</v>
      </c>
      <c r="Y53" s="40" t="s">
        <v>376</v>
      </c>
      <c r="Z53" s="40" t="s">
        <v>377</v>
      </c>
    </row>
    <row r="54" spans="1:26" ht="82.8" hidden="1" x14ac:dyDescent="0.3">
      <c r="A54" s="53" t="s">
        <v>1043</v>
      </c>
      <c r="B54" s="54" t="s">
        <v>1108</v>
      </c>
      <c r="C54" s="44">
        <v>51</v>
      </c>
      <c r="D54" s="32" t="s">
        <v>27</v>
      </c>
      <c r="E54" s="33">
        <v>81151600</v>
      </c>
      <c r="F54" s="40" t="s">
        <v>1024</v>
      </c>
      <c r="G54" s="104" t="s">
        <v>146</v>
      </c>
      <c r="H54" s="104" t="s">
        <v>146</v>
      </c>
      <c r="I54" s="98">
        <v>12</v>
      </c>
      <c r="J54" s="40" t="s">
        <v>125</v>
      </c>
      <c r="K54" s="40" t="s">
        <v>413</v>
      </c>
      <c r="L54" s="40" t="s">
        <v>32</v>
      </c>
      <c r="M54" s="81">
        <v>205291760</v>
      </c>
      <c r="N54" s="81">
        <v>205291760</v>
      </c>
      <c r="O54" s="40" t="s">
        <v>97</v>
      </c>
      <c r="P54" s="40" t="s">
        <v>137</v>
      </c>
      <c r="Q54" s="88">
        <v>1</v>
      </c>
      <c r="R54" s="40" t="s">
        <v>35</v>
      </c>
      <c r="S54" s="40" t="s">
        <v>333</v>
      </c>
      <c r="T54" s="40" t="s">
        <v>335</v>
      </c>
      <c r="U54" s="40" t="s">
        <v>36</v>
      </c>
      <c r="V54" s="40" t="s">
        <v>374</v>
      </c>
      <c r="W54" s="40" t="s">
        <v>337</v>
      </c>
      <c r="X54" s="40" t="s">
        <v>375</v>
      </c>
      <c r="Y54" s="40" t="s">
        <v>376</v>
      </c>
      <c r="Z54" s="40" t="s">
        <v>377</v>
      </c>
    </row>
    <row r="55" spans="1:26" ht="69" x14ac:dyDescent="0.3">
      <c r="A55" s="53" t="s">
        <v>1043</v>
      </c>
      <c r="B55" s="54" t="s">
        <v>1108</v>
      </c>
      <c r="C55" s="44">
        <v>52</v>
      </c>
      <c r="D55" s="32" t="s">
        <v>1010</v>
      </c>
      <c r="E55" s="36">
        <v>81151600</v>
      </c>
      <c r="F55" s="59" t="s">
        <v>414</v>
      </c>
      <c r="G55" s="32" t="s">
        <v>70</v>
      </c>
      <c r="H55" s="32" t="s">
        <v>70</v>
      </c>
      <c r="I55" s="32">
        <v>11</v>
      </c>
      <c r="J55" s="40" t="s">
        <v>125</v>
      </c>
      <c r="K55" s="40" t="s">
        <v>413</v>
      </c>
      <c r="L55" s="40" t="s">
        <v>32</v>
      </c>
      <c r="M55" s="81">
        <v>15000000</v>
      </c>
      <c r="N55" s="81">
        <v>15000000</v>
      </c>
      <c r="O55" s="40" t="s">
        <v>97</v>
      </c>
      <c r="P55" s="40" t="s">
        <v>137</v>
      </c>
      <c r="Q55" s="88">
        <v>1</v>
      </c>
      <c r="R55" s="40" t="s">
        <v>35</v>
      </c>
      <c r="S55" s="40" t="s">
        <v>333</v>
      </c>
      <c r="T55" s="40" t="s">
        <v>335</v>
      </c>
      <c r="U55" s="40" t="s">
        <v>36</v>
      </c>
      <c r="V55" s="40" t="s">
        <v>374</v>
      </c>
      <c r="W55" s="40" t="s">
        <v>337</v>
      </c>
      <c r="X55" s="40" t="s">
        <v>375</v>
      </c>
      <c r="Y55" s="40" t="s">
        <v>376</v>
      </c>
      <c r="Z55" s="40" t="s">
        <v>377</v>
      </c>
    </row>
    <row r="56" spans="1:26" ht="69" hidden="1" x14ac:dyDescent="0.3">
      <c r="A56" s="53" t="s">
        <v>1043</v>
      </c>
      <c r="B56" s="54" t="s">
        <v>1108</v>
      </c>
      <c r="C56" s="44">
        <v>53</v>
      </c>
      <c r="D56" s="32" t="s">
        <v>27</v>
      </c>
      <c r="E56" s="32">
        <v>81151600</v>
      </c>
      <c r="F56" s="40" t="s">
        <v>1025</v>
      </c>
      <c r="G56" s="104" t="s">
        <v>146</v>
      </c>
      <c r="H56" s="104" t="s">
        <v>146</v>
      </c>
      <c r="I56" s="98">
        <v>11</v>
      </c>
      <c r="J56" s="40" t="s">
        <v>125</v>
      </c>
      <c r="K56" s="40" t="s">
        <v>31</v>
      </c>
      <c r="L56" s="40" t="s">
        <v>32</v>
      </c>
      <c r="M56" s="81">
        <v>22000000</v>
      </c>
      <c r="N56" s="81">
        <v>22000000</v>
      </c>
      <c r="O56" s="40" t="s">
        <v>97</v>
      </c>
      <c r="P56" s="40" t="s">
        <v>137</v>
      </c>
      <c r="Q56" s="88">
        <v>1</v>
      </c>
      <c r="R56" s="40" t="s">
        <v>35</v>
      </c>
      <c r="S56" s="40" t="s">
        <v>333</v>
      </c>
      <c r="T56" s="40" t="s">
        <v>335</v>
      </c>
      <c r="U56" s="40" t="s">
        <v>36</v>
      </c>
      <c r="V56" s="40" t="s">
        <v>374</v>
      </c>
      <c r="W56" s="40" t="s">
        <v>337</v>
      </c>
      <c r="X56" s="40" t="s">
        <v>375</v>
      </c>
      <c r="Y56" s="40" t="s">
        <v>376</v>
      </c>
      <c r="Z56" s="40" t="s">
        <v>377</v>
      </c>
    </row>
    <row r="57" spans="1:26" ht="69" x14ac:dyDescent="0.3">
      <c r="A57" s="53" t="s">
        <v>1043</v>
      </c>
      <c r="B57" s="54" t="s">
        <v>1108</v>
      </c>
      <c r="C57" s="44">
        <v>54</v>
      </c>
      <c r="D57" s="32" t="s">
        <v>1010</v>
      </c>
      <c r="E57" s="36">
        <v>81151600</v>
      </c>
      <c r="F57" s="59" t="s">
        <v>415</v>
      </c>
      <c r="G57" s="32" t="s">
        <v>70</v>
      </c>
      <c r="H57" s="32" t="s">
        <v>70</v>
      </c>
      <c r="I57" s="32">
        <v>11</v>
      </c>
      <c r="J57" s="40" t="s">
        <v>125</v>
      </c>
      <c r="K57" s="40" t="s">
        <v>413</v>
      </c>
      <c r="L57" s="40" t="s">
        <v>32</v>
      </c>
      <c r="M57" s="81">
        <v>20000000</v>
      </c>
      <c r="N57" s="81">
        <v>20000000</v>
      </c>
      <c r="O57" s="40" t="s">
        <v>97</v>
      </c>
      <c r="P57" s="40" t="s">
        <v>137</v>
      </c>
      <c r="Q57" s="88">
        <v>1</v>
      </c>
      <c r="R57" s="40" t="s">
        <v>35</v>
      </c>
      <c r="S57" s="40" t="s">
        <v>333</v>
      </c>
      <c r="T57" s="40" t="s">
        <v>335</v>
      </c>
      <c r="U57" s="40" t="s">
        <v>36</v>
      </c>
      <c r="V57" s="40" t="s">
        <v>374</v>
      </c>
      <c r="W57" s="40" t="s">
        <v>337</v>
      </c>
      <c r="X57" s="40" t="s">
        <v>375</v>
      </c>
      <c r="Y57" s="40" t="s">
        <v>376</v>
      </c>
      <c r="Z57" s="40" t="s">
        <v>377</v>
      </c>
    </row>
    <row r="58" spans="1:26" ht="69" hidden="1" x14ac:dyDescent="0.3">
      <c r="A58" s="53" t="s">
        <v>1043</v>
      </c>
      <c r="B58" s="54" t="s">
        <v>1108</v>
      </c>
      <c r="C58" s="44">
        <v>55</v>
      </c>
      <c r="D58" s="32" t="s">
        <v>27</v>
      </c>
      <c r="E58" s="32">
        <v>81151600</v>
      </c>
      <c r="F58" s="40" t="s">
        <v>1026</v>
      </c>
      <c r="G58" s="104" t="s">
        <v>146</v>
      </c>
      <c r="H58" s="104" t="s">
        <v>146</v>
      </c>
      <c r="I58" s="98">
        <v>11</v>
      </c>
      <c r="J58" s="40" t="s">
        <v>125</v>
      </c>
      <c r="K58" s="40" t="s">
        <v>31</v>
      </c>
      <c r="L58" s="40" t="s">
        <v>32</v>
      </c>
      <c r="M58" s="81">
        <v>30000000</v>
      </c>
      <c r="N58" s="81">
        <v>30000000</v>
      </c>
      <c r="O58" s="40" t="s">
        <v>97</v>
      </c>
      <c r="P58" s="40" t="s">
        <v>137</v>
      </c>
      <c r="Q58" s="88">
        <v>1</v>
      </c>
      <c r="R58" s="40" t="s">
        <v>35</v>
      </c>
      <c r="S58" s="40" t="s">
        <v>333</v>
      </c>
      <c r="T58" s="40" t="s">
        <v>335</v>
      </c>
      <c r="U58" s="40" t="s">
        <v>36</v>
      </c>
      <c r="V58" s="40" t="s">
        <v>374</v>
      </c>
      <c r="W58" s="40" t="s">
        <v>337</v>
      </c>
      <c r="X58" s="40" t="s">
        <v>375</v>
      </c>
      <c r="Y58" s="40" t="s">
        <v>376</v>
      </c>
      <c r="Z58" s="40" t="s">
        <v>377</v>
      </c>
    </row>
    <row r="59" spans="1:26" ht="41.4" hidden="1" x14ac:dyDescent="0.3">
      <c r="A59" s="53" t="s">
        <v>1043</v>
      </c>
      <c r="B59" s="54" t="s">
        <v>1108</v>
      </c>
      <c r="C59" s="44">
        <v>56</v>
      </c>
      <c r="D59" s="32" t="s">
        <v>27</v>
      </c>
      <c r="E59" s="32">
        <v>81151601</v>
      </c>
      <c r="F59" s="40" t="s">
        <v>1027</v>
      </c>
      <c r="G59" s="104" t="s">
        <v>219</v>
      </c>
      <c r="H59" s="104" t="s">
        <v>219</v>
      </c>
      <c r="I59" s="98">
        <v>4</v>
      </c>
      <c r="J59" s="40" t="s">
        <v>125</v>
      </c>
      <c r="K59" s="40" t="s">
        <v>31</v>
      </c>
      <c r="L59" s="40" t="s">
        <v>32</v>
      </c>
      <c r="M59" s="81">
        <v>546000000</v>
      </c>
      <c r="N59" s="81">
        <v>546000000</v>
      </c>
      <c r="O59" s="40" t="s">
        <v>97</v>
      </c>
      <c r="P59" s="40" t="s">
        <v>137</v>
      </c>
      <c r="Q59" s="88">
        <v>1</v>
      </c>
      <c r="R59" s="40" t="s">
        <v>35</v>
      </c>
      <c r="S59" s="40" t="s">
        <v>333</v>
      </c>
      <c r="T59" s="40" t="s">
        <v>335</v>
      </c>
      <c r="U59" s="40" t="s">
        <v>36</v>
      </c>
      <c r="V59" s="40" t="s">
        <v>374</v>
      </c>
      <c r="W59" s="40" t="s">
        <v>337</v>
      </c>
      <c r="X59" s="40" t="s">
        <v>375</v>
      </c>
      <c r="Y59" s="40" t="s">
        <v>382</v>
      </c>
      <c r="Z59" s="40" t="s">
        <v>383</v>
      </c>
    </row>
    <row r="60" spans="1:26" ht="69" x14ac:dyDescent="0.3">
      <c r="A60" s="53" t="s">
        <v>1043</v>
      </c>
      <c r="B60" s="54" t="s">
        <v>1109</v>
      </c>
      <c r="C60" s="44">
        <v>57</v>
      </c>
      <c r="D60" s="32" t="s">
        <v>1010</v>
      </c>
      <c r="E60" s="36">
        <v>81151600</v>
      </c>
      <c r="F60" s="59" t="s">
        <v>1028</v>
      </c>
      <c r="G60" s="32" t="s">
        <v>70</v>
      </c>
      <c r="H60" s="32" t="s">
        <v>70</v>
      </c>
      <c r="I60" s="32">
        <v>4</v>
      </c>
      <c r="J60" s="40" t="s">
        <v>125</v>
      </c>
      <c r="K60" s="40" t="s">
        <v>31</v>
      </c>
      <c r="L60" s="40" t="s">
        <v>32</v>
      </c>
      <c r="M60" s="81">
        <v>105589780</v>
      </c>
      <c r="N60" s="81">
        <v>105589780</v>
      </c>
      <c r="O60" s="40" t="s">
        <v>97</v>
      </c>
      <c r="P60" s="40" t="s">
        <v>137</v>
      </c>
      <c r="Q60" s="88">
        <v>5</v>
      </c>
      <c r="R60" s="40" t="s">
        <v>35</v>
      </c>
      <c r="S60" s="40" t="s">
        <v>333</v>
      </c>
      <c r="T60" s="40" t="s">
        <v>421</v>
      </c>
      <c r="U60" s="40" t="s">
        <v>36</v>
      </c>
      <c r="V60" s="40" t="s">
        <v>422</v>
      </c>
      <c r="W60" s="40" t="s">
        <v>423</v>
      </c>
      <c r="X60" s="40" t="s">
        <v>424</v>
      </c>
      <c r="Y60" s="40" t="s">
        <v>425</v>
      </c>
      <c r="Z60" s="40" t="s">
        <v>426</v>
      </c>
    </row>
    <row r="61" spans="1:26" ht="69" hidden="1" x14ac:dyDescent="0.3">
      <c r="A61" s="53" t="s">
        <v>1043</v>
      </c>
      <c r="B61" s="54" t="s">
        <v>1109</v>
      </c>
      <c r="C61" s="44">
        <v>58</v>
      </c>
      <c r="D61" s="32" t="s">
        <v>27</v>
      </c>
      <c r="E61" s="32">
        <v>81151600</v>
      </c>
      <c r="F61" s="40" t="s">
        <v>1029</v>
      </c>
      <c r="G61" s="104" t="s">
        <v>146</v>
      </c>
      <c r="H61" s="104" t="s">
        <v>146</v>
      </c>
      <c r="I61" s="98">
        <v>4</v>
      </c>
      <c r="J61" s="40" t="s">
        <v>125</v>
      </c>
      <c r="K61" s="40" t="s">
        <v>31</v>
      </c>
      <c r="L61" s="40" t="s">
        <v>32</v>
      </c>
      <c r="M61" s="81">
        <v>105589780</v>
      </c>
      <c r="N61" s="81">
        <v>105589780</v>
      </c>
      <c r="O61" s="40" t="s">
        <v>97</v>
      </c>
      <c r="P61" s="40" t="s">
        <v>137</v>
      </c>
      <c r="Q61" s="88">
        <v>5</v>
      </c>
      <c r="R61" s="40" t="s">
        <v>35</v>
      </c>
      <c r="S61" s="40" t="s">
        <v>333</v>
      </c>
      <c r="T61" s="40" t="s">
        <v>421</v>
      </c>
      <c r="U61" s="40" t="s">
        <v>36</v>
      </c>
      <c r="V61" s="40" t="s">
        <v>422</v>
      </c>
      <c r="W61" s="40" t="s">
        <v>423</v>
      </c>
      <c r="X61" s="40" t="s">
        <v>424</v>
      </c>
      <c r="Y61" s="40" t="s">
        <v>425</v>
      </c>
      <c r="Z61" s="40" t="s">
        <v>426</v>
      </c>
    </row>
    <row r="62" spans="1:26" ht="55.2" x14ac:dyDescent="0.3">
      <c r="A62" s="53" t="s">
        <v>1043</v>
      </c>
      <c r="B62" s="54" t="s">
        <v>1110</v>
      </c>
      <c r="C62" s="44">
        <v>59</v>
      </c>
      <c r="D62" s="32" t="s">
        <v>1010</v>
      </c>
      <c r="E62" s="58">
        <v>81151600</v>
      </c>
      <c r="F62" s="59" t="s">
        <v>532</v>
      </c>
      <c r="G62" s="32" t="s">
        <v>70</v>
      </c>
      <c r="H62" s="32" t="s">
        <v>70</v>
      </c>
      <c r="I62" s="32">
        <v>4</v>
      </c>
      <c r="J62" s="40" t="s">
        <v>125</v>
      </c>
      <c r="K62" s="40" t="s">
        <v>31</v>
      </c>
      <c r="L62" s="40" t="s">
        <v>32</v>
      </c>
      <c r="M62" s="81">
        <v>92686224</v>
      </c>
      <c r="N62" s="81">
        <v>92686224</v>
      </c>
      <c r="O62" s="40" t="s">
        <v>97</v>
      </c>
      <c r="P62" s="40" t="s">
        <v>137</v>
      </c>
      <c r="Q62" s="88">
        <v>6</v>
      </c>
      <c r="R62" s="40" t="s">
        <v>35</v>
      </c>
      <c r="S62" s="40" t="s">
        <v>333</v>
      </c>
      <c r="T62" s="40" t="s">
        <v>392</v>
      </c>
      <c r="U62" s="40" t="s">
        <v>36</v>
      </c>
      <c r="V62" s="40" t="s">
        <v>490</v>
      </c>
      <c r="W62" s="40" t="s">
        <v>393</v>
      </c>
      <c r="X62" s="40" t="s">
        <v>394</v>
      </c>
      <c r="Y62" s="40" t="s">
        <v>395</v>
      </c>
      <c r="Z62" s="40" t="s">
        <v>396</v>
      </c>
    </row>
    <row r="63" spans="1:26" ht="69" hidden="1" x14ac:dyDescent="0.3">
      <c r="A63" s="53" t="s">
        <v>1043</v>
      </c>
      <c r="B63" s="54" t="s">
        <v>1110</v>
      </c>
      <c r="C63" s="44">
        <v>60</v>
      </c>
      <c r="D63" s="32" t="s">
        <v>27</v>
      </c>
      <c r="E63" s="33">
        <v>81151600</v>
      </c>
      <c r="F63" s="40" t="s">
        <v>1030</v>
      </c>
      <c r="G63" s="104" t="s">
        <v>146</v>
      </c>
      <c r="H63" s="104" t="s">
        <v>146</v>
      </c>
      <c r="I63" s="98">
        <v>4</v>
      </c>
      <c r="J63" s="40" t="s">
        <v>125</v>
      </c>
      <c r="K63" s="40" t="s">
        <v>31</v>
      </c>
      <c r="L63" s="40" t="s">
        <v>32</v>
      </c>
      <c r="M63" s="81">
        <v>26520224</v>
      </c>
      <c r="N63" s="81">
        <v>26520224</v>
      </c>
      <c r="O63" s="40" t="s">
        <v>97</v>
      </c>
      <c r="P63" s="40" t="s">
        <v>137</v>
      </c>
      <c r="Q63" s="88">
        <v>2</v>
      </c>
      <c r="R63" s="40" t="s">
        <v>35</v>
      </c>
      <c r="S63" s="40" t="s">
        <v>333</v>
      </c>
      <c r="T63" s="40" t="s">
        <v>392</v>
      </c>
      <c r="U63" s="40" t="s">
        <v>36</v>
      </c>
      <c r="V63" s="40" t="s">
        <v>490</v>
      </c>
      <c r="W63" s="40" t="s">
        <v>393</v>
      </c>
      <c r="X63" s="40" t="s">
        <v>508</v>
      </c>
      <c r="Y63" s="40" t="s">
        <v>538</v>
      </c>
      <c r="Z63" s="40" t="s">
        <v>510</v>
      </c>
    </row>
    <row r="64" spans="1:26" ht="69" hidden="1" x14ac:dyDescent="0.3">
      <c r="A64" s="53" t="s">
        <v>1043</v>
      </c>
      <c r="B64" s="54" t="s">
        <v>1110</v>
      </c>
      <c r="C64" s="44">
        <v>61</v>
      </c>
      <c r="D64" s="32" t="s">
        <v>27</v>
      </c>
      <c r="E64" s="33">
        <v>81151600</v>
      </c>
      <c r="F64" s="40" t="s">
        <v>1031</v>
      </c>
      <c r="G64" s="104" t="s">
        <v>146</v>
      </c>
      <c r="H64" s="104" t="s">
        <v>146</v>
      </c>
      <c r="I64" s="98">
        <v>4</v>
      </c>
      <c r="J64" s="40" t="s">
        <v>125</v>
      </c>
      <c r="K64" s="40" t="s">
        <v>31</v>
      </c>
      <c r="L64" s="40" t="s">
        <v>32</v>
      </c>
      <c r="M64" s="81">
        <v>11336704</v>
      </c>
      <c r="N64" s="81">
        <v>11336704</v>
      </c>
      <c r="O64" s="40" t="s">
        <v>97</v>
      </c>
      <c r="P64" s="40" t="s">
        <v>137</v>
      </c>
      <c r="Q64" s="88">
        <v>1</v>
      </c>
      <c r="R64" s="40" t="s">
        <v>35</v>
      </c>
      <c r="S64" s="40" t="s">
        <v>333</v>
      </c>
      <c r="T64" s="40" t="s">
        <v>392</v>
      </c>
      <c r="U64" s="40" t="s">
        <v>36</v>
      </c>
      <c r="V64" s="40" t="s">
        <v>490</v>
      </c>
      <c r="W64" s="40" t="s">
        <v>393</v>
      </c>
      <c r="X64" s="40" t="s">
        <v>508</v>
      </c>
      <c r="Y64" s="40" t="s">
        <v>538</v>
      </c>
      <c r="Z64" s="40" t="s">
        <v>510</v>
      </c>
    </row>
    <row r="65" spans="1:26" ht="55.2" hidden="1" x14ac:dyDescent="0.3">
      <c r="A65" s="53" t="s">
        <v>1043</v>
      </c>
      <c r="B65" s="54" t="s">
        <v>1110</v>
      </c>
      <c r="C65" s="44">
        <v>62</v>
      </c>
      <c r="D65" s="32" t="s">
        <v>27</v>
      </c>
      <c r="E65" s="32">
        <v>81151600</v>
      </c>
      <c r="F65" s="40" t="s">
        <v>1032</v>
      </c>
      <c r="G65" s="104" t="s">
        <v>146</v>
      </c>
      <c r="H65" s="104" t="s">
        <v>146</v>
      </c>
      <c r="I65" s="98">
        <v>4</v>
      </c>
      <c r="J65" s="40" t="s">
        <v>125</v>
      </c>
      <c r="K65" s="40" t="s">
        <v>31</v>
      </c>
      <c r="L65" s="40" t="s">
        <v>32</v>
      </c>
      <c r="M65" s="81">
        <v>24433772</v>
      </c>
      <c r="N65" s="81">
        <v>24433772</v>
      </c>
      <c r="O65" s="40" t="s">
        <v>97</v>
      </c>
      <c r="P65" s="40" t="s">
        <v>137</v>
      </c>
      <c r="Q65" s="88">
        <v>1</v>
      </c>
      <c r="R65" s="40" t="s">
        <v>35</v>
      </c>
      <c r="S65" s="40" t="s">
        <v>333</v>
      </c>
      <c r="T65" s="40" t="s">
        <v>392</v>
      </c>
      <c r="U65" s="40" t="s">
        <v>36</v>
      </c>
      <c r="V65" s="40" t="s">
        <v>490</v>
      </c>
      <c r="W65" s="40" t="s">
        <v>393</v>
      </c>
      <c r="X65" s="40" t="s">
        <v>394</v>
      </c>
      <c r="Y65" s="40" t="s">
        <v>504</v>
      </c>
      <c r="Z65" s="40" t="s">
        <v>396</v>
      </c>
    </row>
    <row r="66" spans="1:26" ht="55.2" x14ac:dyDescent="0.3">
      <c r="A66" s="53" t="s">
        <v>1043</v>
      </c>
      <c r="B66" s="54" t="s">
        <v>1043</v>
      </c>
      <c r="C66" s="44">
        <v>63</v>
      </c>
      <c r="D66" s="32" t="s">
        <v>1010</v>
      </c>
      <c r="E66" s="36">
        <v>81151600</v>
      </c>
      <c r="F66" s="59" t="s">
        <v>552</v>
      </c>
      <c r="G66" s="32" t="s">
        <v>70</v>
      </c>
      <c r="H66" s="32" t="s">
        <v>70</v>
      </c>
      <c r="I66" s="32">
        <v>4</v>
      </c>
      <c r="J66" s="40" t="s">
        <v>125</v>
      </c>
      <c r="K66" s="40" t="s">
        <v>31</v>
      </c>
      <c r="L66" s="40" t="s">
        <v>32</v>
      </c>
      <c r="M66" s="81">
        <v>49934944</v>
      </c>
      <c r="N66" s="81">
        <v>49934944</v>
      </c>
      <c r="O66" s="40" t="s">
        <v>97</v>
      </c>
      <c r="P66" s="40" t="s">
        <v>137</v>
      </c>
      <c r="Q66" s="88">
        <v>4</v>
      </c>
      <c r="R66" s="40" t="s">
        <v>35</v>
      </c>
      <c r="S66" s="40" t="s">
        <v>333</v>
      </c>
      <c r="T66" s="40" t="s">
        <v>546</v>
      </c>
      <c r="U66" s="40" t="s">
        <v>36</v>
      </c>
      <c r="V66" s="40" t="s">
        <v>549</v>
      </c>
      <c r="W66" s="40" t="s">
        <v>337</v>
      </c>
      <c r="X66" s="40" t="s">
        <v>508</v>
      </c>
      <c r="Y66" s="40" t="s">
        <v>553</v>
      </c>
      <c r="Z66" s="40" t="s">
        <v>510</v>
      </c>
    </row>
    <row r="67" spans="1:26" ht="55.2" hidden="1" x14ac:dyDescent="0.3">
      <c r="A67" s="53" t="s">
        <v>1043</v>
      </c>
      <c r="B67" s="54" t="s">
        <v>1043</v>
      </c>
      <c r="C67" s="44">
        <v>64</v>
      </c>
      <c r="D67" s="32" t="s">
        <v>27</v>
      </c>
      <c r="E67" s="32">
        <v>81151600</v>
      </c>
      <c r="F67" s="40" t="s">
        <v>1033</v>
      </c>
      <c r="G67" s="104" t="s">
        <v>146</v>
      </c>
      <c r="H67" s="104" t="s">
        <v>146</v>
      </c>
      <c r="I67" s="98">
        <v>4</v>
      </c>
      <c r="J67" s="40" t="s">
        <v>125</v>
      </c>
      <c r="K67" s="40" t="s">
        <v>31</v>
      </c>
      <c r="L67" s="40" t="s">
        <v>32</v>
      </c>
      <c r="M67" s="81">
        <v>72370736</v>
      </c>
      <c r="N67" s="81">
        <v>72370736</v>
      </c>
      <c r="O67" s="40" t="s">
        <v>97</v>
      </c>
      <c r="P67" s="40" t="s">
        <v>137</v>
      </c>
      <c r="Q67" s="88">
        <v>4</v>
      </c>
      <c r="R67" s="40" t="s">
        <v>35</v>
      </c>
      <c r="S67" s="40" t="s">
        <v>333</v>
      </c>
      <c r="T67" s="40" t="s">
        <v>546</v>
      </c>
      <c r="U67" s="40" t="s">
        <v>36</v>
      </c>
      <c r="V67" s="40" t="s">
        <v>549</v>
      </c>
      <c r="W67" s="40" t="s">
        <v>337</v>
      </c>
      <c r="X67" s="40" t="s">
        <v>508</v>
      </c>
      <c r="Y67" s="40" t="s">
        <v>553</v>
      </c>
      <c r="Z67" s="40" t="s">
        <v>510</v>
      </c>
    </row>
    <row r="68" spans="1:26" ht="69" x14ac:dyDescent="0.3">
      <c r="A68" s="53" t="s">
        <v>1043</v>
      </c>
      <c r="B68" s="54" t="s">
        <v>1043</v>
      </c>
      <c r="C68" s="44">
        <v>65</v>
      </c>
      <c r="D68" s="32" t="s">
        <v>1010</v>
      </c>
      <c r="E68" s="36">
        <v>81151600</v>
      </c>
      <c r="F68" s="59" t="s">
        <v>1034</v>
      </c>
      <c r="G68" s="32" t="s">
        <v>70</v>
      </c>
      <c r="H68" s="32" t="s">
        <v>70</v>
      </c>
      <c r="I68" s="32">
        <v>4</v>
      </c>
      <c r="J68" s="40" t="s">
        <v>125</v>
      </c>
      <c r="K68" s="40" t="s">
        <v>31</v>
      </c>
      <c r="L68" s="40" t="s">
        <v>32</v>
      </c>
      <c r="M68" s="81">
        <v>63353868</v>
      </c>
      <c r="N68" s="81">
        <v>63353868</v>
      </c>
      <c r="O68" s="40" t="s">
        <v>97</v>
      </c>
      <c r="P68" s="40" t="s">
        <v>137</v>
      </c>
      <c r="Q68" s="88">
        <v>3</v>
      </c>
      <c r="R68" s="40" t="s">
        <v>35</v>
      </c>
      <c r="S68" s="40" t="s">
        <v>333</v>
      </c>
      <c r="T68" s="40" t="s">
        <v>546</v>
      </c>
      <c r="U68" s="40" t="s">
        <v>36</v>
      </c>
      <c r="V68" s="40" t="s">
        <v>549</v>
      </c>
      <c r="W68" s="40" t="s">
        <v>393</v>
      </c>
      <c r="X68" s="40" t="s">
        <v>508</v>
      </c>
      <c r="Y68" s="40" t="s">
        <v>538</v>
      </c>
      <c r="Z68" s="40" t="s">
        <v>510</v>
      </c>
    </row>
    <row r="69" spans="1:26" ht="69" hidden="1" x14ac:dyDescent="0.3">
      <c r="A69" s="53" t="s">
        <v>1043</v>
      </c>
      <c r="B69" s="54" t="s">
        <v>1043</v>
      </c>
      <c r="C69" s="44">
        <v>66</v>
      </c>
      <c r="D69" s="32" t="s">
        <v>27</v>
      </c>
      <c r="E69" s="41">
        <v>81151600</v>
      </c>
      <c r="F69" s="35" t="s">
        <v>1034</v>
      </c>
      <c r="G69" s="104" t="s">
        <v>146</v>
      </c>
      <c r="H69" s="104" t="s">
        <v>146</v>
      </c>
      <c r="I69" s="99">
        <v>4</v>
      </c>
      <c r="J69" s="40" t="s">
        <v>125</v>
      </c>
      <c r="K69" s="40" t="s">
        <v>31</v>
      </c>
      <c r="L69" s="40" t="s">
        <v>32</v>
      </c>
      <c r="M69" s="82">
        <v>24433772</v>
      </c>
      <c r="N69" s="82">
        <v>24433772</v>
      </c>
      <c r="O69" s="40" t="s">
        <v>97</v>
      </c>
      <c r="P69" s="40" t="s">
        <v>137</v>
      </c>
      <c r="Q69" s="89">
        <v>1</v>
      </c>
      <c r="R69" s="35" t="s">
        <v>35</v>
      </c>
      <c r="S69" s="35" t="s">
        <v>333</v>
      </c>
      <c r="T69" s="35" t="s">
        <v>546</v>
      </c>
      <c r="U69" s="35" t="s">
        <v>36</v>
      </c>
      <c r="V69" s="35" t="s">
        <v>549</v>
      </c>
      <c r="W69" s="35" t="s">
        <v>393</v>
      </c>
      <c r="X69" s="35" t="s">
        <v>508</v>
      </c>
      <c r="Y69" s="35" t="s">
        <v>538</v>
      </c>
      <c r="Z69" s="35" t="s">
        <v>510</v>
      </c>
    </row>
    <row r="70" spans="1:26" ht="41.25" hidden="1" customHeight="1" x14ac:dyDescent="0.3">
      <c r="A70" s="53" t="s">
        <v>1043</v>
      </c>
      <c r="B70" s="54" t="s">
        <v>1043</v>
      </c>
      <c r="C70" s="44">
        <v>67</v>
      </c>
      <c r="D70" s="32" t="s">
        <v>27</v>
      </c>
      <c r="E70" s="41">
        <v>81151600</v>
      </c>
      <c r="F70" s="35" t="s">
        <v>1035</v>
      </c>
      <c r="G70" s="104" t="s">
        <v>146</v>
      </c>
      <c r="H70" s="104" t="s">
        <v>146</v>
      </c>
      <c r="I70" s="99">
        <v>4</v>
      </c>
      <c r="J70" s="40" t="s">
        <v>125</v>
      </c>
      <c r="K70" s="40" t="s">
        <v>31</v>
      </c>
      <c r="L70" s="40" t="s">
        <v>32</v>
      </c>
      <c r="M70" s="82">
        <v>11336708</v>
      </c>
      <c r="N70" s="82">
        <v>11336708</v>
      </c>
      <c r="O70" s="40" t="s">
        <v>97</v>
      </c>
      <c r="P70" s="40" t="s">
        <v>137</v>
      </c>
      <c r="Q70" s="89">
        <v>1</v>
      </c>
      <c r="R70" s="35" t="s">
        <v>35</v>
      </c>
      <c r="S70" s="35" t="s">
        <v>333</v>
      </c>
      <c r="T70" s="35" t="s">
        <v>546</v>
      </c>
      <c r="U70" s="35" t="s">
        <v>36</v>
      </c>
      <c r="V70" s="35" t="s">
        <v>549</v>
      </c>
      <c r="W70" s="35" t="s">
        <v>337</v>
      </c>
      <c r="X70" s="35" t="s">
        <v>508</v>
      </c>
      <c r="Y70" s="35" t="s">
        <v>553</v>
      </c>
      <c r="Z70" s="35" t="s">
        <v>510</v>
      </c>
    </row>
    <row r="71" spans="1:26" ht="69" x14ac:dyDescent="0.3">
      <c r="A71" s="53" t="s">
        <v>1043</v>
      </c>
      <c r="B71" s="54" t="s">
        <v>1043</v>
      </c>
      <c r="C71" s="44">
        <v>68</v>
      </c>
      <c r="D71" s="32" t="s">
        <v>1010</v>
      </c>
      <c r="E71" s="57">
        <v>81151600</v>
      </c>
      <c r="F71" s="37" t="s">
        <v>559</v>
      </c>
      <c r="G71" s="34" t="s">
        <v>70</v>
      </c>
      <c r="H71" s="34" t="s">
        <v>70</v>
      </c>
      <c r="I71" s="34">
        <v>4</v>
      </c>
      <c r="J71" s="40" t="s">
        <v>125</v>
      </c>
      <c r="K71" s="40" t="s">
        <v>31</v>
      </c>
      <c r="L71" s="40" t="s">
        <v>32</v>
      </c>
      <c r="M71" s="82">
        <v>28361908</v>
      </c>
      <c r="N71" s="82">
        <v>28361908</v>
      </c>
      <c r="O71" s="40" t="s">
        <v>97</v>
      </c>
      <c r="P71" s="40" t="s">
        <v>137</v>
      </c>
      <c r="Q71" s="89">
        <v>1</v>
      </c>
      <c r="R71" s="35" t="s">
        <v>35</v>
      </c>
      <c r="S71" s="35" t="s">
        <v>333</v>
      </c>
      <c r="T71" s="35" t="s">
        <v>546</v>
      </c>
      <c r="U71" s="35" t="s">
        <v>36</v>
      </c>
      <c r="V71" s="35" t="s">
        <v>549</v>
      </c>
      <c r="W71" s="35" t="s">
        <v>393</v>
      </c>
      <c r="X71" s="35" t="s">
        <v>508</v>
      </c>
      <c r="Y71" s="35" t="s">
        <v>538</v>
      </c>
      <c r="Z71" s="35" t="s">
        <v>510</v>
      </c>
    </row>
    <row r="72" spans="1:26" ht="32.25" hidden="1" customHeight="1" x14ac:dyDescent="0.3">
      <c r="A72" s="53" t="s">
        <v>1043</v>
      </c>
      <c r="B72" s="54" t="s">
        <v>1043</v>
      </c>
      <c r="C72" s="44">
        <v>69</v>
      </c>
      <c r="D72" s="32" t="s">
        <v>27</v>
      </c>
      <c r="E72" s="41">
        <v>81151600</v>
      </c>
      <c r="F72" s="35" t="s">
        <v>1036</v>
      </c>
      <c r="G72" s="104" t="s">
        <v>146</v>
      </c>
      <c r="H72" s="104" t="s">
        <v>146</v>
      </c>
      <c r="I72" s="99">
        <v>4</v>
      </c>
      <c r="J72" s="40" t="s">
        <v>125</v>
      </c>
      <c r="K72" s="40" t="s">
        <v>31</v>
      </c>
      <c r="L72" s="40" t="s">
        <v>32</v>
      </c>
      <c r="M72" s="82">
        <v>32040356</v>
      </c>
      <c r="N72" s="82">
        <v>32040356</v>
      </c>
      <c r="O72" s="40" t="s">
        <v>97</v>
      </c>
      <c r="P72" s="40" t="s">
        <v>137</v>
      </c>
      <c r="Q72" s="89">
        <v>1</v>
      </c>
      <c r="R72" s="35" t="s">
        <v>35</v>
      </c>
      <c r="S72" s="35" t="s">
        <v>333</v>
      </c>
      <c r="T72" s="35" t="s">
        <v>546</v>
      </c>
      <c r="U72" s="35" t="s">
        <v>36</v>
      </c>
      <c r="V72" s="35" t="s">
        <v>549</v>
      </c>
      <c r="W72" s="35" t="s">
        <v>337</v>
      </c>
      <c r="X72" s="35" t="s">
        <v>375</v>
      </c>
      <c r="Y72" s="35" t="s">
        <v>382</v>
      </c>
      <c r="Z72" s="35" t="s">
        <v>383</v>
      </c>
    </row>
    <row r="73" spans="1:26" ht="69" x14ac:dyDescent="0.3">
      <c r="A73" s="53" t="s">
        <v>1043</v>
      </c>
      <c r="B73" s="54" t="s">
        <v>1043</v>
      </c>
      <c r="C73" s="44">
        <v>70</v>
      </c>
      <c r="D73" s="32" t="s">
        <v>1010</v>
      </c>
      <c r="E73" s="57">
        <v>81151600</v>
      </c>
      <c r="F73" s="37" t="s">
        <v>562</v>
      </c>
      <c r="G73" s="34" t="s">
        <v>70</v>
      </c>
      <c r="H73" s="34" t="s">
        <v>70</v>
      </c>
      <c r="I73" s="34">
        <v>4</v>
      </c>
      <c r="J73" s="40" t="s">
        <v>125</v>
      </c>
      <c r="K73" s="40" t="s">
        <v>31</v>
      </c>
      <c r="L73" s="40" t="s">
        <v>32</v>
      </c>
      <c r="M73" s="82">
        <v>36953164</v>
      </c>
      <c r="N73" s="82">
        <v>36953164</v>
      </c>
      <c r="O73" s="40" t="s">
        <v>97</v>
      </c>
      <c r="P73" s="40" t="s">
        <v>137</v>
      </c>
      <c r="Q73" s="89">
        <v>1</v>
      </c>
      <c r="R73" s="35" t="s">
        <v>35</v>
      </c>
      <c r="S73" s="35" t="s">
        <v>333</v>
      </c>
      <c r="T73" s="35" t="s">
        <v>546</v>
      </c>
      <c r="U73" s="35" t="s">
        <v>36</v>
      </c>
      <c r="V73" s="35" t="s">
        <v>549</v>
      </c>
      <c r="W73" s="35" t="s">
        <v>423</v>
      </c>
      <c r="X73" s="35" t="s">
        <v>431</v>
      </c>
      <c r="Y73" s="35" t="s">
        <v>432</v>
      </c>
      <c r="Z73" s="35" t="s">
        <v>433</v>
      </c>
    </row>
    <row r="74" spans="1:26" ht="63.75" hidden="1" customHeight="1" x14ac:dyDescent="0.3">
      <c r="A74" s="53" t="s">
        <v>1043</v>
      </c>
      <c r="B74" s="54" t="s">
        <v>1043</v>
      </c>
      <c r="C74" s="44">
        <v>71</v>
      </c>
      <c r="D74" s="32" t="s">
        <v>27</v>
      </c>
      <c r="E74" s="41">
        <v>81151600</v>
      </c>
      <c r="F74" s="35" t="s">
        <v>1037</v>
      </c>
      <c r="G74" s="104" t="s">
        <v>146</v>
      </c>
      <c r="H74" s="104" t="s">
        <v>146</v>
      </c>
      <c r="I74" s="99">
        <v>4</v>
      </c>
      <c r="J74" s="40" t="s">
        <v>125</v>
      </c>
      <c r="K74" s="40" t="s">
        <v>31</v>
      </c>
      <c r="L74" s="40" t="s">
        <v>32</v>
      </c>
      <c r="M74" s="82">
        <v>48867544</v>
      </c>
      <c r="N74" s="82">
        <v>48867544</v>
      </c>
      <c r="O74" s="40" t="s">
        <v>97</v>
      </c>
      <c r="P74" s="40" t="s">
        <v>137</v>
      </c>
      <c r="Q74" s="89">
        <v>2</v>
      </c>
      <c r="R74" s="35" t="s">
        <v>35</v>
      </c>
      <c r="S74" s="35" t="s">
        <v>333</v>
      </c>
      <c r="T74" s="35" t="s">
        <v>546</v>
      </c>
      <c r="U74" s="35" t="s">
        <v>36</v>
      </c>
      <c r="V74" s="35" t="s">
        <v>549</v>
      </c>
      <c r="W74" s="35" t="s">
        <v>423</v>
      </c>
      <c r="X74" s="35" t="s">
        <v>431</v>
      </c>
      <c r="Y74" s="35" t="s">
        <v>432</v>
      </c>
      <c r="Z74" s="35" t="s">
        <v>433</v>
      </c>
    </row>
    <row r="75" spans="1:26" ht="41.4" hidden="1" x14ac:dyDescent="0.3">
      <c r="A75" s="53" t="s">
        <v>1043</v>
      </c>
      <c r="B75" s="54" t="s">
        <v>1043</v>
      </c>
      <c r="C75" s="44">
        <v>72</v>
      </c>
      <c r="D75" s="32" t="s">
        <v>27</v>
      </c>
      <c r="E75" s="41">
        <v>81151600</v>
      </c>
      <c r="F75" s="35" t="s">
        <v>1038</v>
      </c>
      <c r="G75" s="104" t="s">
        <v>146</v>
      </c>
      <c r="H75" s="104" t="s">
        <v>146</v>
      </c>
      <c r="I75" s="99">
        <v>4</v>
      </c>
      <c r="J75" s="40" t="s">
        <v>125</v>
      </c>
      <c r="K75" s="40" t="s">
        <v>31</v>
      </c>
      <c r="L75" s="40" t="s">
        <v>32</v>
      </c>
      <c r="M75" s="82">
        <v>73301316</v>
      </c>
      <c r="N75" s="82">
        <v>73301316</v>
      </c>
      <c r="O75" s="40" t="s">
        <v>97</v>
      </c>
      <c r="P75" s="40" t="s">
        <v>137</v>
      </c>
      <c r="Q75" s="89">
        <v>3</v>
      </c>
      <c r="R75" s="35" t="s">
        <v>35</v>
      </c>
      <c r="S75" s="35" t="s">
        <v>333</v>
      </c>
      <c r="T75" s="35" t="s">
        <v>546</v>
      </c>
      <c r="U75" s="35" t="s">
        <v>36</v>
      </c>
      <c r="V75" s="35" t="s">
        <v>549</v>
      </c>
      <c r="W75" s="35" t="s">
        <v>337</v>
      </c>
      <c r="X75" s="35" t="s">
        <v>375</v>
      </c>
      <c r="Y75" s="35" t="s">
        <v>382</v>
      </c>
      <c r="Z75" s="35" t="s">
        <v>383</v>
      </c>
    </row>
    <row r="76" spans="1:26" ht="74.25" customHeight="1" x14ac:dyDescent="0.3">
      <c r="A76" s="53" t="s">
        <v>1043</v>
      </c>
      <c r="B76" s="54" t="s">
        <v>1043</v>
      </c>
      <c r="C76" s="44">
        <v>73</v>
      </c>
      <c r="D76" s="32" t="s">
        <v>1010</v>
      </c>
      <c r="E76" s="57">
        <v>81151600</v>
      </c>
      <c r="F76" s="37" t="s">
        <v>572</v>
      </c>
      <c r="G76" s="34" t="s">
        <v>70</v>
      </c>
      <c r="H76" s="34" t="s">
        <v>70</v>
      </c>
      <c r="I76" s="34">
        <v>4</v>
      </c>
      <c r="J76" s="40" t="s">
        <v>125</v>
      </c>
      <c r="K76" s="40" t="s">
        <v>31</v>
      </c>
      <c r="L76" s="40" t="s">
        <v>32</v>
      </c>
      <c r="M76" s="82">
        <v>22673416</v>
      </c>
      <c r="N76" s="82">
        <v>22673416</v>
      </c>
      <c r="O76" s="40" t="s">
        <v>97</v>
      </c>
      <c r="P76" s="40" t="s">
        <v>137</v>
      </c>
      <c r="Q76" s="89">
        <v>2</v>
      </c>
      <c r="R76" s="35" t="s">
        <v>35</v>
      </c>
      <c r="S76" s="35" t="s">
        <v>333</v>
      </c>
      <c r="T76" s="35" t="s">
        <v>546</v>
      </c>
      <c r="U76" s="35" t="s">
        <v>36</v>
      </c>
      <c r="V76" s="35" t="s">
        <v>549</v>
      </c>
      <c r="W76" s="35" t="s">
        <v>423</v>
      </c>
      <c r="X76" s="35" t="s">
        <v>431</v>
      </c>
      <c r="Y76" s="35" t="s">
        <v>432</v>
      </c>
      <c r="Z76" s="35" t="s">
        <v>383</v>
      </c>
    </row>
    <row r="77" spans="1:26" ht="40.5" hidden="1" customHeight="1" x14ac:dyDescent="0.3">
      <c r="A77" s="53" t="s">
        <v>1043</v>
      </c>
      <c r="B77" s="54" t="s">
        <v>1043</v>
      </c>
      <c r="C77" s="44">
        <v>74</v>
      </c>
      <c r="D77" s="32" t="s">
        <v>27</v>
      </c>
      <c r="E77" s="34">
        <v>81151600</v>
      </c>
      <c r="F77" s="35" t="s">
        <v>1039</v>
      </c>
      <c r="G77" s="104" t="s">
        <v>146</v>
      </c>
      <c r="H77" s="104" t="s">
        <v>146</v>
      </c>
      <c r="I77" s="99">
        <v>4</v>
      </c>
      <c r="J77" s="40" t="s">
        <v>125</v>
      </c>
      <c r="K77" s="40" t="s">
        <v>31</v>
      </c>
      <c r="L77" s="40" t="s">
        <v>32</v>
      </c>
      <c r="M77" s="82">
        <v>34010124</v>
      </c>
      <c r="N77" s="82">
        <v>34010124</v>
      </c>
      <c r="O77" s="40" t="s">
        <v>97</v>
      </c>
      <c r="P77" s="40" t="s">
        <v>137</v>
      </c>
      <c r="Q77" s="89">
        <v>3</v>
      </c>
      <c r="R77" s="35" t="s">
        <v>35</v>
      </c>
      <c r="S77" s="35" t="s">
        <v>333</v>
      </c>
      <c r="T77" s="35" t="s">
        <v>546</v>
      </c>
      <c r="U77" s="35" t="s">
        <v>36</v>
      </c>
      <c r="V77" s="35" t="s">
        <v>549</v>
      </c>
      <c r="W77" s="35" t="s">
        <v>423</v>
      </c>
      <c r="X77" s="35" t="s">
        <v>431</v>
      </c>
      <c r="Y77" s="35" t="s">
        <v>432</v>
      </c>
      <c r="Z77" s="35" t="s">
        <v>383</v>
      </c>
    </row>
    <row r="78" spans="1:26" ht="51.75" hidden="1" customHeight="1" x14ac:dyDescent="0.3">
      <c r="A78" s="53" t="s">
        <v>1043</v>
      </c>
      <c r="B78" s="54" t="s">
        <v>1043</v>
      </c>
      <c r="C78" s="44">
        <v>75</v>
      </c>
      <c r="D78" s="32" t="s">
        <v>27</v>
      </c>
      <c r="E78" s="41">
        <v>81151600</v>
      </c>
      <c r="F78" s="35" t="s">
        <v>1040</v>
      </c>
      <c r="G78" s="104" t="s">
        <v>146</v>
      </c>
      <c r="H78" s="104" t="s">
        <v>146</v>
      </c>
      <c r="I78" s="99">
        <v>4</v>
      </c>
      <c r="J78" s="40" t="s">
        <v>125</v>
      </c>
      <c r="K78" s="40" t="s">
        <v>31</v>
      </c>
      <c r="L78" s="40" t="s">
        <v>32</v>
      </c>
      <c r="M78" s="82">
        <v>11336708</v>
      </c>
      <c r="N78" s="82">
        <v>11336708</v>
      </c>
      <c r="O78" s="40" t="s">
        <v>97</v>
      </c>
      <c r="P78" s="40" t="s">
        <v>137</v>
      </c>
      <c r="Q78" s="89">
        <v>1</v>
      </c>
      <c r="R78" s="35" t="s">
        <v>35</v>
      </c>
      <c r="S78" s="35" t="s">
        <v>333</v>
      </c>
      <c r="T78" s="35" t="s">
        <v>546</v>
      </c>
      <c r="U78" s="35" t="s">
        <v>36</v>
      </c>
      <c r="V78" s="35" t="s">
        <v>549</v>
      </c>
      <c r="W78" s="35" t="s">
        <v>337</v>
      </c>
      <c r="X78" s="35" t="s">
        <v>338</v>
      </c>
      <c r="Y78" s="35" t="s">
        <v>339</v>
      </c>
      <c r="Z78" s="35" t="s">
        <v>340</v>
      </c>
    </row>
    <row r="79" spans="1:26" ht="29.25" customHeight="1" x14ac:dyDescent="0.3">
      <c r="A79" s="53" t="s">
        <v>1043</v>
      </c>
      <c r="B79" s="54" t="s">
        <v>1043</v>
      </c>
      <c r="C79" s="44">
        <v>76</v>
      </c>
      <c r="D79" s="32" t="s">
        <v>1010</v>
      </c>
      <c r="E79" s="57">
        <v>81151600</v>
      </c>
      <c r="F79" s="37" t="s">
        <v>551</v>
      </c>
      <c r="G79" s="34" t="s">
        <v>70</v>
      </c>
      <c r="H79" s="34" t="s">
        <v>70</v>
      </c>
      <c r="I79" s="34">
        <v>4</v>
      </c>
      <c r="J79" s="40" t="s">
        <v>125</v>
      </c>
      <c r="K79" s="40" t="s">
        <v>31</v>
      </c>
      <c r="L79" s="40" t="s">
        <v>32</v>
      </c>
      <c r="M79" s="82">
        <v>12483736</v>
      </c>
      <c r="N79" s="82">
        <v>12483736</v>
      </c>
      <c r="O79" s="40" t="s">
        <v>97</v>
      </c>
      <c r="P79" s="40" t="s">
        <v>137</v>
      </c>
      <c r="Q79" s="89">
        <v>1</v>
      </c>
      <c r="R79" s="35" t="s">
        <v>35</v>
      </c>
      <c r="S79" s="35" t="s">
        <v>333</v>
      </c>
      <c r="T79" s="35" t="s">
        <v>546</v>
      </c>
      <c r="U79" s="35" t="s">
        <v>36</v>
      </c>
      <c r="V79" s="35" t="s">
        <v>549</v>
      </c>
      <c r="W79" s="35" t="s">
        <v>337</v>
      </c>
      <c r="X79" s="35" t="s">
        <v>508</v>
      </c>
      <c r="Y79" s="35" t="s">
        <v>550</v>
      </c>
      <c r="Z79" s="35" t="s">
        <v>510</v>
      </c>
    </row>
    <row r="80" spans="1:26" ht="41.4" hidden="1" x14ac:dyDescent="0.3">
      <c r="A80" s="53" t="s">
        <v>1043</v>
      </c>
      <c r="B80" s="54" t="s">
        <v>1043</v>
      </c>
      <c r="C80" s="44">
        <v>77</v>
      </c>
      <c r="D80" s="32" t="s">
        <v>27</v>
      </c>
      <c r="E80" s="41">
        <v>81151600</v>
      </c>
      <c r="F80" s="35" t="s">
        <v>551</v>
      </c>
      <c r="G80" s="104" t="s">
        <v>146</v>
      </c>
      <c r="H80" s="104" t="s">
        <v>146</v>
      </c>
      <c r="I80" s="99">
        <v>4</v>
      </c>
      <c r="J80" s="40" t="s">
        <v>125</v>
      </c>
      <c r="K80" s="40" t="s">
        <v>31</v>
      </c>
      <c r="L80" s="40" t="s">
        <v>32</v>
      </c>
      <c r="M80" s="82">
        <v>24967472</v>
      </c>
      <c r="N80" s="82">
        <v>24967472</v>
      </c>
      <c r="O80" s="40" t="s">
        <v>97</v>
      </c>
      <c r="P80" s="40" t="s">
        <v>137</v>
      </c>
      <c r="Q80" s="89">
        <v>2</v>
      </c>
      <c r="R80" s="35" t="s">
        <v>35</v>
      </c>
      <c r="S80" s="35" t="s">
        <v>333</v>
      </c>
      <c r="T80" s="35" t="s">
        <v>546</v>
      </c>
      <c r="U80" s="35" t="s">
        <v>36</v>
      </c>
      <c r="V80" s="35" t="s">
        <v>549</v>
      </c>
      <c r="W80" s="35" t="s">
        <v>337</v>
      </c>
      <c r="X80" s="35" t="s">
        <v>508</v>
      </c>
      <c r="Y80" s="35" t="s">
        <v>550</v>
      </c>
      <c r="Z80" s="35" t="s">
        <v>510</v>
      </c>
    </row>
    <row r="81" spans="1:26" ht="55.2" hidden="1" x14ac:dyDescent="0.3">
      <c r="A81" s="53" t="s">
        <v>1043</v>
      </c>
      <c r="B81" s="54" t="s">
        <v>1108</v>
      </c>
      <c r="C81" s="44">
        <v>78</v>
      </c>
      <c r="D81" s="32" t="s">
        <v>27</v>
      </c>
      <c r="E81" s="41">
        <v>80101504</v>
      </c>
      <c r="F81" s="35" t="s">
        <v>1041</v>
      </c>
      <c r="G81" s="104" t="s">
        <v>146</v>
      </c>
      <c r="H81" s="104" t="s">
        <v>146</v>
      </c>
      <c r="I81" s="99">
        <v>4</v>
      </c>
      <c r="J81" s="40" t="s">
        <v>125</v>
      </c>
      <c r="K81" s="40" t="s">
        <v>160</v>
      </c>
      <c r="L81" s="35" t="s">
        <v>161</v>
      </c>
      <c r="M81" s="82">
        <v>41864320</v>
      </c>
      <c r="N81" s="82">
        <v>41864320</v>
      </c>
      <c r="O81" s="40" t="s">
        <v>97</v>
      </c>
      <c r="P81" s="40" t="s">
        <v>137</v>
      </c>
      <c r="Q81" s="89">
        <v>1</v>
      </c>
      <c r="R81" s="35" t="s">
        <v>35</v>
      </c>
      <c r="S81" s="35" t="s">
        <v>333</v>
      </c>
      <c r="T81" s="35" t="s">
        <v>335</v>
      </c>
      <c r="U81" s="35" t="s">
        <v>36</v>
      </c>
      <c r="V81" s="35" t="s">
        <v>374</v>
      </c>
      <c r="W81" s="35" t="s">
        <v>897</v>
      </c>
      <c r="X81" s="35" t="s">
        <v>102</v>
      </c>
      <c r="Y81" s="35" t="s">
        <v>164</v>
      </c>
      <c r="Z81" s="35" t="s">
        <v>165</v>
      </c>
    </row>
    <row r="82" spans="1:26" ht="41.4" hidden="1" x14ac:dyDescent="0.3">
      <c r="A82" s="53" t="s">
        <v>1043</v>
      </c>
      <c r="B82" s="54" t="s">
        <v>1043</v>
      </c>
      <c r="C82" s="44">
        <v>79</v>
      </c>
      <c r="D82" s="32" t="s">
        <v>27</v>
      </c>
      <c r="E82" s="41">
        <v>81151600</v>
      </c>
      <c r="F82" s="35" t="s">
        <v>1042</v>
      </c>
      <c r="G82" s="104" t="s">
        <v>146</v>
      </c>
      <c r="H82" s="104" t="s">
        <v>146</v>
      </c>
      <c r="I82" s="99">
        <v>4</v>
      </c>
      <c r="J82" s="40" t="s">
        <v>125</v>
      </c>
      <c r="K82" s="40" t="s">
        <v>31</v>
      </c>
      <c r="L82" s="40" t="s">
        <v>32</v>
      </c>
      <c r="M82" s="82">
        <v>32040356</v>
      </c>
      <c r="N82" s="82">
        <v>32040356</v>
      </c>
      <c r="O82" s="40" t="s">
        <v>97</v>
      </c>
      <c r="P82" s="40" t="s">
        <v>137</v>
      </c>
      <c r="Q82" s="89">
        <v>1</v>
      </c>
      <c r="R82" s="35" t="s">
        <v>35</v>
      </c>
      <c r="S82" s="35" t="s">
        <v>333</v>
      </c>
      <c r="T82" s="35" t="s">
        <v>546</v>
      </c>
      <c r="U82" s="35" t="s">
        <v>36</v>
      </c>
      <c r="V82" s="35" t="s">
        <v>549</v>
      </c>
      <c r="W82" s="35" t="s">
        <v>337</v>
      </c>
      <c r="X82" s="35" t="s">
        <v>375</v>
      </c>
      <c r="Y82" s="35" t="s">
        <v>382</v>
      </c>
      <c r="Z82" s="35" t="s">
        <v>383</v>
      </c>
    </row>
    <row r="83" spans="1:26" ht="69" x14ac:dyDescent="0.3">
      <c r="A83" s="69" t="s">
        <v>1410</v>
      </c>
      <c r="B83" s="54" t="s">
        <v>1411</v>
      </c>
      <c r="C83" s="44">
        <v>80</v>
      </c>
      <c r="D83" s="32" t="s">
        <v>1010</v>
      </c>
      <c r="E83" s="57">
        <v>80161501</v>
      </c>
      <c r="F83" s="37" t="s">
        <v>1115</v>
      </c>
      <c r="G83" s="34" t="s">
        <v>70</v>
      </c>
      <c r="H83" s="34" t="s">
        <v>70</v>
      </c>
      <c r="I83" s="34">
        <v>11</v>
      </c>
      <c r="J83" s="40" t="s">
        <v>125</v>
      </c>
      <c r="K83" s="40" t="s">
        <v>737</v>
      </c>
      <c r="L83" s="35" t="s">
        <v>738</v>
      </c>
      <c r="M83" s="82">
        <v>6354561366</v>
      </c>
      <c r="N83" s="82">
        <v>6354561366</v>
      </c>
      <c r="O83" s="40" t="s">
        <v>97</v>
      </c>
      <c r="P83" s="40" t="s">
        <v>137</v>
      </c>
      <c r="Q83" s="89">
        <v>1</v>
      </c>
      <c r="R83" s="35" t="s">
        <v>35</v>
      </c>
      <c r="S83" s="35" t="s">
        <v>304</v>
      </c>
      <c r="T83" s="35" t="s">
        <v>304</v>
      </c>
      <c r="U83" s="35" t="s">
        <v>36</v>
      </c>
      <c r="V83" s="35" t="s">
        <v>304</v>
      </c>
      <c r="W83" s="35" t="s">
        <v>101</v>
      </c>
      <c r="X83" s="35" t="s">
        <v>102</v>
      </c>
      <c r="Y83" s="35" t="s">
        <v>739</v>
      </c>
      <c r="Z83" s="35" t="s">
        <v>740</v>
      </c>
    </row>
    <row r="84" spans="1:26" ht="69" hidden="1" x14ac:dyDescent="0.3">
      <c r="A84" s="69" t="s">
        <v>1410</v>
      </c>
      <c r="B84" s="54" t="s">
        <v>1411</v>
      </c>
      <c r="C84" s="44">
        <v>81</v>
      </c>
      <c r="D84" s="32" t="s">
        <v>27</v>
      </c>
      <c r="E84" s="33">
        <v>80161501</v>
      </c>
      <c r="F84" s="40" t="s">
        <v>1115</v>
      </c>
      <c r="G84" s="104" t="s">
        <v>70</v>
      </c>
      <c r="H84" s="104" t="s">
        <v>70</v>
      </c>
      <c r="I84" s="98">
        <v>11</v>
      </c>
      <c r="J84" s="40" t="s">
        <v>125</v>
      </c>
      <c r="K84" s="103" t="s">
        <v>477</v>
      </c>
      <c r="L84" s="40" t="s">
        <v>738</v>
      </c>
      <c r="M84" s="81">
        <v>3659449766</v>
      </c>
      <c r="N84" s="81">
        <v>3659449766</v>
      </c>
      <c r="O84" s="40" t="s">
        <v>97</v>
      </c>
      <c r="P84" s="40" t="s">
        <v>137</v>
      </c>
      <c r="Q84" s="88">
        <v>1</v>
      </c>
      <c r="R84" s="40" t="s">
        <v>35</v>
      </c>
      <c r="S84" s="40" t="s">
        <v>304</v>
      </c>
      <c r="T84" s="40" t="s">
        <v>304</v>
      </c>
      <c r="U84" s="40" t="s">
        <v>36</v>
      </c>
      <c r="V84" s="40" t="s">
        <v>304</v>
      </c>
      <c r="W84" s="40" t="s">
        <v>101</v>
      </c>
      <c r="X84" s="40" t="s">
        <v>102</v>
      </c>
      <c r="Y84" s="40" t="s">
        <v>739</v>
      </c>
      <c r="Z84" s="40" t="s">
        <v>740</v>
      </c>
    </row>
    <row r="85" spans="1:26" ht="55.2" hidden="1" x14ac:dyDescent="0.3">
      <c r="A85" s="69" t="s">
        <v>1410</v>
      </c>
      <c r="B85" s="54" t="s">
        <v>1412</v>
      </c>
      <c r="C85" s="44">
        <v>82</v>
      </c>
      <c r="D85" s="32" t="s">
        <v>27</v>
      </c>
      <c r="E85" s="33">
        <v>80161501</v>
      </c>
      <c r="F85" s="40" t="s">
        <v>1117</v>
      </c>
      <c r="G85" s="104" t="s">
        <v>146</v>
      </c>
      <c r="H85" s="104" t="s">
        <v>146</v>
      </c>
      <c r="I85" s="98">
        <v>4</v>
      </c>
      <c r="J85" s="40" t="s">
        <v>125</v>
      </c>
      <c r="K85" s="40" t="s">
        <v>31</v>
      </c>
      <c r="L85" s="40" t="s">
        <v>32</v>
      </c>
      <c r="M85" s="81">
        <v>41864320</v>
      </c>
      <c r="N85" s="81">
        <v>41864320</v>
      </c>
      <c r="O85" s="40" t="s">
        <v>97</v>
      </c>
      <c r="P85" s="40" t="s">
        <v>137</v>
      </c>
      <c r="Q85" s="88">
        <v>1</v>
      </c>
      <c r="R85" s="40" t="s">
        <v>35</v>
      </c>
      <c r="S85" s="40" t="s">
        <v>304</v>
      </c>
      <c r="T85" s="40" t="s">
        <v>1116</v>
      </c>
      <c r="U85" s="40" t="s">
        <v>36</v>
      </c>
      <c r="V85" s="40" t="s">
        <v>304</v>
      </c>
      <c r="W85" s="40" t="s">
        <v>101</v>
      </c>
      <c r="X85" s="40" t="s">
        <v>102</v>
      </c>
      <c r="Y85" s="40" t="s">
        <v>103</v>
      </c>
      <c r="Z85" s="40" t="s">
        <v>104</v>
      </c>
    </row>
    <row r="86" spans="1:26" ht="55.2" hidden="1" x14ac:dyDescent="0.3">
      <c r="A86" s="69" t="s">
        <v>1410</v>
      </c>
      <c r="B86" s="54" t="s">
        <v>1411</v>
      </c>
      <c r="C86" s="44">
        <v>83</v>
      </c>
      <c r="D86" s="32" t="s">
        <v>27</v>
      </c>
      <c r="E86" s="33">
        <v>80161501</v>
      </c>
      <c r="F86" s="40" t="s">
        <v>1118</v>
      </c>
      <c r="G86" s="104" t="s">
        <v>146</v>
      </c>
      <c r="H86" s="104" t="s">
        <v>146</v>
      </c>
      <c r="I86" s="98">
        <v>4</v>
      </c>
      <c r="J86" s="40" t="s">
        <v>125</v>
      </c>
      <c r="K86" s="40" t="s">
        <v>31</v>
      </c>
      <c r="L86" s="40" t="s">
        <v>32</v>
      </c>
      <c r="M86" s="81">
        <v>36953164</v>
      </c>
      <c r="N86" s="81">
        <v>36953164</v>
      </c>
      <c r="O86" s="40" t="s">
        <v>97</v>
      </c>
      <c r="P86" s="40" t="s">
        <v>137</v>
      </c>
      <c r="Q86" s="88">
        <v>1</v>
      </c>
      <c r="R86" s="40" t="s">
        <v>35</v>
      </c>
      <c r="S86" s="40" t="s">
        <v>304</v>
      </c>
      <c r="T86" s="40" t="s">
        <v>304</v>
      </c>
      <c r="U86" s="40" t="s">
        <v>36</v>
      </c>
      <c r="V86" s="40" t="s">
        <v>304</v>
      </c>
      <c r="W86" s="40" t="s">
        <v>101</v>
      </c>
      <c r="X86" s="40" t="s">
        <v>102</v>
      </c>
      <c r="Y86" s="40" t="s">
        <v>103</v>
      </c>
      <c r="Z86" s="40" t="s">
        <v>104</v>
      </c>
    </row>
    <row r="87" spans="1:26" ht="41.4" hidden="1" x14ac:dyDescent="0.3">
      <c r="A87" s="69" t="s">
        <v>1410</v>
      </c>
      <c r="B87" s="54" t="s">
        <v>1412</v>
      </c>
      <c r="C87" s="44">
        <v>84</v>
      </c>
      <c r="D87" s="32" t="s">
        <v>27</v>
      </c>
      <c r="E87" s="33">
        <v>80161501</v>
      </c>
      <c r="F87" s="40" t="s">
        <v>1119</v>
      </c>
      <c r="G87" s="104" t="s">
        <v>146</v>
      </c>
      <c r="H87" s="104" t="s">
        <v>146</v>
      </c>
      <c r="I87" s="98">
        <v>4</v>
      </c>
      <c r="J87" s="40" t="s">
        <v>125</v>
      </c>
      <c r="K87" s="40" t="s">
        <v>31</v>
      </c>
      <c r="L87" s="40" t="s">
        <v>32</v>
      </c>
      <c r="M87" s="81">
        <v>13260112</v>
      </c>
      <c r="N87" s="81">
        <v>13260112</v>
      </c>
      <c r="O87" s="40" t="s">
        <v>97</v>
      </c>
      <c r="P87" s="40" t="s">
        <v>137</v>
      </c>
      <c r="Q87" s="88">
        <v>1</v>
      </c>
      <c r="R87" s="40" t="s">
        <v>35</v>
      </c>
      <c r="S87" s="40" t="s">
        <v>304</v>
      </c>
      <c r="T87" s="40" t="s">
        <v>1116</v>
      </c>
      <c r="U87" s="40" t="s">
        <v>36</v>
      </c>
      <c r="V87" s="40" t="s">
        <v>304</v>
      </c>
      <c r="W87" s="40" t="s">
        <v>101</v>
      </c>
      <c r="X87" s="40" t="s">
        <v>102</v>
      </c>
      <c r="Y87" s="40" t="s">
        <v>103</v>
      </c>
      <c r="Z87" s="40" t="s">
        <v>104</v>
      </c>
    </row>
    <row r="88" spans="1:26" ht="55.2" hidden="1" x14ac:dyDescent="0.3">
      <c r="A88" s="69" t="s">
        <v>1410</v>
      </c>
      <c r="B88" s="54" t="s">
        <v>1412</v>
      </c>
      <c r="C88" s="44">
        <v>85</v>
      </c>
      <c r="D88" s="32" t="s">
        <v>27</v>
      </c>
      <c r="E88" s="33">
        <v>80161501</v>
      </c>
      <c r="F88" s="40" t="s">
        <v>1120</v>
      </c>
      <c r="G88" s="104" t="s">
        <v>146</v>
      </c>
      <c r="H88" s="104" t="s">
        <v>146</v>
      </c>
      <c r="I88" s="98">
        <v>4</v>
      </c>
      <c r="J88" s="40" t="s">
        <v>125</v>
      </c>
      <c r="K88" s="40" t="s">
        <v>31</v>
      </c>
      <c r="L88" s="40" t="s">
        <v>32</v>
      </c>
      <c r="M88" s="81">
        <v>36953164</v>
      </c>
      <c r="N88" s="81">
        <v>36953164</v>
      </c>
      <c r="O88" s="40" t="s">
        <v>97</v>
      </c>
      <c r="P88" s="40" t="s">
        <v>137</v>
      </c>
      <c r="Q88" s="88">
        <v>1</v>
      </c>
      <c r="R88" s="40" t="s">
        <v>35</v>
      </c>
      <c r="S88" s="40" t="s">
        <v>304</v>
      </c>
      <c r="T88" s="40" t="s">
        <v>1116</v>
      </c>
      <c r="U88" s="40" t="s">
        <v>36</v>
      </c>
      <c r="V88" s="40" t="s">
        <v>304</v>
      </c>
      <c r="W88" s="40" t="s">
        <v>101</v>
      </c>
      <c r="X88" s="40" t="s">
        <v>102</v>
      </c>
      <c r="Y88" s="40" t="s">
        <v>103</v>
      </c>
      <c r="Z88" s="40" t="s">
        <v>104</v>
      </c>
    </row>
    <row r="89" spans="1:26" ht="55.2" hidden="1" x14ac:dyDescent="0.3">
      <c r="A89" s="69" t="s">
        <v>1410</v>
      </c>
      <c r="B89" s="54" t="s">
        <v>1412</v>
      </c>
      <c r="C89" s="44">
        <v>86</v>
      </c>
      <c r="D89" s="32" t="s">
        <v>27</v>
      </c>
      <c r="E89" s="33">
        <v>80161501</v>
      </c>
      <c r="F89" s="40" t="s">
        <v>1121</v>
      </c>
      <c r="G89" s="104" t="s">
        <v>146</v>
      </c>
      <c r="H89" s="104" t="s">
        <v>146</v>
      </c>
      <c r="I89" s="98">
        <v>4</v>
      </c>
      <c r="J89" s="40" t="s">
        <v>125</v>
      </c>
      <c r="K89" s="40" t="s">
        <v>31</v>
      </c>
      <c r="L89" s="40" t="s">
        <v>32</v>
      </c>
      <c r="M89" s="81">
        <v>61507080</v>
      </c>
      <c r="N89" s="81">
        <v>61507080</v>
      </c>
      <c r="O89" s="40" t="s">
        <v>97</v>
      </c>
      <c r="P89" s="40" t="s">
        <v>137</v>
      </c>
      <c r="Q89" s="88">
        <v>1</v>
      </c>
      <c r="R89" s="40" t="s">
        <v>35</v>
      </c>
      <c r="S89" s="40" t="s">
        <v>304</v>
      </c>
      <c r="T89" s="40" t="s">
        <v>1116</v>
      </c>
      <c r="U89" s="40" t="s">
        <v>36</v>
      </c>
      <c r="V89" s="40" t="s">
        <v>304</v>
      </c>
      <c r="W89" s="40" t="s">
        <v>101</v>
      </c>
      <c r="X89" s="40" t="s">
        <v>102</v>
      </c>
      <c r="Y89" s="40" t="s">
        <v>103</v>
      </c>
      <c r="Z89" s="40" t="s">
        <v>104</v>
      </c>
    </row>
    <row r="90" spans="1:26" ht="41.4" hidden="1" x14ac:dyDescent="0.3">
      <c r="A90" s="69" t="s">
        <v>1410</v>
      </c>
      <c r="B90" s="54" t="s">
        <v>1412</v>
      </c>
      <c r="C90" s="44">
        <v>87</v>
      </c>
      <c r="D90" s="32" t="s">
        <v>27</v>
      </c>
      <c r="E90" s="33">
        <v>80161501</v>
      </c>
      <c r="F90" s="40" t="s">
        <v>1122</v>
      </c>
      <c r="G90" s="104" t="s">
        <v>146</v>
      </c>
      <c r="H90" s="104" t="s">
        <v>146</v>
      </c>
      <c r="I90" s="98">
        <v>4</v>
      </c>
      <c r="J90" s="40" t="s">
        <v>125</v>
      </c>
      <c r="K90" s="40" t="s">
        <v>31</v>
      </c>
      <c r="L90" s="40" t="s">
        <v>32</v>
      </c>
      <c r="M90" s="81">
        <v>56597776</v>
      </c>
      <c r="N90" s="81">
        <v>56597776</v>
      </c>
      <c r="O90" s="40" t="s">
        <v>97</v>
      </c>
      <c r="P90" s="40" t="s">
        <v>137</v>
      </c>
      <c r="Q90" s="88">
        <v>1</v>
      </c>
      <c r="R90" s="40" t="s">
        <v>35</v>
      </c>
      <c r="S90" s="40" t="s">
        <v>304</v>
      </c>
      <c r="T90" s="40" t="s">
        <v>1116</v>
      </c>
      <c r="U90" s="40" t="s">
        <v>36</v>
      </c>
      <c r="V90" s="40" t="s">
        <v>304</v>
      </c>
      <c r="W90" s="40" t="s">
        <v>101</v>
      </c>
      <c r="X90" s="40" t="s">
        <v>102</v>
      </c>
      <c r="Y90" s="40" t="s">
        <v>103</v>
      </c>
      <c r="Z90" s="40" t="s">
        <v>104</v>
      </c>
    </row>
    <row r="91" spans="1:26" ht="27.6" hidden="1" x14ac:dyDescent="0.3">
      <c r="A91" s="69" t="s">
        <v>1410</v>
      </c>
      <c r="B91" s="54" t="s">
        <v>1412</v>
      </c>
      <c r="C91" s="44">
        <v>88</v>
      </c>
      <c r="D91" s="32" t="s">
        <v>27</v>
      </c>
      <c r="E91" s="33">
        <v>80161501</v>
      </c>
      <c r="F91" s="40" t="s">
        <v>1123</v>
      </c>
      <c r="G91" s="104" t="s">
        <v>146</v>
      </c>
      <c r="H91" s="104" t="s">
        <v>146</v>
      </c>
      <c r="I91" s="98">
        <v>4</v>
      </c>
      <c r="J91" s="40" t="s">
        <v>125</v>
      </c>
      <c r="K91" s="40" t="s">
        <v>31</v>
      </c>
      <c r="L91" s="40" t="s">
        <v>32</v>
      </c>
      <c r="M91" s="81">
        <v>24433772</v>
      </c>
      <c r="N91" s="81">
        <v>24433772</v>
      </c>
      <c r="O91" s="40" t="s">
        <v>97</v>
      </c>
      <c r="P91" s="40" t="s">
        <v>137</v>
      </c>
      <c r="Q91" s="88">
        <v>1</v>
      </c>
      <c r="R91" s="40" t="s">
        <v>35</v>
      </c>
      <c r="S91" s="40" t="s">
        <v>304</v>
      </c>
      <c r="T91" s="40" t="s">
        <v>1116</v>
      </c>
      <c r="U91" s="40" t="s">
        <v>36</v>
      </c>
      <c r="V91" s="40" t="s">
        <v>304</v>
      </c>
      <c r="W91" s="40" t="s">
        <v>101</v>
      </c>
      <c r="X91" s="40" t="s">
        <v>102</v>
      </c>
      <c r="Y91" s="40" t="s">
        <v>103</v>
      </c>
      <c r="Z91" s="40" t="s">
        <v>104</v>
      </c>
    </row>
    <row r="92" spans="1:26" ht="55.2" hidden="1" x14ac:dyDescent="0.3">
      <c r="A92" s="69" t="s">
        <v>1410</v>
      </c>
      <c r="B92" s="54" t="s">
        <v>1412</v>
      </c>
      <c r="C92" s="44">
        <v>89</v>
      </c>
      <c r="D92" s="32" t="s">
        <v>27</v>
      </c>
      <c r="E92" s="33">
        <v>80161501</v>
      </c>
      <c r="F92" s="40" t="s">
        <v>1124</v>
      </c>
      <c r="G92" s="104" t="s">
        <v>146</v>
      </c>
      <c r="H92" s="104" t="s">
        <v>146</v>
      </c>
      <c r="I92" s="98">
        <v>4</v>
      </c>
      <c r="J92" s="40" t="s">
        <v>125</v>
      </c>
      <c r="K92" s="40" t="s">
        <v>31</v>
      </c>
      <c r="L92" s="40" t="s">
        <v>32</v>
      </c>
      <c r="M92" s="81">
        <v>103373248</v>
      </c>
      <c r="N92" s="81">
        <v>103373248</v>
      </c>
      <c r="O92" s="40" t="s">
        <v>97</v>
      </c>
      <c r="P92" s="40" t="s">
        <v>137</v>
      </c>
      <c r="Q92" s="88">
        <v>2</v>
      </c>
      <c r="R92" s="40" t="s">
        <v>35</v>
      </c>
      <c r="S92" s="40" t="s">
        <v>304</v>
      </c>
      <c r="T92" s="40" t="s">
        <v>1116</v>
      </c>
      <c r="U92" s="40" t="s">
        <v>36</v>
      </c>
      <c r="V92" s="40" t="s">
        <v>304</v>
      </c>
      <c r="W92" s="40" t="s">
        <v>101</v>
      </c>
      <c r="X92" s="40" t="s">
        <v>102</v>
      </c>
      <c r="Y92" s="40" t="s">
        <v>103</v>
      </c>
      <c r="Z92" s="40" t="s">
        <v>104</v>
      </c>
    </row>
    <row r="93" spans="1:26" ht="55.2" hidden="1" x14ac:dyDescent="0.3">
      <c r="A93" s="69" t="s">
        <v>1410</v>
      </c>
      <c r="B93" s="54" t="s">
        <v>1412</v>
      </c>
      <c r="C93" s="44">
        <v>90</v>
      </c>
      <c r="D93" s="32" t="s">
        <v>27</v>
      </c>
      <c r="E93" s="41">
        <v>80161501</v>
      </c>
      <c r="F93" s="35" t="s">
        <v>1125</v>
      </c>
      <c r="G93" s="104" t="s">
        <v>146</v>
      </c>
      <c r="H93" s="104" t="s">
        <v>146</v>
      </c>
      <c r="I93" s="99">
        <v>4</v>
      </c>
      <c r="J93" s="40" t="s">
        <v>125</v>
      </c>
      <c r="K93" s="40" t="s">
        <v>31</v>
      </c>
      <c r="L93" s="40" t="s">
        <v>32</v>
      </c>
      <c r="M93" s="82">
        <v>73906328</v>
      </c>
      <c r="N93" s="82">
        <v>73906328</v>
      </c>
      <c r="O93" s="40" t="s">
        <v>97</v>
      </c>
      <c r="P93" s="40" t="s">
        <v>137</v>
      </c>
      <c r="Q93" s="89">
        <v>2</v>
      </c>
      <c r="R93" s="35" t="s">
        <v>35</v>
      </c>
      <c r="S93" s="35" t="s">
        <v>304</v>
      </c>
      <c r="T93" s="35" t="s">
        <v>1116</v>
      </c>
      <c r="U93" s="35" t="s">
        <v>36</v>
      </c>
      <c r="V93" s="35" t="s">
        <v>304</v>
      </c>
      <c r="W93" s="35" t="s">
        <v>101</v>
      </c>
      <c r="X93" s="35" t="s">
        <v>102</v>
      </c>
      <c r="Y93" s="35" t="s">
        <v>103</v>
      </c>
      <c r="Z93" s="35" t="s">
        <v>104</v>
      </c>
    </row>
    <row r="94" spans="1:26" ht="55.2" x14ac:dyDescent="0.3">
      <c r="A94" s="69" t="s">
        <v>1410</v>
      </c>
      <c r="B94" s="54" t="s">
        <v>1411</v>
      </c>
      <c r="C94" s="44">
        <v>91</v>
      </c>
      <c r="D94" s="32" t="s">
        <v>1010</v>
      </c>
      <c r="E94" s="57">
        <v>80161501</v>
      </c>
      <c r="F94" s="37" t="s">
        <v>613</v>
      </c>
      <c r="G94" s="34" t="s">
        <v>70</v>
      </c>
      <c r="H94" s="34" t="s">
        <v>70</v>
      </c>
      <c r="I94" s="34">
        <v>4</v>
      </c>
      <c r="J94" s="40" t="s">
        <v>125</v>
      </c>
      <c r="K94" s="40" t="s">
        <v>31</v>
      </c>
      <c r="L94" s="40" t="s">
        <v>32</v>
      </c>
      <c r="M94" s="82">
        <v>21117956</v>
      </c>
      <c r="N94" s="82">
        <v>21117956</v>
      </c>
      <c r="O94" s="40" t="s">
        <v>97</v>
      </c>
      <c r="P94" s="40" t="s">
        <v>137</v>
      </c>
      <c r="Q94" s="89">
        <v>1</v>
      </c>
      <c r="R94" s="35" t="s">
        <v>35</v>
      </c>
      <c r="S94" s="35" t="s">
        <v>304</v>
      </c>
      <c r="T94" s="35" t="s">
        <v>304</v>
      </c>
      <c r="U94" s="35" t="s">
        <v>36</v>
      </c>
      <c r="V94" s="35" t="s">
        <v>304</v>
      </c>
      <c r="W94" s="35" t="s">
        <v>101</v>
      </c>
      <c r="X94" s="35" t="s">
        <v>102</v>
      </c>
      <c r="Y94" s="35" t="s">
        <v>103</v>
      </c>
      <c r="Z94" s="35" t="s">
        <v>104</v>
      </c>
    </row>
    <row r="95" spans="1:26" ht="55.2" hidden="1" x14ac:dyDescent="0.3">
      <c r="A95" s="69" t="s">
        <v>1410</v>
      </c>
      <c r="B95" s="54" t="s">
        <v>1411</v>
      </c>
      <c r="C95" s="44">
        <v>92</v>
      </c>
      <c r="D95" s="32" t="s">
        <v>27</v>
      </c>
      <c r="E95" s="41">
        <v>80161501</v>
      </c>
      <c r="F95" s="35" t="s">
        <v>613</v>
      </c>
      <c r="G95" s="104" t="s">
        <v>146</v>
      </c>
      <c r="H95" s="104" t="s">
        <v>146</v>
      </c>
      <c r="I95" s="99">
        <v>4</v>
      </c>
      <c r="J95" s="40" t="s">
        <v>125</v>
      </c>
      <c r="K95" s="40" t="s">
        <v>31</v>
      </c>
      <c r="L95" s="40" t="s">
        <v>32</v>
      </c>
      <c r="M95" s="82">
        <v>96121068</v>
      </c>
      <c r="N95" s="82">
        <v>96121068</v>
      </c>
      <c r="O95" s="40" t="s">
        <v>97</v>
      </c>
      <c r="P95" s="40" t="s">
        <v>137</v>
      </c>
      <c r="Q95" s="89">
        <v>3</v>
      </c>
      <c r="R95" s="35" t="s">
        <v>35</v>
      </c>
      <c r="S95" s="35" t="s">
        <v>304</v>
      </c>
      <c r="T95" s="35" t="s">
        <v>304</v>
      </c>
      <c r="U95" s="35" t="s">
        <v>36</v>
      </c>
      <c r="V95" s="35" t="s">
        <v>304</v>
      </c>
      <c r="W95" s="35" t="s">
        <v>101</v>
      </c>
      <c r="X95" s="35" t="s">
        <v>102</v>
      </c>
      <c r="Y95" s="35" t="s">
        <v>103</v>
      </c>
      <c r="Z95" s="35" t="s">
        <v>104</v>
      </c>
    </row>
    <row r="96" spans="1:26" ht="41.4" hidden="1" x14ac:dyDescent="0.3">
      <c r="A96" s="69" t="s">
        <v>1410</v>
      </c>
      <c r="B96" s="54" t="s">
        <v>1411</v>
      </c>
      <c r="C96" s="44">
        <v>93</v>
      </c>
      <c r="D96" s="32" t="s">
        <v>27</v>
      </c>
      <c r="E96" s="33">
        <v>80161501</v>
      </c>
      <c r="F96" s="40" t="s">
        <v>1126</v>
      </c>
      <c r="G96" s="104" t="s">
        <v>146</v>
      </c>
      <c r="H96" s="104" t="s">
        <v>146</v>
      </c>
      <c r="I96" s="98">
        <v>4</v>
      </c>
      <c r="J96" s="40" t="s">
        <v>125</v>
      </c>
      <c r="K96" s="40" t="s">
        <v>31</v>
      </c>
      <c r="L96" s="40" t="s">
        <v>32</v>
      </c>
      <c r="M96" s="81">
        <v>24433772</v>
      </c>
      <c r="N96" s="81">
        <v>24433772</v>
      </c>
      <c r="O96" s="40" t="s">
        <v>97</v>
      </c>
      <c r="P96" s="40" t="s">
        <v>137</v>
      </c>
      <c r="Q96" s="88">
        <v>1</v>
      </c>
      <c r="R96" s="40" t="s">
        <v>35</v>
      </c>
      <c r="S96" s="40" t="s">
        <v>304</v>
      </c>
      <c r="T96" s="40" t="s">
        <v>304</v>
      </c>
      <c r="U96" s="40" t="s">
        <v>36</v>
      </c>
      <c r="V96" s="40" t="s">
        <v>304</v>
      </c>
      <c r="W96" s="40" t="s">
        <v>101</v>
      </c>
      <c r="X96" s="40" t="s">
        <v>102</v>
      </c>
      <c r="Y96" s="40" t="s">
        <v>103</v>
      </c>
      <c r="Z96" s="40" t="s">
        <v>104</v>
      </c>
    </row>
    <row r="97" spans="1:26" ht="41.4" hidden="1" x14ac:dyDescent="0.3">
      <c r="A97" s="69" t="s">
        <v>1410</v>
      </c>
      <c r="B97" s="54" t="s">
        <v>1413</v>
      </c>
      <c r="C97" s="44">
        <v>94</v>
      </c>
      <c r="D97" s="32" t="s">
        <v>27</v>
      </c>
      <c r="E97" s="33">
        <v>80161501</v>
      </c>
      <c r="F97" s="40" t="s">
        <v>1127</v>
      </c>
      <c r="G97" s="104" t="s">
        <v>146</v>
      </c>
      <c r="H97" s="104" t="s">
        <v>146</v>
      </c>
      <c r="I97" s="98">
        <v>6</v>
      </c>
      <c r="J97" s="40" t="s">
        <v>125</v>
      </c>
      <c r="K97" s="40" t="s">
        <v>31</v>
      </c>
      <c r="L97" s="40" t="s">
        <v>32</v>
      </c>
      <c r="M97" s="81">
        <v>42000000</v>
      </c>
      <c r="N97" s="81">
        <v>42000000</v>
      </c>
      <c r="O97" s="40" t="s">
        <v>97</v>
      </c>
      <c r="P97" s="40" t="s">
        <v>137</v>
      </c>
      <c r="Q97" s="88">
        <v>1</v>
      </c>
      <c r="R97" s="40" t="s">
        <v>35</v>
      </c>
      <c r="S97" s="40" t="s">
        <v>74</v>
      </c>
      <c r="T97" s="40" t="s">
        <v>82</v>
      </c>
      <c r="U97" s="40" t="s">
        <v>163</v>
      </c>
      <c r="V97" s="40" t="s">
        <v>1128</v>
      </c>
      <c r="W97" s="40" t="s">
        <v>101</v>
      </c>
      <c r="X97" s="40" t="s">
        <v>102</v>
      </c>
      <c r="Y97" s="40" t="s">
        <v>103</v>
      </c>
      <c r="Z97" s="40" t="s">
        <v>104</v>
      </c>
    </row>
    <row r="98" spans="1:26" ht="41.4" hidden="1" x14ac:dyDescent="0.3">
      <c r="A98" s="69" t="s">
        <v>1410</v>
      </c>
      <c r="B98" s="54" t="s">
        <v>1414</v>
      </c>
      <c r="C98" s="44">
        <v>95</v>
      </c>
      <c r="D98" s="32" t="s">
        <v>27</v>
      </c>
      <c r="E98" s="33">
        <v>80161501</v>
      </c>
      <c r="F98" s="40" t="s">
        <v>1130</v>
      </c>
      <c r="G98" s="104" t="s">
        <v>146</v>
      </c>
      <c r="H98" s="104" t="s">
        <v>146</v>
      </c>
      <c r="I98" s="98">
        <v>4</v>
      </c>
      <c r="J98" s="40" t="s">
        <v>125</v>
      </c>
      <c r="K98" s="40" t="s">
        <v>31</v>
      </c>
      <c r="L98" s="40" t="s">
        <v>32</v>
      </c>
      <c r="M98" s="81">
        <v>11336704</v>
      </c>
      <c r="N98" s="81">
        <v>11336704</v>
      </c>
      <c r="O98" s="40" t="s">
        <v>97</v>
      </c>
      <c r="P98" s="40" t="s">
        <v>137</v>
      </c>
      <c r="Q98" s="88">
        <v>1</v>
      </c>
      <c r="R98" s="40" t="s">
        <v>35</v>
      </c>
      <c r="S98" s="40" t="s">
        <v>304</v>
      </c>
      <c r="T98" s="40" t="s">
        <v>1129</v>
      </c>
      <c r="U98" s="40" t="s">
        <v>163</v>
      </c>
      <c r="V98" s="40" t="s">
        <v>304</v>
      </c>
      <c r="W98" s="40" t="s">
        <v>101</v>
      </c>
      <c r="X98" s="40" t="s">
        <v>681</v>
      </c>
      <c r="Y98" s="40" t="s">
        <v>682</v>
      </c>
      <c r="Z98" s="40" t="s">
        <v>683</v>
      </c>
    </row>
    <row r="99" spans="1:26" ht="41.4" hidden="1" x14ac:dyDescent="0.3">
      <c r="A99" s="69" t="s">
        <v>1410</v>
      </c>
      <c r="B99" s="54" t="s">
        <v>1412</v>
      </c>
      <c r="C99" s="44">
        <v>96</v>
      </c>
      <c r="D99" s="32" t="s">
        <v>27</v>
      </c>
      <c r="E99" s="33">
        <v>80161501</v>
      </c>
      <c r="F99" s="40" t="s">
        <v>1131</v>
      </c>
      <c r="G99" s="104" t="s">
        <v>146</v>
      </c>
      <c r="H99" s="104" t="s">
        <v>146</v>
      </c>
      <c r="I99" s="98">
        <v>4</v>
      </c>
      <c r="J99" s="40" t="s">
        <v>125</v>
      </c>
      <c r="K99" s="40" t="s">
        <v>31</v>
      </c>
      <c r="L99" s="40" t="s">
        <v>32</v>
      </c>
      <c r="M99" s="81">
        <v>51686624</v>
      </c>
      <c r="N99" s="81">
        <v>51686624</v>
      </c>
      <c r="O99" s="40" t="s">
        <v>97</v>
      </c>
      <c r="P99" s="40" t="s">
        <v>137</v>
      </c>
      <c r="Q99" s="88">
        <v>1</v>
      </c>
      <c r="R99" s="40" t="s">
        <v>35</v>
      </c>
      <c r="S99" s="40" t="s">
        <v>304</v>
      </c>
      <c r="T99" s="40" t="s">
        <v>1116</v>
      </c>
      <c r="U99" s="40" t="s">
        <v>36</v>
      </c>
      <c r="V99" s="40" t="s">
        <v>304</v>
      </c>
      <c r="W99" s="40" t="s">
        <v>101</v>
      </c>
      <c r="X99" s="40" t="s">
        <v>102</v>
      </c>
      <c r="Y99" s="40" t="s">
        <v>103</v>
      </c>
      <c r="Z99" s="40" t="s">
        <v>104</v>
      </c>
    </row>
    <row r="100" spans="1:26" ht="27.6" x14ac:dyDescent="0.3">
      <c r="A100" s="69" t="s">
        <v>1410</v>
      </c>
      <c r="B100" s="54" t="s">
        <v>1411</v>
      </c>
      <c r="C100" s="44">
        <v>97</v>
      </c>
      <c r="D100" s="32" t="s">
        <v>1010</v>
      </c>
      <c r="E100" s="58">
        <v>80161501</v>
      </c>
      <c r="F100" s="59" t="s">
        <v>735</v>
      </c>
      <c r="G100" s="32" t="s">
        <v>70</v>
      </c>
      <c r="H100" s="32" t="s">
        <v>70</v>
      </c>
      <c r="I100" s="32">
        <v>11</v>
      </c>
      <c r="J100" s="40" t="s">
        <v>125</v>
      </c>
      <c r="K100" s="40" t="s">
        <v>1018</v>
      </c>
      <c r="L100" s="40" t="s">
        <v>32</v>
      </c>
      <c r="M100" s="81">
        <v>40000000</v>
      </c>
      <c r="N100" s="81">
        <v>40000000</v>
      </c>
      <c r="O100" s="40" t="s">
        <v>97</v>
      </c>
      <c r="P100" s="40" t="s">
        <v>137</v>
      </c>
      <c r="Q100" s="88">
        <v>1</v>
      </c>
      <c r="R100" s="40" t="s">
        <v>35</v>
      </c>
      <c r="S100" s="40" t="s">
        <v>304</v>
      </c>
      <c r="T100" s="40" t="s">
        <v>304</v>
      </c>
      <c r="U100" s="40" t="s">
        <v>36</v>
      </c>
      <c r="V100" s="40" t="s">
        <v>304</v>
      </c>
      <c r="W100" s="40" t="s">
        <v>101</v>
      </c>
      <c r="X100" s="40" t="s">
        <v>102</v>
      </c>
      <c r="Y100" s="40" t="s">
        <v>103</v>
      </c>
      <c r="Z100" s="40" t="s">
        <v>104</v>
      </c>
    </row>
    <row r="101" spans="1:26" ht="27.6" hidden="1" x14ac:dyDescent="0.3">
      <c r="A101" s="69" t="s">
        <v>1410</v>
      </c>
      <c r="B101" s="54" t="s">
        <v>1112</v>
      </c>
      <c r="C101" s="44">
        <v>98</v>
      </c>
      <c r="D101" s="32" t="s">
        <v>27</v>
      </c>
      <c r="E101" s="33">
        <v>80161501</v>
      </c>
      <c r="F101" s="40" t="s">
        <v>735</v>
      </c>
      <c r="G101" s="104" t="s">
        <v>146</v>
      </c>
      <c r="H101" s="104" t="s">
        <v>146</v>
      </c>
      <c r="I101" s="98">
        <v>11</v>
      </c>
      <c r="J101" s="40" t="s">
        <v>125</v>
      </c>
      <c r="K101" s="40" t="s">
        <v>31</v>
      </c>
      <c r="L101" s="40" t="s">
        <v>32</v>
      </c>
      <c r="M101" s="81">
        <v>40000000</v>
      </c>
      <c r="N101" s="81">
        <v>40000000</v>
      </c>
      <c r="O101" s="40" t="s">
        <v>97</v>
      </c>
      <c r="P101" s="40" t="s">
        <v>137</v>
      </c>
      <c r="Q101" s="88">
        <v>1</v>
      </c>
      <c r="R101" s="40" t="s">
        <v>35</v>
      </c>
      <c r="S101" s="40" t="s">
        <v>158</v>
      </c>
      <c r="T101" s="40" t="s">
        <v>182</v>
      </c>
      <c r="U101" s="40" t="s">
        <v>36</v>
      </c>
      <c r="V101" s="40" t="s">
        <v>304</v>
      </c>
      <c r="W101" s="40" t="s">
        <v>101</v>
      </c>
      <c r="X101" s="40" t="s">
        <v>102</v>
      </c>
      <c r="Y101" s="40" t="s">
        <v>103</v>
      </c>
      <c r="Z101" s="40" t="s">
        <v>104</v>
      </c>
    </row>
    <row r="102" spans="1:26" ht="27.6" x14ac:dyDescent="0.3">
      <c r="A102" s="69" t="s">
        <v>1410</v>
      </c>
      <c r="B102" s="54" t="s">
        <v>1411</v>
      </c>
      <c r="C102" s="44">
        <v>99</v>
      </c>
      <c r="D102" s="32" t="s">
        <v>1010</v>
      </c>
      <c r="E102" s="58">
        <v>80161501</v>
      </c>
      <c r="F102" s="59" t="s">
        <v>733</v>
      </c>
      <c r="G102" s="32" t="s">
        <v>70</v>
      </c>
      <c r="H102" s="32" t="s">
        <v>70</v>
      </c>
      <c r="I102" s="32">
        <v>11</v>
      </c>
      <c r="J102" s="40" t="s">
        <v>125</v>
      </c>
      <c r="K102" s="40" t="s">
        <v>1018</v>
      </c>
      <c r="L102" s="40" t="s">
        <v>32</v>
      </c>
      <c r="M102" s="81">
        <v>40000000</v>
      </c>
      <c r="N102" s="81">
        <v>40000000</v>
      </c>
      <c r="O102" s="40" t="s">
        <v>97</v>
      </c>
      <c r="P102" s="40" t="s">
        <v>137</v>
      </c>
      <c r="Q102" s="88">
        <v>1</v>
      </c>
      <c r="R102" s="40" t="s">
        <v>35</v>
      </c>
      <c r="S102" s="40" t="s">
        <v>304</v>
      </c>
      <c r="T102" s="40" t="s">
        <v>304</v>
      </c>
      <c r="U102" s="40" t="s">
        <v>36</v>
      </c>
      <c r="V102" s="40" t="s">
        <v>304</v>
      </c>
      <c r="W102" s="40" t="s">
        <v>101</v>
      </c>
      <c r="X102" s="40" t="s">
        <v>102</v>
      </c>
      <c r="Y102" s="40" t="s">
        <v>103</v>
      </c>
      <c r="Z102" s="40" t="s">
        <v>104</v>
      </c>
    </row>
    <row r="103" spans="1:26" ht="27.6" hidden="1" x14ac:dyDescent="0.3">
      <c r="A103" s="69" t="s">
        <v>1410</v>
      </c>
      <c r="B103" s="54" t="s">
        <v>1411</v>
      </c>
      <c r="C103" s="44">
        <v>100</v>
      </c>
      <c r="D103" s="32" t="s">
        <v>27</v>
      </c>
      <c r="E103" s="33">
        <v>80161501</v>
      </c>
      <c r="F103" s="40" t="s">
        <v>733</v>
      </c>
      <c r="G103" s="104" t="s">
        <v>70</v>
      </c>
      <c r="H103" s="104" t="s">
        <v>70</v>
      </c>
      <c r="I103" s="98">
        <v>11</v>
      </c>
      <c r="J103" s="40" t="s">
        <v>125</v>
      </c>
      <c r="K103" s="40" t="s">
        <v>31</v>
      </c>
      <c r="L103" s="40" t="s">
        <v>32</v>
      </c>
      <c r="M103" s="81">
        <v>40000000</v>
      </c>
      <c r="N103" s="81">
        <v>40000000</v>
      </c>
      <c r="O103" s="40" t="s">
        <v>97</v>
      </c>
      <c r="P103" s="40" t="s">
        <v>137</v>
      </c>
      <c r="Q103" s="88">
        <v>1</v>
      </c>
      <c r="R103" s="40" t="s">
        <v>35</v>
      </c>
      <c r="S103" s="40" t="s">
        <v>304</v>
      </c>
      <c r="T103" s="40" t="s">
        <v>304</v>
      </c>
      <c r="U103" s="40" t="s">
        <v>36</v>
      </c>
      <c r="V103" s="40" t="s">
        <v>304</v>
      </c>
      <c r="W103" s="40" t="s">
        <v>101</v>
      </c>
      <c r="X103" s="40" t="s">
        <v>102</v>
      </c>
      <c r="Y103" s="40" t="s">
        <v>103</v>
      </c>
      <c r="Z103" s="40" t="s">
        <v>104</v>
      </c>
    </row>
    <row r="104" spans="1:26" ht="27.6" x14ac:dyDescent="0.3">
      <c r="A104" s="69" t="s">
        <v>1410</v>
      </c>
      <c r="B104" s="54" t="s">
        <v>1411</v>
      </c>
      <c r="C104" s="44">
        <v>101</v>
      </c>
      <c r="D104" s="32" t="s">
        <v>1010</v>
      </c>
      <c r="E104" s="58">
        <v>80161501</v>
      </c>
      <c r="F104" s="59" t="s">
        <v>652</v>
      </c>
      <c r="G104" s="32" t="s">
        <v>70</v>
      </c>
      <c r="H104" s="32" t="s">
        <v>70</v>
      </c>
      <c r="I104" s="32">
        <v>4</v>
      </c>
      <c r="J104" s="40" t="s">
        <v>125</v>
      </c>
      <c r="K104" s="40" t="s">
        <v>31</v>
      </c>
      <c r="L104" s="40" t="s">
        <v>32</v>
      </c>
      <c r="M104" s="81">
        <v>13260112</v>
      </c>
      <c r="N104" s="81">
        <v>13260112</v>
      </c>
      <c r="O104" s="40" t="s">
        <v>97</v>
      </c>
      <c r="P104" s="40" t="s">
        <v>137</v>
      </c>
      <c r="Q104" s="88">
        <v>1</v>
      </c>
      <c r="R104" s="40" t="s">
        <v>35</v>
      </c>
      <c r="S104" s="40" t="s">
        <v>304</v>
      </c>
      <c r="T104" s="40" t="s">
        <v>304</v>
      </c>
      <c r="U104" s="40" t="s">
        <v>36</v>
      </c>
      <c r="V104" s="40" t="s">
        <v>304</v>
      </c>
      <c r="W104" s="40" t="s">
        <v>101</v>
      </c>
      <c r="X104" s="40" t="s">
        <v>102</v>
      </c>
      <c r="Y104" s="40" t="s">
        <v>103</v>
      </c>
      <c r="Z104" s="40" t="s">
        <v>104</v>
      </c>
    </row>
    <row r="105" spans="1:26" ht="27.6" hidden="1" x14ac:dyDescent="0.3">
      <c r="A105" s="69" t="s">
        <v>1410</v>
      </c>
      <c r="B105" s="54" t="s">
        <v>1412</v>
      </c>
      <c r="C105" s="44">
        <v>102</v>
      </c>
      <c r="D105" s="32" t="s">
        <v>27</v>
      </c>
      <c r="E105" s="33">
        <v>80161501</v>
      </c>
      <c r="F105" s="40" t="s">
        <v>1132</v>
      </c>
      <c r="G105" s="104" t="s">
        <v>146</v>
      </c>
      <c r="H105" s="104" t="s">
        <v>146</v>
      </c>
      <c r="I105" s="98">
        <v>4</v>
      </c>
      <c r="J105" s="40" t="s">
        <v>125</v>
      </c>
      <c r="K105" s="40" t="s">
        <v>31</v>
      </c>
      <c r="L105" s="40" t="s">
        <v>32</v>
      </c>
      <c r="M105" s="81">
        <v>13260112</v>
      </c>
      <c r="N105" s="81">
        <v>13260112</v>
      </c>
      <c r="O105" s="40" t="s">
        <v>97</v>
      </c>
      <c r="P105" s="40" t="s">
        <v>137</v>
      </c>
      <c r="Q105" s="88">
        <v>1</v>
      </c>
      <c r="R105" s="40" t="s">
        <v>35</v>
      </c>
      <c r="S105" s="40" t="s">
        <v>304</v>
      </c>
      <c r="T105" s="40" t="s">
        <v>1116</v>
      </c>
      <c r="U105" s="40" t="s">
        <v>36</v>
      </c>
      <c r="V105" s="40" t="s">
        <v>304</v>
      </c>
      <c r="W105" s="40" t="s">
        <v>101</v>
      </c>
      <c r="X105" s="40" t="s">
        <v>102</v>
      </c>
      <c r="Y105" s="40" t="s">
        <v>103</v>
      </c>
      <c r="Z105" s="40" t="s">
        <v>104</v>
      </c>
    </row>
    <row r="106" spans="1:26" ht="41.4" x14ac:dyDescent="0.3">
      <c r="A106" s="69" t="s">
        <v>1410</v>
      </c>
      <c r="B106" s="54" t="s">
        <v>1411</v>
      </c>
      <c r="C106" s="44">
        <v>103</v>
      </c>
      <c r="D106" s="32" t="s">
        <v>1010</v>
      </c>
      <c r="E106" s="58">
        <v>80161501</v>
      </c>
      <c r="F106" s="59" t="s">
        <v>1133</v>
      </c>
      <c r="G106" s="32" t="s">
        <v>70</v>
      </c>
      <c r="H106" s="32" t="s">
        <v>70</v>
      </c>
      <c r="I106" s="32">
        <v>4</v>
      </c>
      <c r="J106" s="40" t="s">
        <v>125</v>
      </c>
      <c r="K106" s="40" t="s">
        <v>31</v>
      </c>
      <c r="L106" s="40" t="s">
        <v>32</v>
      </c>
      <c r="M106" s="81">
        <v>19768424</v>
      </c>
      <c r="N106" s="81">
        <v>19768424</v>
      </c>
      <c r="O106" s="40" t="s">
        <v>97</v>
      </c>
      <c r="P106" s="40" t="s">
        <v>137</v>
      </c>
      <c r="Q106" s="88">
        <v>1</v>
      </c>
      <c r="R106" s="40" t="s">
        <v>35</v>
      </c>
      <c r="S106" s="40" t="s">
        <v>304</v>
      </c>
      <c r="T106" s="40" t="s">
        <v>304</v>
      </c>
      <c r="U106" s="40" t="s">
        <v>36</v>
      </c>
      <c r="V106" s="40" t="s">
        <v>304</v>
      </c>
      <c r="W106" s="40" t="s">
        <v>101</v>
      </c>
      <c r="X106" s="40" t="s">
        <v>102</v>
      </c>
      <c r="Y106" s="40" t="s">
        <v>103</v>
      </c>
      <c r="Z106" s="40" t="s">
        <v>104</v>
      </c>
    </row>
    <row r="107" spans="1:26" ht="41.4" hidden="1" x14ac:dyDescent="0.3">
      <c r="A107" s="69" t="s">
        <v>1410</v>
      </c>
      <c r="B107" s="54" t="s">
        <v>1412</v>
      </c>
      <c r="C107" s="44">
        <v>104</v>
      </c>
      <c r="D107" s="32" t="s">
        <v>27</v>
      </c>
      <c r="E107" s="33">
        <v>80161501</v>
      </c>
      <c r="F107" s="40" t="s">
        <v>1133</v>
      </c>
      <c r="G107" s="104" t="s">
        <v>146</v>
      </c>
      <c r="H107" s="104" t="s">
        <v>146</v>
      </c>
      <c r="I107" s="98">
        <v>4</v>
      </c>
      <c r="J107" s="40" t="s">
        <v>125</v>
      </c>
      <c r="K107" s="40" t="s">
        <v>31</v>
      </c>
      <c r="L107" s="40" t="s">
        <v>32</v>
      </c>
      <c r="M107" s="81">
        <v>36953164</v>
      </c>
      <c r="N107" s="81">
        <v>36953164</v>
      </c>
      <c r="O107" s="40" t="s">
        <v>97</v>
      </c>
      <c r="P107" s="40" t="s">
        <v>137</v>
      </c>
      <c r="Q107" s="88">
        <v>1</v>
      </c>
      <c r="R107" s="40" t="s">
        <v>35</v>
      </c>
      <c r="S107" s="40" t="s">
        <v>304</v>
      </c>
      <c r="T107" s="40" t="s">
        <v>1116</v>
      </c>
      <c r="U107" s="40" t="s">
        <v>36</v>
      </c>
      <c r="V107" s="40" t="s">
        <v>304</v>
      </c>
      <c r="W107" s="40" t="s">
        <v>101</v>
      </c>
      <c r="X107" s="40" t="s">
        <v>102</v>
      </c>
      <c r="Y107" s="40" t="s">
        <v>103</v>
      </c>
      <c r="Z107" s="40" t="s">
        <v>104</v>
      </c>
    </row>
    <row r="108" spans="1:26" ht="69" hidden="1" x14ac:dyDescent="0.3">
      <c r="A108" s="69" t="s">
        <v>1410</v>
      </c>
      <c r="B108" s="54" t="s">
        <v>1411</v>
      </c>
      <c r="C108" s="44">
        <v>105</v>
      </c>
      <c r="D108" s="32" t="s">
        <v>27</v>
      </c>
      <c r="E108" s="33">
        <v>80161501</v>
      </c>
      <c r="F108" s="40" t="s">
        <v>1134</v>
      </c>
      <c r="G108" s="104" t="s">
        <v>146</v>
      </c>
      <c r="H108" s="104" t="s">
        <v>146</v>
      </c>
      <c r="I108" s="98">
        <v>4</v>
      </c>
      <c r="J108" s="40" t="s">
        <v>125</v>
      </c>
      <c r="K108" s="40" t="s">
        <v>31</v>
      </c>
      <c r="L108" s="40" t="s">
        <v>32</v>
      </c>
      <c r="M108" s="81">
        <v>18092684</v>
      </c>
      <c r="N108" s="81">
        <v>18092684</v>
      </c>
      <c r="O108" s="40" t="s">
        <v>97</v>
      </c>
      <c r="P108" s="40" t="s">
        <v>137</v>
      </c>
      <c r="Q108" s="88">
        <v>1</v>
      </c>
      <c r="R108" s="40" t="s">
        <v>35</v>
      </c>
      <c r="S108" s="40" t="s">
        <v>304</v>
      </c>
      <c r="T108" s="40" t="s">
        <v>304</v>
      </c>
      <c r="U108" s="40" t="s">
        <v>36</v>
      </c>
      <c r="V108" s="40" t="s">
        <v>304</v>
      </c>
      <c r="W108" s="40" t="s">
        <v>101</v>
      </c>
      <c r="X108" s="40" t="s">
        <v>102</v>
      </c>
      <c r="Y108" s="40" t="s">
        <v>103</v>
      </c>
      <c r="Z108" s="40" t="s">
        <v>104</v>
      </c>
    </row>
    <row r="109" spans="1:26" ht="41.4" x14ac:dyDescent="0.3">
      <c r="A109" s="69" t="s">
        <v>1410</v>
      </c>
      <c r="B109" s="54" t="s">
        <v>1411</v>
      </c>
      <c r="C109" s="44">
        <v>106</v>
      </c>
      <c r="D109" s="32" t="s">
        <v>1010</v>
      </c>
      <c r="E109" s="58">
        <v>80161501</v>
      </c>
      <c r="F109" s="59" t="s">
        <v>732</v>
      </c>
      <c r="G109" s="32" t="s">
        <v>70</v>
      </c>
      <c r="H109" s="32" t="s">
        <v>70</v>
      </c>
      <c r="I109" s="32">
        <v>4</v>
      </c>
      <c r="J109" s="40" t="s">
        <v>125</v>
      </c>
      <c r="K109" s="40" t="s">
        <v>31</v>
      </c>
      <c r="L109" s="40" t="s">
        <v>32</v>
      </c>
      <c r="M109" s="81">
        <v>21117956</v>
      </c>
      <c r="N109" s="81">
        <v>21117956</v>
      </c>
      <c r="O109" s="40" t="s">
        <v>97</v>
      </c>
      <c r="P109" s="40" t="s">
        <v>137</v>
      </c>
      <c r="Q109" s="88">
        <v>1</v>
      </c>
      <c r="R109" s="40" t="s">
        <v>35</v>
      </c>
      <c r="S109" s="40" t="s">
        <v>304</v>
      </c>
      <c r="T109" s="40" t="s">
        <v>304</v>
      </c>
      <c r="U109" s="40" t="s">
        <v>36</v>
      </c>
      <c r="V109" s="40" t="s">
        <v>304</v>
      </c>
      <c r="W109" s="40" t="s">
        <v>101</v>
      </c>
      <c r="X109" s="40" t="s">
        <v>102</v>
      </c>
      <c r="Y109" s="40" t="s">
        <v>103</v>
      </c>
      <c r="Z109" s="40" t="s">
        <v>104</v>
      </c>
    </row>
    <row r="110" spans="1:26" ht="41.4" hidden="1" x14ac:dyDescent="0.3">
      <c r="A110" s="69" t="s">
        <v>1410</v>
      </c>
      <c r="B110" s="54" t="s">
        <v>1411</v>
      </c>
      <c r="C110" s="44">
        <v>107</v>
      </c>
      <c r="D110" s="32" t="s">
        <v>27</v>
      </c>
      <c r="E110" s="33">
        <v>80161501</v>
      </c>
      <c r="F110" s="40" t="s">
        <v>732</v>
      </c>
      <c r="G110" s="104" t="s">
        <v>146</v>
      </c>
      <c r="H110" s="104" t="s">
        <v>146</v>
      </c>
      <c r="I110" s="98">
        <v>4</v>
      </c>
      <c r="J110" s="40" t="s">
        <v>125</v>
      </c>
      <c r="K110" s="40" t="s">
        <v>31</v>
      </c>
      <c r="L110" s="40" t="s">
        <v>32</v>
      </c>
      <c r="M110" s="81">
        <v>24433772</v>
      </c>
      <c r="N110" s="81">
        <v>24433772</v>
      </c>
      <c r="O110" s="40" t="s">
        <v>97</v>
      </c>
      <c r="P110" s="40" t="s">
        <v>137</v>
      </c>
      <c r="Q110" s="88">
        <v>1</v>
      </c>
      <c r="R110" s="40" t="s">
        <v>35</v>
      </c>
      <c r="S110" s="40" t="s">
        <v>304</v>
      </c>
      <c r="T110" s="40" t="s">
        <v>304</v>
      </c>
      <c r="U110" s="40" t="s">
        <v>36</v>
      </c>
      <c r="V110" s="40" t="s">
        <v>304</v>
      </c>
      <c r="W110" s="40" t="s">
        <v>101</v>
      </c>
      <c r="X110" s="40" t="s">
        <v>102</v>
      </c>
      <c r="Y110" s="40" t="s">
        <v>103</v>
      </c>
      <c r="Z110" s="40" t="s">
        <v>104</v>
      </c>
    </row>
    <row r="111" spans="1:26" ht="55.2" hidden="1" x14ac:dyDescent="0.3">
      <c r="A111" s="69" t="s">
        <v>1410</v>
      </c>
      <c r="B111" s="54" t="s">
        <v>1411</v>
      </c>
      <c r="C111" s="44">
        <v>108</v>
      </c>
      <c r="D111" s="32" t="s">
        <v>27</v>
      </c>
      <c r="E111" s="33">
        <v>80161501</v>
      </c>
      <c r="F111" s="40" t="s">
        <v>1135</v>
      </c>
      <c r="G111" s="104" t="s">
        <v>146</v>
      </c>
      <c r="H111" s="104" t="s">
        <v>146</v>
      </c>
      <c r="I111" s="98">
        <v>4</v>
      </c>
      <c r="J111" s="40" t="s">
        <v>125</v>
      </c>
      <c r="K111" s="40" t="s">
        <v>31</v>
      </c>
      <c r="L111" s="40" t="s">
        <v>32</v>
      </c>
      <c r="M111" s="81">
        <v>32040356</v>
      </c>
      <c r="N111" s="81">
        <v>32040356</v>
      </c>
      <c r="O111" s="40" t="s">
        <v>97</v>
      </c>
      <c r="P111" s="40" t="s">
        <v>137</v>
      </c>
      <c r="Q111" s="88">
        <v>1</v>
      </c>
      <c r="R111" s="40" t="s">
        <v>35</v>
      </c>
      <c r="S111" s="40" t="s">
        <v>304</v>
      </c>
      <c r="T111" s="40" t="s">
        <v>304</v>
      </c>
      <c r="U111" s="40" t="s">
        <v>36</v>
      </c>
      <c r="V111" s="40" t="s">
        <v>304</v>
      </c>
      <c r="W111" s="40" t="s">
        <v>101</v>
      </c>
      <c r="X111" s="40" t="s">
        <v>102</v>
      </c>
      <c r="Y111" s="40" t="s">
        <v>103</v>
      </c>
      <c r="Z111" s="40" t="s">
        <v>104</v>
      </c>
    </row>
    <row r="112" spans="1:26" ht="41.4" hidden="1" x14ac:dyDescent="0.3">
      <c r="A112" s="69" t="s">
        <v>1410</v>
      </c>
      <c r="B112" s="54" t="s">
        <v>1411</v>
      </c>
      <c r="C112" s="44">
        <v>109</v>
      </c>
      <c r="D112" s="32" t="s">
        <v>27</v>
      </c>
      <c r="E112" s="33">
        <v>80161501</v>
      </c>
      <c r="F112" s="40" t="s">
        <v>1171</v>
      </c>
      <c r="G112" s="104" t="s">
        <v>146</v>
      </c>
      <c r="H112" s="104" t="s">
        <v>146</v>
      </c>
      <c r="I112" s="98">
        <v>4</v>
      </c>
      <c r="J112" s="40" t="s">
        <v>125</v>
      </c>
      <c r="K112" s="40" t="s">
        <v>31</v>
      </c>
      <c r="L112" s="40" t="s">
        <v>32</v>
      </c>
      <c r="M112" s="81">
        <v>24435720</v>
      </c>
      <c r="N112" s="81">
        <v>24435720</v>
      </c>
      <c r="O112" s="40" t="s">
        <v>97</v>
      </c>
      <c r="P112" s="40" t="s">
        <v>137</v>
      </c>
      <c r="Q112" s="88">
        <v>1</v>
      </c>
      <c r="R112" s="40" t="s">
        <v>35</v>
      </c>
      <c r="S112" s="40" t="s">
        <v>304</v>
      </c>
      <c r="T112" s="40" t="s">
        <v>304</v>
      </c>
      <c r="U112" s="40" t="s">
        <v>36</v>
      </c>
      <c r="V112" s="40" t="s">
        <v>304</v>
      </c>
      <c r="W112" s="40" t="s">
        <v>101</v>
      </c>
      <c r="X112" s="40" t="s">
        <v>102</v>
      </c>
      <c r="Y112" s="40" t="s">
        <v>103</v>
      </c>
      <c r="Z112" s="40" t="s">
        <v>104</v>
      </c>
    </row>
    <row r="113" spans="1:27" ht="41.4" hidden="1" x14ac:dyDescent="0.3">
      <c r="A113" s="69" t="s">
        <v>1410</v>
      </c>
      <c r="B113" s="54" t="s">
        <v>1411</v>
      </c>
      <c r="C113" s="44">
        <v>110</v>
      </c>
      <c r="D113" s="32" t="s">
        <v>27</v>
      </c>
      <c r="E113" s="33">
        <v>80161501</v>
      </c>
      <c r="F113" s="40" t="s">
        <v>1172</v>
      </c>
      <c r="G113" s="104" t="s">
        <v>146</v>
      </c>
      <c r="H113" s="104" t="s">
        <v>146</v>
      </c>
      <c r="I113" s="98">
        <v>4</v>
      </c>
      <c r="J113" s="40" t="s">
        <v>125</v>
      </c>
      <c r="K113" s="40" t="s">
        <v>31</v>
      </c>
      <c r="L113" s="40" t="s">
        <v>32</v>
      </c>
      <c r="M113" s="81">
        <v>61206720</v>
      </c>
      <c r="N113" s="81">
        <v>61206720</v>
      </c>
      <c r="O113" s="40" t="s">
        <v>97</v>
      </c>
      <c r="P113" s="40" t="s">
        <v>137</v>
      </c>
      <c r="Q113" s="88">
        <v>4</v>
      </c>
      <c r="R113" s="40" t="s">
        <v>35</v>
      </c>
      <c r="S113" s="40" t="s">
        <v>304</v>
      </c>
      <c r="T113" s="40" t="s">
        <v>304</v>
      </c>
      <c r="U113" s="40" t="s">
        <v>36</v>
      </c>
      <c r="V113" s="40" t="s">
        <v>304</v>
      </c>
      <c r="W113" s="40" t="s">
        <v>101</v>
      </c>
      <c r="X113" s="40" t="s">
        <v>102</v>
      </c>
      <c r="Y113" s="40" t="s">
        <v>103</v>
      </c>
      <c r="Z113" s="40" t="s">
        <v>104</v>
      </c>
    </row>
    <row r="114" spans="1:27" ht="41.4" hidden="1" x14ac:dyDescent="0.3">
      <c r="A114" s="69" t="s">
        <v>1410</v>
      </c>
      <c r="B114" s="54" t="s">
        <v>1411</v>
      </c>
      <c r="C114" s="44">
        <v>111</v>
      </c>
      <c r="D114" s="32" t="s">
        <v>27</v>
      </c>
      <c r="E114" s="33">
        <v>80161501</v>
      </c>
      <c r="F114" s="40" t="s">
        <v>1173</v>
      </c>
      <c r="G114" s="104" t="s">
        <v>146</v>
      </c>
      <c r="H114" s="104" t="s">
        <v>146</v>
      </c>
      <c r="I114" s="98">
        <v>4</v>
      </c>
      <c r="J114" s="40" t="s">
        <v>125</v>
      </c>
      <c r="K114" s="40" t="s">
        <v>31</v>
      </c>
      <c r="L114" s="40" t="s">
        <v>32</v>
      </c>
      <c r="M114" s="81">
        <v>358081560</v>
      </c>
      <c r="N114" s="81">
        <v>358081560</v>
      </c>
      <c r="O114" s="40" t="s">
        <v>97</v>
      </c>
      <c r="P114" s="40" t="s">
        <v>137</v>
      </c>
      <c r="Q114" s="88">
        <v>27</v>
      </c>
      <c r="R114" s="40" t="s">
        <v>35</v>
      </c>
      <c r="S114" s="40" t="s">
        <v>304</v>
      </c>
      <c r="T114" s="40" t="s">
        <v>304</v>
      </c>
      <c r="U114" s="40" t="s">
        <v>36</v>
      </c>
      <c r="V114" s="40" t="s">
        <v>304</v>
      </c>
      <c r="W114" s="40" t="s">
        <v>101</v>
      </c>
      <c r="X114" s="40" t="s">
        <v>102</v>
      </c>
      <c r="Y114" s="40" t="s">
        <v>103</v>
      </c>
      <c r="Z114" s="40" t="s">
        <v>104</v>
      </c>
    </row>
    <row r="115" spans="1:27" ht="55.2" hidden="1" x14ac:dyDescent="0.3">
      <c r="A115" s="69" t="s">
        <v>1410</v>
      </c>
      <c r="B115" s="54" t="s">
        <v>1411</v>
      </c>
      <c r="C115" s="44">
        <v>112</v>
      </c>
      <c r="D115" s="32" t="s">
        <v>27</v>
      </c>
      <c r="E115" s="33">
        <v>80161501</v>
      </c>
      <c r="F115" s="40" t="s">
        <v>1174</v>
      </c>
      <c r="G115" s="104" t="s">
        <v>146</v>
      </c>
      <c r="H115" s="104" t="s">
        <v>146</v>
      </c>
      <c r="I115" s="98">
        <v>4</v>
      </c>
      <c r="J115" s="40" t="s">
        <v>125</v>
      </c>
      <c r="K115" s="40" t="s">
        <v>31</v>
      </c>
      <c r="L115" s="40" t="s">
        <v>32</v>
      </c>
      <c r="M115" s="81">
        <v>24435720</v>
      </c>
      <c r="N115" s="81">
        <v>24435720</v>
      </c>
      <c r="O115" s="40" t="s">
        <v>97</v>
      </c>
      <c r="P115" s="40" t="s">
        <v>137</v>
      </c>
      <c r="Q115" s="88">
        <v>1</v>
      </c>
      <c r="R115" s="40" t="s">
        <v>35</v>
      </c>
      <c r="S115" s="40" t="s">
        <v>304</v>
      </c>
      <c r="T115" s="40" t="s">
        <v>304</v>
      </c>
      <c r="U115" s="40" t="s">
        <v>36</v>
      </c>
      <c r="V115" s="40" t="s">
        <v>304</v>
      </c>
      <c r="W115" s="40" t="s">
        <v>101</v>
      </c>
      <c r="X115" s="40" t="s">
        <v>102</v>
      </c>
      <c r="Y115" s="40" t="s">
        <v>103</v>
      </c>
      <c r="Z115" s="40" t="s">
        <v>104</v>
      </c>
    </row>
    <row r="116" spans="1:27" ht="41.4" hidden="1" x14ac:dyDescent="0.3">
      <c r="A116" s="69" t="s">
        <v>1410</v>
      </c>
      <c r="B116" s="54" t="s">
        <v>1411</v>
      </c>
      <c r="C116" s="44">
        <v>113</v>
      </c>
      <c r="D116" s="32" t="s">
        <v>27</v>
      </c>
      <c r="E116" s="33">
        <v>80161501</v>
      </c>
      <c r="F116" s="40" t="s">
        <v>1175</v>
      </c>
      <c r="G116" s="104" t="s">
        <v>146</v>
      </c>
      <c r="H116" s="104" t="s">
        <v>146</v>
      </c>
      <c r="I116" s="98">
        <v>4</v>
      </c>
      <c r="J116" s="40" t="s">
        <v>125</v>
      </c>
      <c r="K116" s="40" t="s">
        <v>31</v>
      </c>
      <c r="L116" s="40" t="s">
        <v>32</v>
      </c>
      <c r="M116" s="81">
        <v>39786840</v>
      </c>
      <c r="N116" s="81">
        <v>39786840</v>
      </c>
      <c r="O116" s="40" t="s">
        <v>97</v>
      </c>
      <c r="P116" s="40" t="s">
        <v>137</v>
      </c>
      <c r="Q116" s="88">
        <v>3</v>
      </c>
      <c r="R116" s="40" t="s">
        <v>35</v>
      </c>
      <c r="S116" s="40" t="s">
        <v>304</v>
      </c>
      <c r="T116" s="40" t="s">
        <v>304</v>
      </c>
      <c r="U116" s="40" t="s">
        <v>36</v>
      </c>
      <c r="V116" s="40" t="s">
        <v>304</v>
      </c>
      <c r="W116" s="40" t="s">
        <v>101</v>
      </c>
      <c r="X116" s="40" t="s">
        <v>102</v>
      </c>
      <c r="Y116" s="40" t="s">
        <v>103</v>
      </c>
      <c r="Z116" s="40" t="s">
        <v>104</v>
      </c>
    </row>
    <row r="117" spans="1:27" ht="41.4" hidden="1" x14ac:dyDescent="0.3">
      <c r="A117" s="69" t="s">
        <v>1410</v>
      </c>
      <c r="B117" s="54" t="s">
        <v>1411</v>
      </c>
      <c r="C117" s="44">
        <v>114</v>
      </c>
      <c r="D117" s="32" t="s">
        <v>27</v>
      </c>
      <c r="E117" s="33">
        <v>80161501</v>
      </c>
      <c r="F117" s="40" t="s">
        <v>1176</v>
      </c>
      <c r="G117" s="104" t="s">
        <v>146</v>
      </c>
      <c r="H117" s="104" t="s">
        <v>146</v>
      </c>
      <c r="I117" s="98">
        <v>4</v>
      </c>
      <c r="J117" s="40" t="s">
        <v>125</v>
      </c>
      <c r="K117" s="40" t="s">
        <v>31</v>
      </c>
      <c r="L117" s="40" t="s">
        <v>32</v>
      </c>
      <c r="M117" s="81">
        <v>13262280</v>
      </c>
      <c r="N117" s="81">
        <v>13262280</v>
      </c>
      <c r="O117" s="40" t="s">
        <v>97</v>
      </c>
      <c r="P117" s="40" t="s">
        <v>137</v>
      </c>
      <c r="Q117" s="88">
        <v>1</v>
      </c>
      <c r="R117" s="40" t="s">
        <v>35</v>
      </c>
      <c r="S117" s="40" t="s">
        <v>304</v>
      </c>
      <c r="T117" s="40" t="s">
        <v>304</v>
      </c>
      <c r="U117" s="40" t="s">
        <v>36</v>
      </c>
      <c r="V117" s="40" t="s">
        <v>304</v>
      </c>
      <c r="W117" s="40" t="s">
        <v>101</v>
      </c>
      <c r="X117" s="40" t="s">
        <v>102</v>
      </c>
      <c r="Y117" s="40" t="s">
        <v>103</v>
      </c>
      <c r="Z117" s="40" t="s">
        <v>104</v>
      </c>
    </row>
    <row r="118" spans="1:27" ht="41.4" hidden="1" x14ac:dyDescent="0.3">
      <c r="A118" s="69" t="s">
        <v>1410</v>
      </c>
      <c r="B118" s="54" t="s">
        <v>1411</v>
      </c>
      <c r="C118" s="44">
        <v>115</v>
      </c>
      <c r="D118" s="32" t="s">
        <v>27</v>
      </c>
      <c r="E118" s="33">
        <v>80161501</v>
      </c>
      <c r="F118" s="40" t="s">
        <v>1177</v>
      </c>
      <c r="G118" s="104" t="s">
        <v>146</v>
      </c>
      <c r="H118" s="104" t="s">
        <v>146</v>
      </c>
      <c r="I118" s="98">
        <v>4</v>
      </c>
      <c r="J118" s="40" t="s">
        <v>125</v>
      </c>
      <c r="K118" s="40" t="s">
        <v>31</v>
      </c>
      <c r="L118" s="40" t="s">
        <v>32</v>
      </c>
      <c r="M118" s="81">
        <v>17427600</v>
      </c>
      <c r="N118" s="81">
        <v>17427600</v>
      </c>
      <c r="O118" s="40" t="s">
        <v>97</v>
      </c>
      <c r="P118" s="40" t="s">
        <v>137</v>
      </c>
      <c r="Q118" s="88">
        <v>1</v>
      </c>
      <c r="R118" s="40" t="s">
        <v>35</v>
      </c>
      <c r="S118" s="40" t="s">
        <v>304</v>
      </c>
      <c r="T118" s="40" t="s">
        <v>304</v>
      </c>
      <c r="U118" s="40" t="s">
        <v>36</v>
      </c>
      <c r="V118" s="40" t="s">
        <v>304</v>
      </c>
      <c r="W118" s="40" t="s">
        <v>101</v>
      </c>
      <c r="X118" s="40" t="s">
        <v>102</v>
      </c>
      <c r="Y118" s="40" t="s">
        <v>103</v>
      </c>
      <c r="Z118" s="40" t="s">
        <v>104</v>
      </c>
    </row>
    <row r="119" spans="1:27" ht="41.4" hidden="1" x14ac:dyDescent="0.3">
      <c r="A119" s="69" t="s">
        <v>1410</v>
      </c>
      <c r="B119" s="54" t="s">
        <v>1411</v>
      </c>
      <c r="C119" s="44">
        <v>116</v>
      </c>
      <c r="D119" s="32" t="s">
        <v>27</v>
      </c>
      <c r="E119" s="33">
        <v>80161501</v>
      </c>
      <c r="F119" s="40" t="s">
        <v>1178</v>
      </c>
      <c r="G119" s="104" t="s">
        <v>146</v>
      </c>
      <c r="H119" s="104" t="s">
        <v>146</v>
      </c>
      <c r="I119" s="98">
        <v>4</v>
      </c>
      <c r="J119" s="40" t="s">
        <v>125</v>
      </c>
      <c r="K119" s="40" t="s">
        <v>31</v>
      </c>
      <c r="L119" s="40" t="s">
        <v>32</v>
      </c>
      <c r="M119" s="81">
        <v>20958440</v>
      </c>
      <c r="N119" s="81">
        <v>20958440</v>
      </c>
      <c r="O119" s="40" t="s">
        <v>97</v>
      </c>
      <c r="P119" s="40" t="s">
        <v>137</v>
      </c>
      <c r="Q119" s="88">
        <v>1</v>
      </c>
      <c r="R119" s="40" t="s">
        <v>35</v>
      </c>
      <c r="S119" s="40" t="s">
        <v>304</v>
      </c>
      <c r="T119" s="40" t="s">
        <v>304</v>
      </c>
      <c r="U119" s="40" t="s">
        <v>36</v>
      </c>
      <c r="V119" s="40" t="s">
        <v>304</v>
      </c>
      <c r="W119" s="40" t="s">
        <v>101</v>
      </c>
      <c r="X119" s="40" t="s">
        <v>102</v>
      </c>
      <c r="Y119" s="40" t="s">
        <v>103</v>
      </c>
      <c r="Z119" s="40" t="s">
        <v>104</v>
      </c>
    </row>
    <row r="120" spans="1:27" ht="41.4" hidden="1" x14ac:dyDescent="0.3">
      <c r="A120" s="69" t="s">
        <v>1410</v>
      </c>
      <c r="B120" s="54" t="s">
        <v>1411</v>
      </c>
      <c r="C120" s="44">
        <v>117</v>
      </c>
      <c r="D120" s="32" t="s">
        <v>27</v>
      </c>
      <c r="E120" s="41">
        <v>80161501</v>
      </c>
      <c r="F120" s="35" t="s">
        <v>1179</v>
      </c>
      <c r="G120" s="104" t="s">
        <v>146</v>
      </c>
      <c r="H120" s="104" t="s">
        <v>146</v>
      </c>
      <c r="I120" s="99">
        <v>4</v>
      </c>
      <c r="J120" s="40" t="s">
        <v>125</v>
      </c>
      <c r="K120" s="40" t="s">
        <v>31</v>
      </c>
      <c r="L120" s="40" t="s">
        <v>32</v>
      </c>
      <c r="M120" s="82">
        <v>15450000</v>
      </c>
      <c r="N120" s="82">
        <v>15450000</v>
      </c>
      <c r="O120" s="40" t="s">
        <v>97</v>
      </c>
      <c r="P120" s="40" t="s">
        <v>137</v>
      </c>
      <c r="Q120" s="89">
        <v>1</v>
      </c>
      <c r="R120" s="35" t="s">
        <v>35</v>
      </c>
      <c r="S120" s="35" t="s">
        <v>304</v>
      </c>
      <c r="T120" s="35" t="s">
        <v>304</v>
      </c>
      <c r="U120" s="35" t="s">
        <v>36</v>
      </c>
      <c r="V120" s="35" t="s">
        <v>304</v>
      </c>
      <c r="W120" s="35" t="s">
        <v>101</v>
      </c>
      <c r="X120" s="35" t="s">
        <v>102</v>
      </c>
      <c r="Y120" s="35" t="s">
        <v>103</v>
      </c>
      <c r="Z120" s="35" t="s">
        <v>104</v>
      </c>
    </row>
    <row r="121" spans="1:27" ht="41.4" hidden="1" x14ac:dyDescent="0.3">
      <c r="A121" s="69" t="s">
        <v>1410</v>
      </c>
      <c r="B121" s="54" t="s">
        <v>1411</v>
      </c>
      <c r="C121" s="44">
        <v>118</v>
      </c>
      <c r="D121" s="32" t="s">
        <v>27</v>
      </c>
      <c r="E121" s="41">
        <v>80161501</v>
      </c>
      <c r="F121" s="35" t="s">
        <v>1180</v>
      </c>
      <c r="G121" s="104" t="s">
        <v>146</v>
      </c>
      <c r="H121" s="104" t="s">
        <v>146</v>
      </c>
      <c r="I121" s="99">
        <v>4</v>
      </c>
      <c r="J121" s="40" t="s">
        <v>125</v>
      </c>
      <c r="K121" s="40" t="s">
        <v>31</v>
      </c>
      <c r="L121" s="40" t="s">
        <v>32</v>
      </c>
      <c r="M121" s="82">
        <v>16092720</v>
      </c>
      <c r="N121" s="82">
        <v>16092720</v>
      </c>
      <c r="O121" s="40" t="s">
        <v>97</v>
      </c>
      <c r="P121" s="40" t="s">
        <v>137</v>
      </c>
      <c r="Q121" s="89">
        <v>2</v>
      </c>
      <c r="R121" s="35" t="s">
        <v>35</v>
      </c>
      <c r="S121" s="35" t="s">
        <v>304</v>
      </c>
      <c r="T121" s="35" t="s">
        <v>304</v>
      </c>
      <c r="U121" s="35" t="s">
        <v>36</v>
      </c>
      <c r="V121" s="35" t="s">
        <v>304</v>
      </c>
      <c r="W121" s="35" t="s">
        <v>101</v>
      </c>
      <c r="X121" s="35" t="s">
        <v>102</v>
      </c>
      <c r="Y121" s="35" t="s">
        <v>103</v>
      </c>
      <c r="Z121" s="35" t="s">
        <v>104</v>
      </c>
    </row>
    <row r="122" spans="1:27" ht="41.4" hidden="1" x14ac:dyDescent="0.3">
      <c r="A122" s="69" t="s">
        <v>1410</v>
      </c>
      <c r="B122" s="54" t="s">
        <v>1411</v>
      </c>
      <c r="C122" s="44">
        <v>119</v>
      </c>
      <c r="D122" s="32" t="s">
        <v>27</v>
      </c>
      <c r="E122" s="41">
        <v>80161501</v>
      </c>
      <c r="F122" s="35" t="s">
        <v>1181</v>
      </c>
      <c r="G122" s="104" t="s">
        <v>146</v>
      </c>
      <c r="H122" s="104" t="s">
        <v>146</v>
      </c>
      <c r="I122" s="99">
        <v>4</v>
      </c>
      <c r="J122" s="40" t="s">
        <v>125</v>
      </c>
      <c r="K122" s="40" t="s">
        <v>31</v>
      </c>
      <c r="L122" s="40" t="s">
        <v>32</v>
      </c>
      <c r="M122" s="82">
        <v>8907440</v>
      </c>
      <c r="N122" s="82">
        <v>8907440</v>
      </c>
      <c r="O122" s="40" t="s">
        <v>97</v>
      </c>
      <c r="P122" s="40" t="s">
        <v>137</v>
      </c>
      <c r="Q122" s="89">
        <v>1</v>
      </c>
      <c r="R122" s="35" t="s">
        <v>35</v>
      </c>
      <c r="S122" s="35" t="s">
        <v>304</v>
      </c>
      <c r="T122" s="35" t="s">
        <v>304</v>
      </c>
      <c r="U122" s="35" t="s">
        <v>36</v>
      </c>
      <c r="V122" s="35" t="s">
        <v>304</v>
      </c>
      <c r="W122" s="35" t="s">
        <v>101</v>
      </c>
      <c r="X122" s="35" t="s">
        <v>102</v>
      </c>
      <c r="Y122" s="35" t="s">
        <v>103</v>
      </c>
      <c r="Z122" s="35" t="s">
        <v>104</v>
      </c>
    </row>
    <row r="123" spans="1:27" ht="55.2" x14ac:dyDescent="0.3">
      <c r="A123" s="53" t="s">
        <v>1015</v>
      </c>
      <c r="B123" s="54" t="s">
        <v>1107</v>
      </c>
      <c r="C123" s="44">
        <v>120</v>
      </c>
      <c r="D123" s="32" t="s">
        <v>1010</v>
      </c>
      <c r="E123" s="57">
        <v>81111508</v>
      </c>
      <c r="F123" s="37" t="s">
        <v>798</v>
      </c>
      <c r="G123" s="34" t="s">
        <v>29</v>
      </c>
      <c r="H123" s="34" t="s">
        <v>70</v>
      </c>
      <c r="I123" s="34">
        <v>4</v>
      </c>
      <c r="J123" s="40" t="s">
        <v>125</v>
      </c>
      <c r="K123" s="40" t="s">
        <v>31</v>
      </c>
      <c r="L123" s="40" t="s">
        <v>32</v>
      </c>
      <c r="M123" s="82">
        <v>32040354</v>
      </c>
      <c r="N123" s="82">
        <v>32040354</v>
      </c>
      <c r="O123" s="40" t="s">
        <v>97</v>
      </c>
      <c r="P123" s="40" t="s">
        <v>137</v>
      </c>
      <c r="Q123" s="89">
        <v>1</v>
      </c>
      <c r="R123" s="35" t="s">
        <v>35</v>
      </c>
      <c r="S123" s="35" t="s">
        <v>26</v>
      </c>
      <c r="T123" s="35" t="s">
        <v>770</v>
      </c>
      <c r="U123" s="35" t="s">
        <v>163</v>
      </c>
      <c r="V123" s="35" t="s">
        <v>771</v>
      </c>
      <c r="W123" s="35" t="s">
        <v>38</v>
      </c>
      <c r="X123" s="35" t="s">
        <v>772</v>
      </c>
      <c r="Y123" s="35" t="s">
        <v>794</v>
      </c>
      <c r="Z123" s="35" t="s">
        <v>774</v>
      </c>
    </row>
    <row r="124" spans="1:27" ht="55.2" hidden="1" x14ac:dyDescent="0.3">
      <c r="A124" s="53" t="s">
        <v>1015</v>
      </c>
      <c r="B124" s="54" t="s">
        <v>1107</v>
      </c>
      <c r="C124" s="44">
        <v>121</v>
      </c>
      <c r="D124" s="32" t="s">
        <v>27</v>
      </c>
      <c r="E124" s="41">
        <v>81111508</v>
      </c>
      <c r="F124" s="35" t="s">
        <v>1011</v>
      </c>
      <c r="G124" s="104" t="s">
        <v>146</v>
      </c>
      <c r="H124" s="104" t="s">
        <v>146</v>
      </c>
      <c r="I124" s="99">
        <v>4</v>
      </c>
      <c r="J124" s="40" t="s">
        <v>125</v>
      </c>
      <c r="K124" s="40" t="s">
        <v>31</v>
      </c>
      <c r="L124" s="40" t="s">
        <v>32</v>
      </c>
      <c r="M124" s="82">
        <v>32040354</v>
      </c>
      <c r="N124" s="82">
        <v>32040354</v>
      </c>
      <c r="O124" s="40" t="s">
        <v>97</v>
      </c>
      <c r="P124" s="40" t="s">
        <v>137</v>
      </c>
      <c r="Q124" s="89">
        <v>1</v>
      </c>
      <c r="R124" s="35" t="s">
        <v>35</v>
      </c>
      <c r="S124" s="35" t="s">
        <v>26</v>
      </c>
      <c r="T124" s="35" t="s">
        <v>770</v>
      </c>
      <c r="U124" s="35" t="s">
        <v>163</v>
      </c>
      <c r="V124" s="35" t="s">
        <v>771</v>
      </c>
      <c r="W124" s="35" t="s">
        <v>38</v>
      </c>
      <c r="X124" s="35" t="s">
        <v>772</v>
      </c>
      <c r="Y124" s="35" t="s">
        <v>794</v>
      </c>
      <c r="Z124" s="35" t="s">
        <v>774</v>
      </c>
    </row>
    <row r="125" spans="1:27" ht="55.2" x14ac:dyDescent="0.3">
      <c r="A125" s="53" t="s">
        <v>1015</v>
      </c>
      <c r="B125" s="54" t="s">
        <v>1107</v>
      </c>
      <c r="C125" s="44">
        <v>122</v>
      </c>
      <c r="D125" s="32" t="s">
        <v>1010</v>
      </c>
      <c r="E125" s="57">
        <v>81111508</v>
      </c>
      <c r="F125" s="37" t="s">
        <v>799</v>
      </c>
      <c r="G125" s="34" t="s">
        <v>29</v>
      </c>
      <c r="H125" s="34" t="s">
        <v>70</v>
      </c>
      <c r="I125" s="34">
        <v>4</v>
      </c>
      <c r="J125" s="40" t="s">
        <v>125</v>
      </c>
      <c r="K125" s="40" t="s">
        <v>31</v>
      </c>
      <c r="L125" s="40" t="s">
        <v>32</v>
      </c>
      <c r="M125" s="82">
        <v>24433771</v>
      </c>
      <c r="N125" s="82">
        <v>24433771</v>
      </c>
      <c r="O125" s="40" t="s">
        <v>97</v>
      </c>
      <c r="P125" s="40" t="s">
        <v>137</v>
      </c>
      <c r="Q125" s="89">
        <v>1</v>
      </c>
      <c r="R125" s="35" t="s">
        <v>35</v>
      </c>
      <c r="S125" s="35" t="s">
        <v>26</v>
      </c>
      <c r="T125" s="35" t="s">
        <v>770</v>
      </c>
      <c r="U125" s="35" t="s">
        <v>163</v>
      </c>
      <c r="V125" s="35" t="s">
        <v>771</v>
      </c>
      <c r="W125" s="35" t="s">
        <v>38</v>
      </c>
      <c r="X125" s="35" t="s">
        <v>772</v>
      </c>
      <c r="Y125" s="35" t="s">
        <v>794</v>
      </c>
      <c r="Z125" s="35" t="s">
        <v>774</v>
      </c>
    </row>
    <row r="126" spans="1:27" ht="55.2" hidden="1" x14ac:dyDescent="0.3">
      <c r="A126" s="53" t="s">
        <v>1015</v>
      </c>
      <c r="B126" s="54" t="s">
        <v>1107</v>
      </c>
      <c r="C126" s="44">
        <v>123</v>
      </c>
      <c r="D126" s="32" t="s">
        <v>27</v>
      </c>
      <c r="E126" s="41">
        <v>81111508</v>
      </c>
      <c r="F126" s="35" t="s">
        <v>1012</v>
      </c>
      <c r="G126" s="104" t="s">
        <v>146</v>
      </c>
      <c r="H126" s="104" t="s">
        <v>146</v>
      </c>
      <c r="I126" s="99">
        <v>4</v>
      </c>
      <c r="J126" s="40" t="s">
        <v>125</v>
      </c>
      <c r="K126" s="40" t="s">
        <v>31</v>
      </c>
      <c r="L126" s="40" t="s">
        <v>32</v>
      </c>
      <c r="M126" s="82">
        <v>24433771</v>
      </c>
      <c r="N126" s="82">
        <v>24433771</v>
      </c>
      <c r="O126" s="40" t="s">
        <v>97</v>
      </c>
      <c r="P126" s="40" t="s">
        <v>137</v>
      </c>
      <c r="Q126" s="89">
        <v>1</v>
      </c>
      <c r="R126" s="35" t="s">
        <v>35</v>
      </c>
      <c r="S126" s="35" t="s">
        <v>26</v>
      </c>
      <c r="T126" s="35" t="s">
        <v>770</v>
      </c>
      <c r="U126" s="35" t="s">
        <v>163</v>
      </c>
      <c r="V126" s="35" t="s">
        <v>771</v>
      </c>
      <c r="W126" s="35" t="s">
        <v>38</v>
      </c>
      <c r="X126" s="35" t="s">
        <v>772</v>
      </c>
      <c r="Y126" s="35" t="s">
        <v>794</v>
      </c>
      <c r="Z126" s="35" t="s">
        <v>774</v>
      </c>
    </row>
    <row r="127" spans="1:27" ht="82.8" hidden="1" x14ac:dyDescent="0.3">
      <c r="A127" s="53" t="s">
        <v>1015</v>
      </c>
      <c r="B127" s="54" t="s">
        <v>1015</v>
      </c>
      <c r="C127" s="44">
        <v>124</v>
      </c>
      <c r="D127" s="32" t="s">
        <v>27</v>
      </c>
      <c r="E127" s="41">
        <v>86101713</v>
      </c>
      <c r="F127" s="35" t="s">
        <v>1013</v>
      </c>
      <c r="G127" s="104" t="s">
        <v>146</v>
      </c>
      <c r="H127" s="104" t="s">
        <v>146</v>
      </c>
      <c r="I127" s="99">
        <v>4</v>
      </c>
      <c r="J127" s="40" t="s">
        <v>125</v>
      </c>
      <c r="K127" s="40" t="s">
        <v>31</v>
      </c>
      <c r="L127" s="40" t="s">
        <v>32</v>
      </c>
      <c r="M127" s="82">
        <v>32040354</v>
      </c>
      <c r="N127" s="82">
        <v>32040354</v>
      </c>
      <c r="O127" s="40" t="s">
        <v>97</v>
      </c>
      <c r="P127" s="40" t="s">
        <v>137</v>
      </c>
      <c r="Q127" s="89">
        <v>1</v>
      </c>
      <c r="R127" s="35" t="s">
        <v>35</v>
      </c>
      <c r="S127" s="35" t="s">
        <v>808</v>
      </c>
      <c r="T127" s="35" t="s">
        <v>770</v>
      </c>
      <c r="U127" s="35" t="s">
        <v>163</v>
      </c>
      <c r="V127" s="35" t="s">
        <v>771</v>
      </c>
      <c r="W127" s="35" t="s">
        <v>101</v>
      </c>
      <c r="X127" s="35" t="s">
        <v>102</v>
      </c>
      <c r="Y127" s="35" t="s">
        <v>809</v>
      </c>
      <c r="Z127" s="35" t="s">
        <v>1014</v>
      </c>
    </row>
    <row r="128" spans="1:27" ht="41.4" hidden="1" x14ac:dyDescent="0.3">
      <c r="A128" s="52" t="s">
        <v>1415</v>
      </c>
      <c r="B128" s="34" t="s">
        <v>1415</v>
      </c>
      <c r="C128" s="44">
        <v>125</v>
      </c>
      <c r="D128" s="32" t="s">
        <v>27</v>
      </c>
      <c r="E128" s="33">
        <v>80161501</v>
      </c>
      <c r="F128" s="40" t="s">
        <v>1208</v>
      </c>
      <c r="G128" s="104" t="s">
        <v>146</v>
      </c>
      <c r="H128" s="104" t="s">
        <v>146</v>
      </c>
      <c r="I128" s="98">
        <v>4</v>
      </c>
      <c r="J128" s="40" t="s">
        <v>125</v>
      </c>
      <c r="K128" s="40" t="s">
        <v>31</v>
      </c>
      <c r="L128" s="40" t="s">
        <v>32</v>
      </c>
      <c r="M128" s="81">
        <v>24139080</v>
      </c>
      <c r="N128" s="81">
        <v>24139080</v>
      </c>
      <c r="O128" s="40" t="s">
        <v>97</v>
      </c>
      <c r="P128" s="40" t="s">
        <v>137</v>
      </c>
      <c r="Q128" s="87">
        <v>3</v>
      </c>
      <c r="R128" s="40" t="s">
        <v>35</v>
      </c>
      <c r="S128" s="40" t="s">
        <v>304</v>
      </c>
      <c r="T128" s="40" t="s">
        <v>1209</v>
      </c>
      <c r="U128" s="40" t="s">
        <v>1046</v>
      </c>
      <c r="V128" s="70" t="s">
        <v>1400</v>
      </c>
      <c r="W128" s="40" t="s">
        <v>101</v>
      </c>
      <c r="X128" s="40" t="s">
        <v>102</v>
      </c>
      <c r="Y128" s="40" t="s">
        <v>585</v>
      </c>
      <c r="Z128" s="40" t="s">
        <v>586</v>
      </c>
      <c r="AA128" s="45" t="s">
        <v>1210</v>
      </c>
    </row>
    <row r="129" spans="1:27" ht="41.4" hidden="1" x14ac:dyDescent="0.3">
      <c r="A129" s="52" t="s">
        <v>1415</v>
      </c>
      <c r="B129" s="34" t="s">
        <v>1415</v>
      </c>
      <c r="C129" s="44">
        <v>126</v>
      </c>
      <c r="D129" s="32" t="s">
        <v>27</v>
      </c>
      <c r="E129" s="32">
        <v>80161501</v>
      </c>
      <c r="F129" s="40" t="s">
        <v>1211</v>
      </c>
      <c r="G129" s="104" t="s">
        <v>146</v>
      </c>
      <c r="H129" s="104" t="s">
        <v>146</v>
      </c>
      <c r="I129" s="98">
        <v>4</v>
      </c>
      <c r="J129" s="40" t="s">
        <v>125</v>
      </c>
      <c r="K129" s="40" t="s">
        <v>31</v>
      </c>
      <c r="L129" s="40" t="s">
        <v>32</v>
      </c>
      <c r="M129" s="81">
        <v>48088640</v>
      </c>
      <c r="N129" s="81">
        <v>48088640</v>
      </c>
      <c r="O129" s="40" t="s">
        <v>97</v>
      </c>
      <c r="P129" s="40" t="s">
        <v>137</v>
      </c>
      <c r="Q129" s="87">
        <v>4</v>
      </c>
      <c r="R129" s="40" t="s">
        <v>35</v>
      </c>
      <c r="S129" s="40" t="s">
        <v>304</v>
      </c>
      <c r="T129" s="40" t="s">
        <v>1209</v>
      </c>
      <c r="U129" s="40" t="s">
        <v>1046</v>
      </c>
      <c r="V129" s="70" t="s">
        <v>1401</v>
      </c>
      <c r="W129" s="40" t="s">
        <v>101</v>
      </c>
      <c r="X129" s="40" t="s">
        <v>102</v>
      </c>
      <c r="Y129" s="40" t="s">
        <v>585</v>
      </c>
      <c r="Z129" s="40" t="s">
        <v>586</v>
      </c>
      <c r="AA129" s="45" t="s">
        <v>1212</v>
      </c>
    </row>
    <row r="130" spans="1:27" ht="27.6" hidden="1" x14ac:dyDescent="0.3">
      <c r="A130" s="52" t="s">
        <v>1415</v>
      </c>
      <c r="B130" s="34" t="s">
        <v>1415</v>
      </c>
      <c r="C130" s="44">
        <v>127</v>
      </c>
      <c r="D130" s="32" t="s">
        <v>27</v>
      </c>
      <c r="E130" s="32">
        <v>80161501</v>
      </c>
      <c r="F130" s="40" t="s">
        <v>1213</v>
      </c>
      <c r="G130" s="104" t="s">
        <v>146</v>
      </c>
      <c r="H130" s="104" t="s">
        <v>146</v>
      </c>
      <c r="I130" s="98">
        <v>4</v>
      </c>
      <c r="J130" s="40" t="s">
        <v>125</v>
      </c>
      <c r="K130" s="40" t="s">
        <v>31</v>
      </c>
      <c r="L130" s="40" t="s">
        <v>32</v>
      </c>
      <c r="M130" s="81">
        <v>8000000</v>
      </c>
      <c r="N130" s="81">
        <v>8000000</v>
      </c>
      <c r="O130" s="40" t="s">
        <v>97</v>
      </c>
      <c r="P130" s="40" t="s">
        <v>137</v>
      </c>
      <c r="Q130" s="87">
        <v>1</v>
      </c>
      <c r="R130" s="40" t="s">
        <v>35</v>
      </c>
      <c r="S130" s="40" t="s">
        <v>304</v>
      </c>
      <c r="T130" s="40" t="s">
        <v>1209</v>
      </c>
      <c r="U130" s="40" t="s">
        <v>1046</v>
      </c>
      <c r="V130" s="70" t="s">
        <v>1401</v>
      </c>
      <c r="W130" s="40" t="s">
        <v>101</v>
      </c>
      <c r="X130" s="40" t="s">
        <v>681</v>
      </c>
      <c r="Y130" s="40" t="s">
        <v>682</v>
      </c>
      <c r="Z130" s="40" t="s">
        <v>683</v>
      </c>
    </row>
    <row r="131" spans="1:27" ht="41.4" hidden="1" x14ac:dyDescent="0.3">
      <c r="A131" s="52" t="s">
        <v>1415</v>
      </c>
      <c r="B131" s="34" t="s">
        <v>1415</v>
      </c>
      <c r="C131" s="44">
        <v>128</v>
      </c>
      <c r="D131" s="32" t="s">
        <v>27</v>
      </c>
      <c r="E131" s="32">
        <v>78181500</v>
      </c>
      <c r="F131" s="40" t="s">
        <v>1214</v>
      </c>
      <c r="G131" s="104" t="s">
        <v>146</v>
      </c>
      <c r="H131" s="104" t="s">
        <v>146</v>
      </c>
      <c r="I131" s="98">
        <v>2</v>
      </c>
      <c r="J131" s="40" t="s">
        <v>125</v>
      </c>
      <c r="K131" s="103" t="s">
        <v>122</v>
      </c>
      <c r="L131" s="40" t="s">
        <v>32</v>
      </c>
      <c r="M131" s="81">
        <v>8000000</v>
      </c>
      <c r="N131" s="81">
        <v>8000000</v>
      </c>
      <c r="O131" s="40" t="s">
        <v>97</v>
      </c>
      <c r="P131" s="40" t="s">
        <v>137</v>
      </c>
      <c r="Q131" s="87">
        <v>1</v>
      </c>
      <c r="R131" s="40" t="s">
        <v>35</v>
      </c>
      <c r="S131" s="40" t="s">
        <v>304</v>
      </c>
      <c r="T131" s="40" t="s">
        <v>1209</v>
      </c>
      <c r="U131" s="40" t="s">
        <v>1046</v>
      </c>
      <c r="V131" s="70" t="s">
        <v>1401</v>
      </c>
      <c r="W131" s="40" t="s">
        <v>101</v>
      </c>
      <c r="X131" s="40" t="s">
        <v>102</v>
      </c>
      <c r="Y131" s="40" t="s">
        <v>103</v>
      </c>
      <c r="Z131" s="40" t="s">
        <v>104</v>
      </c>
    </row>
    <row r="132" spans="1:27" ht="27.6" hidden="1" x14ac:dyDescent="0.3">
      <c r="A132" s="52" t="s">
        <v>1416</v>
      </c>
      <c r="B132" s="34" t="s">
        <v>1416</v>
      </c>
      <c r="C132" s="44">
        <v>129</v>
      </c>
      <c r="D132" s="32" t="s">
        <v>27</v>
      </c>
      <c r="E132" s="33">
        <v>80161501</v>
      </c>
      <c r="F132" s="40" t="s">
        <v>1215</v>
      </c>
      <c r="G132" s="104" t="s">
        <v>146</v>
      </c>
      <c r="H132" s="104" t="s">
        <v>146</v>
      </c>
      <c r="I132" s="98">
        <v>4</v>
      </c>
      <c r="J132" s="40" t="s">
        <v>125</v>
      </c>
      <c r="K132" s="40" t="s">
        <v>31</v>
      </c>
      <c r="L132" s="40" t="s">
        <v>32</v>
      </c>
      <c r="M132" s="81">
        <v>16092720</v>
      </c>
      <c r="N132" s="81">
        <v>16092720</v>
      </c>
      <c r="O132" s="40" t="s">
        <v>97</v>
      </c>
      <c r="P132" s="40" t="s">
        <v>137</v>
      </c>
      <c r="Q132" s="87">
        <v>2</v>
      </c>
      <c r="R132" s="40" t="s">
        <v>35</v>
      </c>
      <c r="S132" s="40" t="s">
        <v>304</v>
      </c>
      <c r="T132" s="40" t="s">
        <v>1216</v>
      </c>
      <c r="U132" s="40" t="s">
        <v>1216</v>
      </c>
      <c r="V132" s="40" t="s">
        <v>1217</v>
      </c>
      <c r="W132" s="40" t="s">
        <v>101</v>
      </c>
      <c r="X132" s="40" t="s">
        <v>102</v>
      </c>
      <c r="Y132" s="40" t="s">
        <v>585</v>
      </c>
      <c r="Z132" s="40" t="s">
        <v>586</v>
      </c>
    </row>
    <row r="133" spans="1:27" ht="41.4" hidden="1" x14ac:dyDescent="0.3">
      <c r="A133" s="52" t="s">
        <v>1416</v>
      </c>
      <c r="B133" s="34" t="s">
        <v>1416</v>
      </c>
      <c r="C133" s="44">
        <v>130</v>
      </c>
      <c r="D133" s="32" t="s">
        <v>27</v>
      </c>
      <c r="E133" s="33">
        <v>80161501</v>
      </c>
      <c r="F133" s="40" t="s">
        <v>1218</v>
      </c>
      <c r="G133" s="104" t="s">
        <v>146</v>
      </c>
      <c r="H133" s="104" t="s">
        <v>146</v>
      </c>
      <c r="I133" s="98">
        <v>4</v>
      </c>
      <c r="J133" s="40" t="s">
        <v>125</v>
      </c>
      <c r="K133" s="40" t="s">
        <v>31</v>
      </c>
      <c r="L133" s="40" t="s">
        <v>32</v>
      </c>
      <c r="M133" s="81">
        <v>36066480</v>
      </c>
      <c r="N133" s="81">
        <v>36066480</v>
      </c>
      <c r="O133" s="40" t="s">
        <v>97</v>
      </c>
      <c r="P133" s="40" t="s">
        <v>137</v>
      </c>
      <c r="Q133" s="87">
        <v>3</v>
      </c>
      <c r="R133" s="40" t="s">
        <v>35</v>
      </c>
      <c r="S133" s="40" t="s">
        <v>304</v>
      </c>
      <c r="T133" s="40" t="s">
        <v>1216</v>
      </c>
      <c r="U133" s="40" t="s">
        <v>1216</v>
      </c>
      <c r="V133" s="40" t="s">
        <v>1217</v>
      </c>
      <c r="W133" s="40" t="s">
        <v>101</v>
      </c>
      <c r="X133" s="40" t="s">
        <v>102</v>
      </c>
      <c r="Y133" s="40" t="s">
        <v>585</v>
      </c>
      <c r="Z133" s="40" t="s">
        <v>586</v>
      </c>
    </row>
    <row r="134" spans="1:27" ht="41.4" hidden="1" x14ac:dyDescent="0.3">
      <c r="A134" s="52" t="s">
        <v>1416</v>
      </c>
      <c r="B134" s="34" t="s">
        <v>1416</v>
      </c>
      <c r="C134" s="44">
        <v>131</v>
      </c>
      <c r="D134" s="32" t="s">
        <v>27</v>
      </c>
      <c r="E134" s="33">
        <v>80161501</v>
      </c>
      <c r="F134" s="40" t="s">
        <v>1219</v>
      </c>
      <c r="G134" s="104" t="s">
        <v>146</v>
      </c>
      <c r="H134" s="104" t="s">
        <v>146</v>
      </c>
      <c r="I134" s="98">
        <v>4</v>
      </c>
      <c r="J134" s="40" t="s">
        <v>125</v>
      </c>
      <c r="K134" s="40" t="s">
        <v>31</v>
      </c>
      <c r="L134" s="40" t="s">
        <v>32</v>
      </c>
      <c r="M134" s="81">
        <v>22676480</v>
      </c>
      <c r="N134" s="81">
        <v>22676480</v>
      </c>
      <c r="O134" s="40" t="s">
        <v>97</v>
      </c>
      <c r="P134" s="40" t="s">
        <v>137</v>
      </c>
      <c r="Q134" s="87">
        <v>2</v>
      </c>
      <c r="R134" s="40" t="s">
        <v>35</v>
      </c>
      <c r="S134" s="40" t="s">
        <v>304</v>
      </c>
      <c r="T134" s="40" t="s">
        <v>1216</v>
      </c>
      <c r="U134" s="40" t="s">
        <v>1216</v>
      </c>
      <c r="V134" s="40" t="s">
        <v>1217</v>
      </c>
      <c r="W134" s="40" t="s">
        <v>101</v>
      </c>
      <c r="X134" s="40" t="s">
        <v>102</v>
      </c>
      <c r="Y134" s="40" t="s">
        <v>585</v>
      </c>
      <c r="Z134" s="40" t="s">
        <v>586</v>
      </c>
    </row>
    <row r="135" spans="1:27" ht="55.2" hidden="1" x14ac:dyDescent="0.3">
      <c r="A135" s="52" t="s">
        <v>1416</v>
      </c>
      <c r="B135" s="34" t="s">
        <v>1416</v>
      </c>
      <c r="C135" s="44">
        <v>132</v>
      </c>
      <c r="D135" s="32" t="s">
        <v>27</v>
      </c>
      <c r="E135" s="33">
        <v>80161501</v>
      </c>
      <c r="F135" s="40" t="s">
        <v>1220</v>
      </c>
      <c r="G135" s="104" t="s">
        <v>146</v>
      </c>
      <c r="H135" s="104" t="s">
        <v>146</v>
      </c>
      <c r="I135" s="98">
        <v>4</v>
      </c>
      <c r="J135" s="40" t="s">
        <v>125</v>
      </c>
      <c r="K135" s="40" t="s">
        <v>31</v>
      </c>
      <c r="L135" s="40" t="s">
        <v>32</v>
      </c>
      <c r="M135" s="81">
        <v>13262280</v>
      </c>
      <c r="N135" s="81">
        <v>13262280</v>
      </c>
      <c r="O135" s="40" t="s">
        <v>97</v>
      </c>
      <c r="P135" s="40" t="s">
        <v>137</v>
      </c>
      <c r="Q135" s="87">
        <v>1</v>
      </c>
      <c r="R135" s="40" t="s">
        <v>35</v>
      </c>
      <c r="S135" s="40" t="s">
        <v>304</v>
      </c>
      <c r="T135" s="40" t="s">
        <v>1216</v>
      </c>
      <c r="U135" s="40" t="s">
        <v>1216</v>
      </c>
      <c r="V135" s="40" t="s">
        <v>1217</v>
      </c>
      <c r="W135" s="40" t="s">
        <v>101</v>
      </c>
      <c r="X135" s="40" t="s">
        <v>102</v>
      </c>
      <c r="Y135" s="40" t="s">
        <v>632</v>
      </c>
      <c r="Z135" s="40" t="s">
        <v>633</v>
      </c>
    </row>
    <row r="136" spans="1:27" ht="55.2" hidden="1" x14ac:dyDescent="0.3">
      <c r="A136" s="52" t="s">
        <v>1416</v>
      </c>
      <c r="B136" s="34" t="s">
        <v>1416</v>
      </c>
      <c r="C136" s="44">
        <v>133</v>
      </c>
      <c r="D136" s="32" t="s">
        <v>27</v>
      </c>
      <c r="E136" s="33">
        <v>80161501</v>
      </c>
      <c r="F136" s="40" t="s">
        <v>1221</v>
      </c>
      <c r="G136" s="104" t="s">
        <v>146</v>
      </c>
      <c r="H136" s="104" t="s">
        <v>146</v>
      </c>
      <c r="I136" s="98">
        <v>4</v>
      </c>
      <c r="J136" s="40" t="s">
        <v>125</v>
      </c>
      <c r="K136" s="40" t="s">
        <v>31</v>
      </c>
      <c r="L136" s="40" t="s">
        <v>32</v>
      </c>
      <c r="M136" s="81">
        <v>12022160</v>
      </c>
      <c r="N136" s="81">
        <v>12022160</v>
      </c>
      <c r="O136" s="40" t="s">
        <v>97</v>
      </c>
      <c r="P136" s="40" t="s">
        <v>137</v>
      </c>
      <c r="Q136" s="87">
        <v>1</v>
      </c>
      <c r="R136" s="40" t="s">
        <v>35</v>
      </c>
      <c r="S136" s="40" t="s">
        <v>304</v>
      </c>
      <c r="T136" s="40" t="s">
        <v>1216</v>
      </c>
      <c r="U136" s="40" t="s">
        <v>1216</v>
      </c>
      <c r="V136" s="40" t="s">
        <v>1217</v>
      </c>
      <c r="W136" s="40" t="s">
        <v>101</v>
      </c>
      <c r="X136" s="40" t="s">
        <v>102</v>
      </c>
      <c r="Y136" s="40" t="s">
        <v>632</v>
      </c>
      <c r="Z136" s="40" t="s">
        <v>633</v>
      </c>
    </row>
    <row r="137" spans="1:27" ht="27.6" hidden="1" x14ac:dyDescent="0.3">
      <c r="A137" s="52" t="s">
        <v>1416</v>
      </c>
      <c r="B137" s="34" t="s">
        <v>1416</v>
      </c>
      <c r="C137" s="44">
        <v>134</v>
      </c>
      <c r="D137" s="32" t="s">
        <v>27</v>
      </c>
      <c r="E137" s="33">
        <v>80161501</v>
      </c>
      <c r="F137" s="40" t="s">
        <v>1222</v>
      </c>
      <c r="G137" s="104" t="s">
        <v>146</v>
      </c>
      <c r="H137" s="104" t="s">
        <v>146</v>
      </c>
      <c r="I137" s="98">
        <v>2</v>
      </c>
      <c r="J137" s="40" t="s">
        <v>125</v>
      </c>
      <c r="K137" s="40" t="s">
        <v>31</v>
      </c>
      <c r="L137" s="40" t="s">
        <v>32</v>
      </c>
      <c r="M137" s="81">
        <v>12217860</v>
      </c>
      <c r="N137" s="81">
        <v>12217860</v>
      </c>
      <c r="O137" s="40" t="s">
        <v>97</v>
      </c>
      <c r="P137" s="40" t="s">
        <v>137</v>
      </c>
      <c r="Q137" s="87">
        <v>1</v>
      </c>
      <c r="R137" s="40" t="s">
        <v>35</v>
      </c>
      <c r="S137" s="40" t="s">
        <v>304</v>
      </c>
      <c r="T137" s="40" t="s">
        <v>1216</v>
      </c>
      <c r="U137" s="40" t="s">
        <v>1216</v>
      </c>
      <c r="V137" s="40" t="s">
        <v>1217</v>
      </c>
      <c r="W137" s="40" t="s">
        <v>101</v>
      </c>
      <c r="X137" s="40" t="s">
        <v>102</v>
      </c>
      <c r="Y137" s="40" t="s">
        <v>585</v>
      </c>
      <c r="Z137" s="40" t="s">
        <v>586</v>
      </c>
    </row>
    <row r="138" spans="1:27" ht="27.6" hidden="1" x14ac:dyDescent="0.3">
      <c r="A138" s="52" t="s">
        <v>1416</v>
      </c>
      <c r="B138" s="34" t="s">
        <v>1416</v>
      </c>
      <c r="C138" s="44">
        <v>135</v>
      </c>
      <c r="D138" s="32" t="s">
        <v>27</v>
      </c>
      <c r="E138" s="33">
        <v>80161501</v>
      </c>
      <c r="F138" s="40" t="s">
        <v>1223</v>
      </c>
      <c r="G138" s="104" t="s">
        <v>146</v>
      </c>
      <c r="H138" s="104" t="s">
        <v>146</v>
      </c>
      <c r="I138" s="98">
        <v>4</v>
      </c>
      <c r="J138" s="40" t="s">
        <v>125</v>
      </c>
      <c r="K138" s="40" t="s">
        <v>31</v>
      </c>
      <c r="L138" s="40" t="s">
        <v>32</v>
      </c>
      <c r="M138" s="81">
        <v>8000000</v>
      </c>
      <c r="N138" s="81">
        <v>8000000</v>
      </c>
      <c r="O138" s="40" t="s">
        <v>97</v>
      </c>
      <c r="P138" s="40" t="s">
        <v>137</v>
      </c>
      <c r="Q138" s="87">
        <v>1</v>
      </c>
      <c r="R138" s="40" t="s">
        <v>35</v>
      </c>
      <c r="S138" s="40" t="s">
        <v>304</v>
      </c>
      <c r="T138" s="40" t="s">
        <v>1216</v>
      </c>
      <c r="U138" s="40" t="s">
        <v>1216</v>
      </c>
      <c r="V138" s="40" t="s">
        <v>1217</v>
      </c>
      <c r="W138" s="40" t="s">
        <v>101</v>
      </c>
      <c r="X138" s="40" t="s">
        <v>681</v>
      </c>
      <c r="Y138" s="40" t="s">
        <v>682</v>
      </c>
      <c r="Z138" s="40" t="s">
        <v>683</v>
      </c>
    </row>
    <row r="139" spans="1:27" ht="41.4" hidden="1" x14ac:dyDescent="0.3">
      <c r="A139" s="52" t="s">
        <v>1416</v>
      </c>
      <c r="B139" s="34" t="s">
        <v>1416</v>
      </c>
      <c r="C139" s="44">
        <v>136</v>
      </c>
      <c r="D139" s="32" t="s">
        <v>27</v>
      </c>
      <c r="E139" s="32">
        <v>78181500</v>
      </c>
      <c r="F139" s="40" t="s">
        <v>1224</v>
      </c>
      <c r="G139" s="104" t="s">
        <v>146</v>
      </c>
      <c r="H139" s="104" t="s">
        <v>146</v>
      </c>
      <c r="I139" s="98">
        <v>2</v>
      </c>
      <c r="J139" s="40" t="s">
        <v>125</v>
      </c>
      <c r="K139" s="103" t="s">
        <v>122</v>
      </c>
      <c r="L139" s="40" t="s">
        <v>32</v>
      </c>
      <c r="M139" s="81">
        <v>4000000</v>
      </c>
      <c r="N139" s="81">
        <v>4000000</v>
      </c>
      <c r="O139" s="40" t="s">
        <v>97</v>
      </c>
      <c r="P139" s="40" t="s">
        <v>137</v>
      </c>
      <c r="Q139" s="87">
        <v>1</v>
      </c>
      <c r="R139" s="40" t="s">
        <v>35</v>
      </c>
      <c r="S139" s="40" t="s">
        <v>304</v>
      </c>
      <c r="T139" s="40" t="s">
        <v>1216</v>
      </c>
      <c r="U139" s="40" t="s">
        <v>1216</v>
      </c>
      <c r="V139" s="40" t="s">
        <v>1217</v>
      </c>
      <c r="W139" s="40" t="s">
        <v>101</v>
      </c>
      <c r="X139" s="40" t="s">
        <v>102</v>
      </c>
      <c r="Y139" s="40" t="s">
        <v>103</v>
      </c>
      <c r="Z139" s="40" t="s">
        <v>104</v>
      </c>
    </row>
    <row r="140" spans="1:27" ht="41.4" hidden="1" x14ac:dyDescent="0.3">
      <c r="A140" s="53" t="s">
        <v>1090</v>
      </c>
      <c r="B140" s="54" t="s">
        <v>1090</v>
      </c>
      <c r="C140" s="44">
        <v>137</v>
      </c>
      <c r="D140" s="32" t="s">
        <v>27</v>
      </c>
      <c r="E140" s="33">
        <v>80161501</v>
      </c>
      <c r="F140" s="40" t="s">
        <v>1225</v>
      </c>
      <c r="G140" s="104" t="s">
        <v>146</v>
      </c>
      <c r="H140" s="104" t="s">
        <v>146</v>
      </c>
      <c r="I140" s="98">
        <v>4</v>
      </c>
      <c r="J140" s="40" t="s">
        <v>125</v>
      </c>
      <c r="K140" s="40" t="s">
        <v>31</v>
      </c>
      <c r="L140" s="40" t="s">
        <v>32</v>
      </c>
      <c r="M140" s="81">
        <v>66311400</v>
      </c>
      <c r="N140" s="81">
        <v>66311400</v>
      </c>
      <c r="O140" s="40" t="s">
        <v>97</v>
      </c>
      <c r="P140" s="40" t="s">
        <v>137</v>
      </c>
      <c r="Q140" s="88">
        <v>5</v>
      </c>
      <c r="R140" s="40" t="s">
        <v>35</v>
      </c>
      <c r="S140" s="40" t="s">
        <v>304</v>
      </c>
      <c r="T140" s="40" t="s">
        <v>1382</v>
      </c>
      <c r="U140" s="40" t="s">
        <v>1046</v>
      </c>
      <c r="V140" s="70" t="s">
        <v>1402</v>
      </c>
      <c r="W140" s="40" t="s">
        <v>101</v>
      </c>
      <c r="X140" s="40" t="s">
        <v>102</v>
      </c>
      <c r="Y140" s="40" t="s">
        <v>585</v>
      </c>
      <c r="Z140" s="40" t="s">
        <v>586</v>
      </c>
    </row>
    <row r="141" spans="1:27" ht="41.4" hidden="1" x14ac:dyDescent="0.3">
      <c r="A141" s="53" t="s">
        <v>1090</v>
      </c>
      <c r="B141" s="54" t="s">
        <v>1090</v>
      </c>
      <c r="C141" s="44">
        <v>138</v>
      </c>
      <c r="D141" s="32" t="s">
        <v>27</v>
      </c>
      <c r="E141" s="33">
        <v>80161501</v>
      </c>
      <c r="F141" s="40" t="s">
        <v>1226</v>
      </c>
      <c r="G141" s="104" t="s">
        <v>146</v>
      </c>
      <c r="H141" s="104" t="s">
        <v>146</v>
      </c>
      <c r="I141" s="98">
        <v>4</v>
      </c>
      <c r="J141" s="40" t="s">
        <v>125</v>
      </c>
      <c r="K141" s="40" t="s">
        <v>31</v>
      </c>
      <c r="L141" s="40" t="s">
        <v>32</v>
      </c>
      <c r="M141" s="81">
        <v>16092720</v>
      </c>
      <c r="N141" s="81">
        <v>16092720</v>
      </c>
      <c r="O141" s="40" t="s">
        <v>97</v>
      </c>
      <c r="P141" s="40" t="s">
        <v>137</v>
      </c>
      <c r="Q141" s="88">
        <v>2</v>
      </c>
      <c r="R141" s="40" t="s">
        <v>35</v>
      </c>
      <c r="S141" s="40" t="s">
        <v>304</v>
      </c>
      <c r="T141" s="40" t="s">
        <v>1382</v>
      </c>
      <c r="U141" s="40" t="s">
        <v>1046</v>
      </c>
      <c r="V141" s="70" t="s">
        <v>1402</v>
      </c>
      <c r="W141" s="40" t="s">
        <v>101</v>
      </c>
      <c r="X141" s="40" t="s">
        <v>102</v>
      </c>
      <c r="Y141" s="40" t="s">
        <v>585</v>
      </c>
      <c r="Z141" s="40" t="s">
        <v>586</v>
      </c>
    </row>
    <row r="142" spans="1:27" ht="28.8" hidden="1" x14ac:dyDescent="0.3">
      <c r="A142" s="53" t="s">
        <v>1090</v>
      </c>
      <c r="B142" s="54" t="s">
        <v>1090</v>
      </c>
      <c r="C142" s="44">
        <v>139</v>
      </c>
      <c r="D142" s="32" t="s">
        <v>27</v>
      </c>
      <c r="E142" s="33">
        <v>80161501</v>
      </c>
      <c r="F142" s="40" t="s">
        <v>1227</v>
      </c>
      <c r="G142" s="104" t="s">
        <v>146</v>
      </c>
      <c r="H142" s="104" t="s">
        <v>146</v>
      </c>
      <c r="I142" s="98">
        <v>4</v>
      </c>
      <c r="J142" s="40" t="s">
        <v>125</v>
      </c>
      <c r="K142" s="40" t="s">
        <v>31</v>
      </c>
      <c r="L142" s="40" t="s">
        <v>32</v>
      </c>
      <c r="M142" s="81">
        <v>8000000</v>
      </c>
      <c r="N142" s="81">
        <v>8000000</v>
      </c>
      <c r="O142" s="40" t="s">
        <v>97</v>
      </c>
      <c r="P142" s="40" t="s">
        <v>137</v>
      </c>
      <c r="Q142" s="88">
        <v>1</v>
      </c>
      <c r="R142" s="40" t="s">
        <v>35</v>
      </c>
      <c r="S142" s="40" t="s">
        <v>304</v>
      </c>
      <c r="T142" s="40" t="s">
        <v>1382</v>
      </c>
      <c r="U142" s="40" t="s">
        <v>1046</v>
      </c>
      <c r="V142" s="70" t="s">
        <v>1402</v>
      </c>
      <c r="W142" s="40" t="s">
        <v>1228</v>
      </c>
      <c r="X142" s="40" t="s">
        <v>681</v>
      </c>
      <c r="Y142" s="40" t="s">
        <v>682</v>
      </c>
      <c r="Z142" s="40" t="s">
        <v>683</v>
      </c>
    </row>
    <row r="143" spans="1:27" ht="41.4" hidden="1" x14ac:dyDescent="0.3">
      <c r="A143" s="53" t="s">
        <v>1090</v>
      </c>
      <c r="B143" s="54" t="s">
        <v>1090</v>
      </c>
      <c r="C143" s="44">
        <v>140</v>
      </c>
      <c r="D143" s="32" t="s">
        <v>27</v>
      </c>
      <c r="E143" s="33">
        <v>80161501</v>
      </c>
      <c r="F143" s="40" t="s">
        <v>1229</v>
      </c>
      <c r="G143" s="104" t="s">
        <v>146</v>
      </c>
      <c r="H143" s="104" t="s">
        <v>146</v>
      </c>
      <c r="I143" s="98">
        <v>4</v>
      </c>
      <c r="J143" s="40" t="s">
        <v>125</v>
      </c>
      <c r="K143" s="40" t="s">
        <v>31</v>
      </c>
      <c r="L143" s="40" t="s">
        <v>32</v>
      </c>
      <c r="M143" s="81">
        <v>48088640</v>
      </c>
      <c r="N143" s="81">
        <v>48088640</v>
      </c>
      <c r="O143" s="40" t="s">
        <v>97</v>
      </c>
      <c r="P143" s="40" t="s">
        <v>137</v>
      </c>
      <c r="Q143" s="88">
        <v>4</v>
      </c>
      <c r="R143" s="40" t="s">
        <v>35</v>
      </c>
      <c r="S143" s="40" t="s">
        <v>304</v>
      </c>
      <c r="T143" s="40" t="s">
        <v>1382</v>
      </c>
      <c r="U143" s="40" t="s">
        <v>1046</v>
      </c>
      <c r="V143" s="70" t="s">
        <v>1402</v>
      </c>
      <c r="W143" s="40" t="s">
        <v>101</v>
      </c>
      <c r="X143" s="40" t="s">
        <v>102</v>
      </c>
      <c r="Y143" s="40" t="s">
        <v>585</v>
      </c>
      <c r="Z143" s="40" t="s">
        <v>586</v>
      </c>
    </row>
    <row r="144" spans="1:27" ht="69" hidden="1" x14ac:dyDescent="0.3">
      <c r="A144" s="53" t="s">
        <v>1090</v>
      </c>
      <c r="B144" s="54" t="s">
        <v>1090</v>
      </c>
      <c r="C144" s="44">
        <v>141</v>
      </c>
      <c r="D144" s="32" t="s">
        <v>27</v>
      </c>
      <c r="E144" s="33">
        <v>80161501</v>
      </c>
      <c r="F144" s="40" t="s">
        <v>1230</v>
      </c>
      <c r="G144" s="104" t="s">
        <v>146</v>
      </c>
      <c r="H144" s="104" t="s">
        <v>146</v>
      </c>
      <c r="I144" s="98">
        <v>4</v>
      </c>
      <c r="J144" s="40" t="s">
        <v>125</v>
      </c>
      <c r="K144" s="40" t="s">
        <v>31</v>
      </c>
      <c r="L144" s="40" t="s">
        <v>32</v>
      </c>
      <c r="M144" s="81">
        <v>12022160</v>
      </c>
      <c r="N144" s="81">
        <v>12022160</v>
      </c>
      <c r="O144" s="40" t="s">
        <v>97</v>
      </c>
      <c r="P144" s="40" t="s">
        <v>137</v>
      </c>
      <c r="Q144" s="88">
        <v>1</v>
      </c>
      <c r="R144" s="40" t="s">
        <v>35</v>
      </c>
      <c r="S144" s="40" t="s">
        <v>304</v>
      </c>
      <c r="T144" s="40" t="s">
        <v>1382</v>
      </c>
      <c r="U144" s="40" t="s">
        <v>1046</v>
      </c>
      <c r="V144" s="70" t="s">
        <v>1402</v>
      </c>
      <c r="W144" s="40" t="s">
        <v>101</v>
      </c>
      <c r="X144" s="40" t="s">
        <v>102</v>
      </c>
      <c r="Y144" s="40" t="s">
        <v>632</v>
      </c>
      <c r="Z144" s="40" t="s">
        <v>1206</v>
      </c>
    </row>
    <row r="145" spans="1:26" ht="55.2" hidden="1" x14ac:dyDescent="0.3">
      <c r="A145" s="53" t="s">
        <v>1090</v>
      </c>
      <c r="B145" s="54" t="s">
        <v>1090</v>
      </c>
      <c r="C145" s="44">
        <v>142</v>
      </c>
      <c r="D145" s="32" t="s">
        <v>27</v>
      </c>
      <c r="E145" s="33">
        <v>80161501</v>
      </c>
      <c r="F145" s="40" t="s">
        <v>1231</v>
      </c>
      <c r="G145" s="104" t="s">
        <v>146</v>
      </c>
      <c r="H145" s="104" t="s">
        <v>146</v>
      </c>
      <c r="I145" s="98">
        <v>4</v>
      </c>
      <c r="J145" s="40" t="s">
        <v>125</v>
      </c>
      <c r="K145" s="40" t="s">
        <v>31</v>
      </c>
      <c r="L145" s="40" t="s">
        <v>32</v>
      </c>
      <c r="M145" s="81">
        <v>16092720</v>
      </c>
      <c r="N145" s="81">
        <v>16092720</v>
      </c>
      <c r="O145" s="40" t="s">
        <v>97</v>
      </c>
      <c r="P145" s="40" t="s">
        <v>137</v>
      </c>
      <c r="Q145" s="88">
        <v>2</v>
      </c>
      <c r="R145" s="40" t="s">
        <v>35</v>
      </c>
      <c r="S145" s="40" t="s">
        <v>304</v>
      </c>
      <c r="T145" s="40" t="s">
        <v>1382</v>
      </c>
      <c r="U145" s="40" t="s">
        <v>1046</v>
      </c>
      <c r="V145" s="70" t="s">
        <v>1402</v>
      </c>
      <c r="W145" s="40" t="s">
        <v>101</v>
      </c>
      <c r="X145" s="40" t="s">
        <v>102</v>
      </c>
      <c r="Y145" s="40" t="s">
        <v>632</v>
      </c>
      <c r="Z145" s="40" t="s">
        <v>1206</v>
      </c>
    </row>
    <row r="146" spans="1:26" ht="41.4" hidden="1" x14ac:dyDescent="0.3">
      <c r="A146" s="53" t="s">
        <v>1090</v>
      </c>
      <c r="B146" s="54" t="s">
        <v>1090</v>
      </c>
      <c r="C146" s="44">
        <v>143</v>
      </c>
      <c r="D146" s="32" t="s">
        <v>27</v>
      </c>
      <c r="E146" s="32">
        <v>78181500</v>
      </c>
      <c r="F146" s="40" t="s">
        <v>1232</v>
      </c>
      <c r="G146" s="104" t="s">
        <v>146</v>
      </c>
      <c r="H146" s="104" t="s">
        <v>146</v>
      </c>
      <c r="I146" s="98">
        <v>2</v>
      </c>
      <c r="J146" s="40" t="s">
        <v>125</v>
      </c>
      <c r="K146" s="103" t="s">
        <v>122</v>
      </c>
      <c r="L146" s="40" t="s">
        <v>32</v>
      </c>
      <c r="M146" s="81">
        <v>5800000</v>
      </c>
      <c r="N146" s="81">
        <v>5800000</v>
      </c>
      <c r="O146" s="40" t="s">
        <v>97</v>
      </c>
      <c r="P146" s="40" t="s">
        <v>137</v>
      </c>
      <c r="Q146" s="88">
        <v>1</v>
      </c>
      <c r="R146" s="40" t="s">
        <v>35</v>
      </c>
      <c r="S146" s="40" t="s">
        <v>304</v>
      </c>
      <c r="T146" s="40" t="s">
        <v>1382</v>
      </c>
      <c r="U146" s="40" t="s">
        <v>1046</v>
      </c>
      <c r="V146" s="70" t="s">
        <v>1402</v>
      </c>
      <c r="W146" s="40" t="s">
        <v>101</v>
      </c>
      <c r="X146" s="40" t="s">
        <v>102</v>
      </c>
      <c r="Y146" s="40" t="s">
        <v>103</v>
      </c>
      <c r="Z146" s="40" t="s">
        <v>104</v>
      </c>
    </row>
    <row r="147" spans="1:26" ht="27.6" hidden="1" x14ac:dyDescent="0.3">
      <c r="A147" s="53" t="s">
        <v>1090</v>
      </c>
      <c r="B147" s="54" t="s">
        <v>1090</v>
      </c>
      <c r="C147" s="44">
        <v>144</v>
      </c>
      <c r="D147" s="32" t="s">
        <v>27</v>
      </c>
      <c r="E147" s="32">
        <v>78181701</v>
      </c>
      <c r="F147" s="40" t="s">
        <v>1044</v>
      </c>
      <c r="G147" s="104" t="s">
        <v>146</v>
      </c>
      <c r="H147" s="104" t="s">
        <v>146</v>
      </c>
      <c r="I147" s="98">
        <v>12</v>
      </c>
      <c r="J147" s="40" t="s">
        <v>125</v>
      </c>
      <c r="K147" s="103" t="s">
        <v>122</v>
      </c>
      <c r="L147" s="40" t="s">
        <v>32</v>
      </c>
      <c r="M147" s="79">
        <v>1500000</v>
      </c>
      <c r="N147" s="79">
        <v>1500000</v>
      </c>
      <c r="O147" s="40" t="s">
        <v>97</v>
      </c>
      <c r="P147" s="40" t="s">
        <v>137</v>
      </c>
      <c r="Q147" s="87">
        <v>1</v>
      </c>
      <c r="R147" s="40" t="s">
        <v>868</v>
      </c>
      <c r="S147" s="40" t="s">
        <v>158</v>
      </c>
      <c r="T147" s="40" t="s">
        <v>1045</v>
      </c>
      <c r="U147" s="40" t="s">
        <v>1046</v>
      </c>
      <c r="V147" s="40" t="s">
        <v>1047</v>
      </c>
      <c r="W147" s="40" t="s">
        <v>34</v>
      </c>
      <c r="X147" s="40" t="s">
        <v>34</v>
      </c>
      <c r="Y147" s="40" t="s">
        <v>34</v>
      </c>
      <c r="Z147" s="40" t="s">
        <v>34</v>
      </c>
    </row>
    <row r="148" spans="1:26" ht="41.4" hidden="1" x14ac:dyDescent="0.3">
      <c r="A148" s="53" t="s">
        <v>1248</v>
      </c>
      <c r="B148" s="54" t="s">
        <v>1248</v>
      </c>
      <c r="C148" s="44">
        <v>145</v>
      </c>
      <c r="D148" s="32" t="s">
        <v>27</v>
      </c>
      <c r="E148" s="33">
        <v>80161501</v>
      </c>
      <c r="F148" s="40" t="s">
        <v>1233</v>
      </c>
      <c r="G148" s="104" t="s">
        <v>146</v>
      </c>
      <c r="H148" s="104" t="s">
        <v>146</v>
      </c>
      <c r="I148" s="98">
        <v>4</v>
      </c>
      <c r="J148" s="40" t="s">
        <v>125</v>
      </c>
      <c r="K148" s="40" t="s">
        <v>31</v>
      </c>
      <c r="L148" s="40" t="s">
        <v>32</v>
      </c>
      <c r="M148" s="81">
        <v>92835960</v>
      </c>
      <c r="N148" s="81">
        <v>92835960</v>
      </c>
      <c r="O148" s="40" t="s">
        <v>97</v>
      </c>
      <c r="P148" s="40" t="s">
        <v>137</v>
      </c>
      <c r="Q148" s="88">
        <v>7</v>
      </c>
      <c r="R148" s="40" t="s">
        <v>35</v>
      </c>
      <c r="S148" s="40" t="s">
        <v>304</v>
      </c>
      <c r="T148" s="40" t="s">
        <v>1383</v>
      </c>
      <c r="U148" s="40" t="s">
        <v>1234</v>
      </c>
      <c r="V148" s="40" t="s">
        <v>1235</v>
      </c>
      <c r="W148" s="40" t="s">
        <v>101</v>
      </c>
      <c r="X148" s="40" t="s">
        <v>1236</v>
      </c>
      <c r="Y148" s="40" t="s">
        <v>585</v>
      </c>
      <c r="Z148" s="40" t="s">
        <v>586</v>
      </c>
    </row>
    <row r="149" spans="1:26" ht="41.4" hidden="1" x14ac:dyDescent="0.3">
      <c r="A149" s="53" t="s">
        <v>1248</v>
      </c>
      <c r="B149" s="54" t="s">
        <v>1248</v>
      </c>
      <c r="C149" s="44">
        <v>146</v>
      </c>
      <c r="D149" s="32" t="s">
        <v>27</v>
      </c>
      <c r="E149" s="33">
        <v>80161501</v>
      </c>
      <c r="F149" s="40" t="s">
        <v>1237</v>
      </c>
      <c r="G149" s="104" t="s">
        <v>146</v>
      </c>
      <c r="H149" s="104" t="s">
        <v>146</v>
      </c>
      <c r="I149" s="98">
        <v>4</v>
      </c>
      <c r="J149" s="40" t="s">
        <v>125</v>
      </c>
      <c r="K149" s="40" t="s">
        <v>31</v>
      </c>
      <c r="L149" s="40" t="s">
        <v>32</v>
      </c>
      <c r="M149" s="81">
        <v>22952520</v>
      </c>
      <c r="N149" s="81">
        <v>22952520</v>
      </c>
      <c r="O149" s="40" t="s">
        <v>97</v>
      </c>
      <c r="P149" s="40" t="s">
        <v>137</v>
      </c>
      <c r="Q149" s="88">
        <v>2</v>
      </c>
      <c r="R149" s="40" t="s">
        <v>35</v>
      </c>
      <c r="S149" s="40" t="s">
        <v>304</v>
      </c>
      <c r="T149" s="40" t="s">
        <v>1383</v>
      </c>
      <c r="U149" s="40" t="s">
        <v>1234</v>
      </c>
      <c r="V149" s="40" t="s">
        <v>1235</v>
      </c>
      <c r="W149" s="40" t="s">
        <v>101</v>
      </c>
      <c r="X149" s="40" t="s">
        <v>1236</v>
      </c>
      <c r="Y149" s="40" t="s">
        <v>585</v>
      </c>
      <c r="Z149" s="40" t="s">
        <v>586</v>
      </c>
    </row>
    <row r="150" spans="1:26" ht="41.4" hidden="1" x14ac:dyDescent="0.3">
      <c r="A150" s="53" t="s">
        <v>1248</v>
      </c>
      <c r="B150" s="54" t="s">
        <v>1248</v>
      </c>
      <c r="C150" s="44">
        <v>147</v>
      </c>
      <c r="D150" s="32" t="s">
        <v>27</v>
      </c>
      <c r="E150" s="33">
        <v>80161501</v>
      </c>
      <c r="F150" s="40" t="s">
        <v>1238</v>
      </c>
      <c r="G150" s="104" t="s">
        <v>146</v>
      </c>
      <c r="H150" s="104" t="s">
        <v>146</v>
      </c>
      <c r="I150" s="98">
        <v>4</v>
      </c>
      <c r="J150" s="40" t="s">
        <v>125</v>
      </c>
      <c r="K150" s="40" t="s">
        <v>31</v>
      </c>
      <c r="L150" s="40" t="s">
        <v>32</v>
      </c>
      <c r="M150" s="81">
        <v>56324520</v>
      </c>
      <c r="N150" s="81">
        <v>56324520</v>
      </c>
      <c r="O150" s="40" t="s">
        <v>97</v>
      </c>
      <c r="P150" s="40" t="s">
        <v>137</v>
      </c>
      <c r="Q150" s="88">
        <v>7</v>
      </c>
      <c r="R150" s="40" t="s">
        <v>35</v>
      </c>
      <c r="S150" s="40" t="s">
        <v>304</v>
      </c>
      <c r="T150" s="40" t="s">
        <v>1383</v>
      </c>
      <c r="U150" s="40" t="s">
        <v>1234</v>
      </c>
      <c r="V150" s="40" t="s">
        <v>1235</v>
      </c>
      <c r="W150" s="40" t="s">
        <v>101</v>
      </c>
      <c r="X150" s="40" t="s">
        <v>1236</v>
      </c>
      <c r="Y150" s="40" t="s">
        <v>585</v>
      </c>
      <c r="Z150" s="40" t="s">
        <v>586</v>
      </c>
    </row>
    <row r="151" spans="1:26" ht="41.4" hidden="1" x14ac:dyDescent="0.3">
      <c r="A151" s="53" t="s">
        <v>1248</v>
      </c>
      <c r="B151" s="54" t="s">
        <v>1248</v>
      </c>
      <c r="C151" s="44">
        <v>148</v>
      </c>
      <c r="D151" s="32" t="s">
        <v>27</v>
      </c>
      <c r="E151" s="33">
        <v>80161501</v>
      </c>
      <c r="F151" s="40" t="s">
        <v>1239</v>
      </c>
      <c r="G151" s="104" t="s">
        <v>146</v>
      </c>
      <c r="H151" s="104" t="s">
        <v>146</v>
      </c>
      <c r="I151" s="98">
        <v>4</v>
      </c>
      <c r="J151" s="40" t="s">
        <v>125</v>
      </c>
      <c r="K151" s="40" t="s">
        <v>31</v>
      </c>
      <c r="L151" s="40" t="s">
        <v>32</v>
      </c>
      <c r="M151" s="81">
        <v>24435720</v>
      </c>
      <c r="N151" s="81">
        <v>24435720</v>
      </c>
      <c r="O151" s="40" t="s">
        <v>97</v>
      </c>
      <c r="P151" s="40" t="s">
        <v>137</v>
      </c>
      <c r="Q151" s="88">
        <v>1</v>
      </c>
      <c r="R151" s="40" t="s">
        <v>35</v>
      </c>
      <c r="S151" s="40" t="s">
        <v>304</v>
      </c>
      <c r="T151" s="40" t="s">
        <v>1383</v>
      </c>
      <c r="U151" s="40" t="s">
        <v>1234</v>
      </c>
      <c r="V151" s="40" t="s">
        <v>1235</v>
      </c>
      <c r="W151" s="40" t="s">
        <v>101</v>
      </c>
      <c r="X151" s="40" t="s">
        <v>1236</v>
      </c>
      <c r="Y151" s="40" t="s">
        <v>585</v>
      </c>
      <c r="Z151" s="40" t="s">
        <v>586</v>
      </c>
    </row>
    <row r="152" spans="1:26" ht="55.2" hidden="1" x14ac:dyDescent="0.3">
      <c r="A152" s="53" t="s">
        <v>1248</v>
      </c>
      <c r="B152" s="54" t="s">
        <v>1248</v>
      </c>
      <c r="C152" s="44">
        <v>149</v>
      </c>
      <c r="D152" s="32" t="s">
        <v>27</v>
      </c>
      <c r="E152" s="33">
        <v>80161501</v>
      </c>
      <c r="F152" s="40" t="s">
        <v>1240</v>
      </c>
      <c r="G152" s="104" t="s">
        <v>146</v>
      </c>
      <c r="H152" s="104" t="s">
        <v>146</v>
      </c>
      <c r="I152" s="98">
        <v>4</v>
      </c>
      <c r="J152" s="40" t="s">
        <v>125</v>
      </c>
      <c r="K152" s="40" t="s">
        <v>31</v>
      </c>
      <c r="L152" s="40" t="s">
        <v>32</v>
      </c>
      <c r="M152" s="81">
        <v>11338240</v>
      </c>
      <c r="N152" s="81">
        <v>11338240</v>
      </c>
      <c r="O152" s="40" t="s">
        <v>97</v>
      </c>
      <c r="P152" s="40" t="s">
        <v>137</v>
      </c>
      <c r="Q152" s="88">
        <v>1</v>
      </c>
      <c r="R152" s="40" t="s">
        <v>35</v>
      </c>
      <c r="S152" s="40" t="s">
        <v>304</v>
      </c>
      <c r="T152" s="40" t="s">
        <v>1383</v>
      </c>
      <c r="U152" s="40" t="s">
        <v>1234</v>
      </c>
      <c r="V152" s="40" t="s">
        <v>1235</v>
      </c>
      <c r="W152" s="40" t="s">
        <v>101</v>
      </c>
      <c r="X152" s="40" t="s">
        <v>1236</v>
      </c>
      <c r="Y152" s="40" t="s">
        <v>585</v>
      </c>
      <c r="Z152" s="40" t="s">
        <v>586</v>
      </c>
    </row>
    <row r="153" spans="1:26" ht="55.2" hidden="1" x14ac:dyDescent="0.3">
      <c r="A153" s="53" t="s">
        <v>1248</v>
      </c>
      <c r="B153" s="54" t="s">
        <v>1248</v>
      </c>
      <c r="C153" s="44">
        <v>150</v>
      </c>
      <c r="D153" s="32" t="s">
        <v>27</v>
      </c>
      <c r="E153" s="33">
        <v>80161501</v>
      </c>
      <c r="F153" s="40" t="s">
        <v>1241</v>
      </c>
      <c r="G153" s="104" t="s">
        <v>146</v>
      </c>
      <c r="H153" s="104" t="s">
        <v>146</v>
      </c>
      <c r="I153" s="98">
        <v>4</v>
      </c>
      <c r="J153" s="40" t="s">
        <v>125</v>
      </c>
      <c r="K153" s="40" t="s">
        <v>31</v>
      </c>
      <c r="L153" s="40" t="s">
        <v>32</v>
      </c>
      <c r="M153" s="81">
        <v>12022160</v>
      </c>
      <c r="N153" s="81">
        <v>12022160</v>
      </c>
      <c r="O153" s="40" t="s">
        <v>97</v>
      </c>
      <c r="P153" s="40" t="s">
        <v>137</v>
      </c>
      <c r="Q153" s="88">
        <v>1</v>
      </c>
      <c r="R153" s="40" t="s">
        <v>35</v>
      </c>
      <c r="S153" s="40" t="s">
        <v>304</v>
      </c>
      <c r="T153" s="40" t="s">
        <v>1383</v>
      </c>
      <c r="U153" s="40" t="s">
        <v>1234</v>
      </c>
      <c r="V153" s="40" t="s">
        <v>1235</v>
      </c>
      <c r="W153" s="40" t="s">
        <v>101</v>
      </c>
      <c r="X153" s="40" t="s">
        <v>1236</v>
      </c>
      <c r="Y153" s="40" t="s">
        <v>632</v>
      </c>
      <c r="Z153" s="40" t="s">
        <v>633</v>
      </c>
    </row>
    <row r="154" spans="1:26" ht="41.4" hidden="1" x14ac:dyDescent="0.3">
      <c r="A154" s="53" t="s">
        <v>1248</v>
      </c>
      <c r="B154" s="54" t="s">
        <v>1248</v>
      </c>
      <c r="C154" s="44">
        <v>151</v>
      </c>
      <c r="D154" s="32" t="s">
        <v>27</v>
      </c>
      <c r="E154" s="33">
        <v>80161501</v>
      </c>
      <c r="F154" s="40" t="s">
        <v>1242</v>
      </c>
      <c r="G154" s="104" t="s">
        <v>146</v>
      </c>
      <c r="H154" s="104" t="s">
        <v>146</v>
      </c>
      <c r="I154" s="98">
        <v>4</v>
      </c>
      <c r="J154" s="40" t="s">
        <v>125</v>
      </c>
      <c r="K154" s="40" t="s">
        <v>31</v>
      </c>
      <c r="L154" s="40" t="s">
        <v>32</v>
      </c>
      <c r="M154" s="81">
        <v>11338240</v>
      </c>
      <c r="N154" s="81">
        <v>11338240</v>
      </c>
      <c r="O154" s="40" t="s">
        <v>97</v>
      </c>
      <c r="P154" s="40" t="s">
        <v>137</v>
      </c>
      <c r="Q154" s="88">
        <v>1</v>
      </c>
      <c r="R154" s="40" t="s">
        <v>35</v>
      </c>
      <c r="S154" s="40" t="s">
        <v>304</v>
      </c>
      <c r="T154" s="40" t="s">
        <v>1383</v>
      </c>
      <c r="U154" s="40" t="s">
        <v>1234</v>
      </c>
      <c r="V154" s="40" t="s">
        <v>1235</v>
      </c>
      <c r="W154" s="40" t="s">
        <v>101</v>
      </c>
      <c r="X154" s="40" t="s">
        <v>1236</v>
      </c>
      <c r="Y154" s="40" t="s">
        <v>632</v>
      </c>
      <c r="Z154" s="40" t="s">
        <v>633</v>
      </c>
    </row>
    <row r="155" spans="1:26" ht="41.4" hidden="1" x14ac:dyDescent="0.3">
      <c r="A155" s="53" t="s">
        <v>1248</v>
      </c>
      <c r="B155" s="54" t="s">
        <v>1248</v>
      </c>
      <c r="C155" s="44">
        <v>152</v>
      </c>
      <c r="D155" s="32" t="s">
        <v>27</v>
      </c>
      <c r="E155" s="33">
        <v>80161501</v>
      </c>
      <c r="F155" s="40" t="s">
        <v>1243</v>
      </c>
      <c r="G155" s="104" t="s">
        <v>146</v>
      </c>
      <c r="H155" s="104" t="s">
        <v>146</v>
      </c>
      <c r="I155" s="98">
        <v>4</v>
      </c>
      <c r="J155" s="40" t="s">
        <v>125</v>
      </c>
      <c r="K155" s="40" t="s">
        <v>31</v>
      </c>
      <c r="L155" s="40" t="s">
        <v>32</v>
      </c>
      <c r="M155" s="81">
        <v>16092720</v>
      </c>
      <c r="N155" s="81">
        <v>16092720</v>
      </c>
      <c r="O155" s="40" t="s">
        <v>97</v>
      </c>
      <c r="P155" s="40" t="s">
        <v>137</v>
      </c>
      <c r="Q155" s="88">
        <v>2</v>
      </c>
      <c r="R155" s="40" t="s">
        <v>35</v>
      </c>
      <c r="S155" s="40" t="s">
        <v>304</v>
      </c>
      <c r="T155" s="40" t="s">
        <v>1383</v>
      </c>
      <c r="U155" s="40" t="s">
        <v>1234</v>
      </c>
      <c r="V155" s="40" t="s">
        <v>1235</v>
      </c>
      <c r="W155" s="40" t="s">
        <v>101</v>
      </c>
      <c r="X155" s="40" t="s">
        <v>1236</v>
      </c>
      <c r="Y155" s="40" t="s">
        <v>632</v>
      </c>
      <c r="Z155" s="40" t="s">
        <v>633</v>
      </c>
    </row>
    <row r="156" spans="1:26" ht="27.6" hidden="1" x14ac:dyDescent="0.3">
      <c r="A156" s="53" t="s">
        <v>1248</v>
      </c>
      <c r="B156" s="54" t="s">
        <v>1248</v>
      </c>
      <c r="C156" s="44">
        <v>153</v>
      </c>
      <c r="D156" s="32" t="s">
        <v>27</v>
      </c>
      <c r="E156" s="33">
        <v>30131802</v>
      </c>
      <c r="F156" s="40" t="s">
        <v>1244</v>
      </c>
      <c r="G156" s="104" t="s">
        <v>146</v>
      </c>
      <c r="H156" s="104" t="s">
        <v>146</v>
      </c>
      <c r="I156" s="98">
        <v>4</v>
      </c>
      <c r="J156" s="40" t="s">
        <v>125</v>
      </c>
      <c r="K156" s="40" t="s">
        <v>31</v>
      </c>
      <c r="L156" s="40" t="s">
        <v>32</v>
      </c>
      <c r="M156" s="81">
        <v>17600000</v>
      </c>
      <c r="N156" s="81">
        <v>17600000</v>
      </c>
      <c r="O156" s="40" t="s">
        <v>97</v>
      </c>
      <c r="P156" s="40" t="s">
        <v>137</v>
      </c>
      <c r="Q156" s="88">
        <v>2</v>
      </c>
      <c r="R156" s="40" t="s">
        <v>35</v>
      </c>
      <c r="S156" s="40" t="s">
        <v>304</v>
      </c>
      <c r="T156" s="40" t="s">
        <v>1383</v>
      </c>
      <c r="U156" s="40" t="s">
        <v>1234</v>
      </c>
      <c r="V156" s="40" t="s">
        <v>1235</v>
      </c>
      <c r="W156" s="40" t="s">
        <v>101</v>
      </c>
      <c r="X156" s="40" t="s">
        <v>681</v>
      </c>
      <c r="Y156" s="40" t="s">
        <v>682</v>
      </c>
      <c r="Z156" s="40" t="s">
        <v>683</v>
      </c>
    </row>
    <row r="157" spans="1:26" ht="55.2" hidden="1" x14ac:dyDescent="0.3">
      <c r="A157" s="53" t="s">
        <v>1248</v>
      </c>
      <c r="B157" s="54" t="s">
        <v>1248</v>
      </c>
      <c r="C157" s="44">
        <v>154</v>
      </c>
      <c r="D157" s="32" t="s">
        <v>27</v>
      </c>
      <c r="E157" s="33">
        <v>80161501</v>
      </c>
      <c r="F157" s="40" t="s">
        <v>1245</v>
      </c>
      <c r="G157" s="104" t="s">
        <v>146</v>
      </c>
      <c r="H157" s="104" t="s">
        <v>146</v>
      </c>
      <c r="I157" s="98">
        <v>4</v>
      </c>
      <c r="J157" s="40" t="s">
        <v>125</v>
      </c>
      <c r="K157" s="40" t="s">
        <v>31</v>
      </c>
      <c r="L157" s="40" t="s">
        <v>32</v>
      </c>
      <c r="M157" s="81">
        <v>16092720</v>
      </c>
      <c r="N157" s="81">
        <v>16092720</v>
      </c>
      <c r="O157" s="40" t="s">
        <v>97</v>
      </c>
      <c r="P157" s="40" t="s">
        <v>137</v>
      </c>
      <c r="Q157" s="88">
        <v>2</v>
      </c>
      <c r="R157" s="40" t="s">
        <v>35</v>
      </c>
      <c r="S157" s="40" t="s">
        <v>304</v>
      </c>
      <c r="T157" s="40" t="s">
        <v>1383</v>
      </c>
      <c r="U157" s="40" t="s">
        <v>1234</v>
      </c>
      <c r="V157" s="40" t="s">
        <v>1235</v>
      </c>
      <c r="W157" s="40" t="s">
        <v>101</v>
      </c>
      <c r="X157" s="40" t="s">
        <v>1236</v>
      </c>
      <c r="Y157" s="40" t="s">
        <v>585</v>
      </c>
      <c r="Z157" s="40" t="s">
        <v>586</v>
      </c>
    </row>
    <row r="158" spans="1:26" ht="55.2" hidden="1" x14ac:dyDescent="0.3">
      <c r="A158" s="53" t="s">
        <v>1248</v>
      </c>
      <c r="B158" s="54" t="s">
        <v>1248</v>
      </c>
      <c r="C158" s="44">
        <v>155</v>
      </c>
      <c r="D158" s="32" t="s">
        <v>27</v>
      </c>
      <c r="E158" s="33">
        <v>80161502</v>
      </c>
      <c r="F158" s="40" t="s">
        <v>1246</v>
      </c>
      <c r="G158" s="104" t="s">
        <v>146</v>
      </c>
      <c r="H158" s="104" t="s">
        <v>146</v>
      </c>
      <c r="I158" s="98">
        <v>4</v>
      </c>
      <c r="J158" s="40" t="s">
        <v>125</v>
      </c>
      <c r="K158" s="40" t="s">
        <v>31</v>
      </c>
      <c r="L158" s="40" t="s">
        <v>32</v>
      </c>
      <c r="M158" s="81">
        <v>13262280</v>
      </c>
      <c r="N158" s="81">
        <v>13262280</v>
      </c>
      <c r="O158" s="40" t="s">
        <v>97</v>
      </c>
      <c r="P158" s="40" t="s">
        <v>137</v>
      </c>
      <c r="Q158" s="88">
        <v>1</v>
      </c>
      <c r="R158" s="40" t="s">
        <v>35</v>
      </c>
      <c r="S158" s="40" t="s">
        <v>304</v>
      </c>
      <c r="T158" s="40" t="s">
        <v>1383</v>
      </c>
      <c r="U158" s="40" t="s">
        <v>1234</v>
      </c>
      <c r="V158" s="40" t="s">
        <v>1235</v>
      </c>
      <c r="W158" s="40" t="s">
        <v>101</v>
      </c>
      <c r="X158" s="40" t="s">
        <v>1236</v>
      </c>
      <c r="Y158" s="40" t="s">
        <v>585</v>
      </c>
      <c r="Z158" s="40" t="s">
        <v>586</v>
      </c>
    </row>
    <row r="159" spans="1:26" ht="41.4" hidden="1" x14ac:dyDescent="0.3">
      <c r="A159" s="53" t="s">
        <v>1248</v>
      </c>
      <c r="B159" s="54" t="s">
        <v>1248</v>
      </c>
      <c r="C159" s="44">
        <v>156</v>
      </c>
      <c r="D159" s="32" t="s">
        <v>27</v>
      </c>
      <c r="E159" s="32">
        <v>78181500</v>
      </c>
      <c r="F159" s="40" t="s">
        <v>1247</v>
      </c>
      <c r="G159" s="104" t="s">
        <v>146</v>
      </c>
      <c r="H159" s="104" t="s">
        <v>146</v>
      </c>
      <c r="I159" s="98">
        <v>2</v>
      </c>
      <c r="J159" s="40" t="s">
        <v>125</v>
      </c>
      <c r="K159" s="103" t="s">
        <v>122</v>
      </c>
      <c r="L159" s="40" t="s">
        <v>32</v>
      </c>
      <c r="M159" s="81">
        <v>6800000</v>
      </c>
      <c r="N159" s="81">
        <v>6800000</v>
      </c>
      <c r="O159" s="40" t="s">
        <v>97</v>
      </c>
      <c r="P159" s="40" t="s">
        <v>137</v>
      </c>
      <c r="Q159" s="88">
        <v>1</v>
      </c>
      <c r="R159" s="40" t="s">
        <v>35</v>
      </c>
      <c r="S159" s="40" t="s">
        <v>304</v>
      </c>
      <c r="T159" s="40" t="s">
        <v>1383</v>
      </c>
      <c r="U159" s="40" t="s">
        <v>1234</v>
      </c>
      <c r="V159" s="40" t="s">
        <v>1235</v>
      </c>
      <c r="W159" s="40" t="s">
        <v>101</v>
      </c>
      <c r="X159" s="40" t="s">
        <v>102</v>
      </c>
      <c r="Y159" s="40" t="s">
        <v>103</v>
      </c>
      <c r="Z159" s="40" t="s">
        <v>104</v>
      </c>
    </row>
    <row r="160" spans="1:26" ht="41.4" hidden="1" x14ac:dyDescent="0.3">
      <c r="A160" s="52" t="s">
        <v>1417</v>
      </c>
      <c r="B160" s="34" t="s">
        <v>1417</v>
      </c>
      <c r="C160" s="44">
        <v>157</v>
      </c>
      <c r="D160" s="32" t="s">
        <v>27</v>
      </c>
      <c r="E160" s="33">
        <v>80161501</v>
      </c>
      <c r="F160" s="40" t="s">
        <v>1199</v>
      </c>
      <c r="G160" s="104" t="s">
        <v>146</v>
      </c>
      <c r="H160" s="104" t="s">
        <v>146</v>
      </c>
      <c r="I160" s="98">
        <v>4</v>
      </c>
      <c r="J160" s="40" t="s">
        <v>125</v>
      </c>
      <c r="K160" s="40" t="s">
        <v>31</v>
      </c>
      <c r="L160" s="40" t="s">
        <v>32</v>
      </c>
      <c r="M160" s="81">
        <v>39786840</v>
      </c>
      <c r="N160" s="81">
        <v>39786840</v>
      </c>
      <c r="O160" s="40" t="s">
        <v>97</v>
      </c>
      <c r="P160" s="40" t="s">
        <v>137</v>
      </c>
      <c r="Q160" s="88">
        <v>3</v>
      </c>
      <c r="R160" s="40" t="s">
        <v>35</v>
      </c>
      <c r="S160" s="40" t="s">
        <v>304</v>
      </c>
      <c r="T160" s="40" t="s">
        <v>1200</v>
      </c>
      <c r="U160" s="40" t="s">
        <v>1200</v>
      </c>
      <c r="V160" s="40" t="s">
        <v>1047</v>
      </c>
      <c r="W160" s="40" t="s">
        <v>101</v>
      </c>
      <c r="X160" s="40" t="s">
        <v>102</v>
      </c>
      <c r="Y160" s="40" t="s">
        <v>585</v>
      </c>
      <c r="Z160" s="40" t="s">
        <v>586</v>
      </c>
    </row>
    <row r="161" spans="1:26" ht="27.6" hidden="1" x14ac:dyDescent="0.3">
      <c r="A161" s="52" t="s">
        <v>1417</v>
      </c>
      <c r="B161" s="34" t="s">
        <v>1417</v>
      </c>
      <c r="C161" s="44">
        <v>158</v>
      </c>
      <c r="D161" s="32" t="s">
        <v>27</v>
      </c>
      <c r="E161" s="33">
        <v>80161501</v>
      </c>
      <c r="F161" s="40" t="s">
        <v>1201</v>
      </c>
      <c r="G161" s="104" t="s">
        <v>219</v>
      </c>
      <c r="H161" s="104" t="s">
        <v>219</v>
      </c>
      <c r="I161" s="98">
        <v>4</v>
      </c>
      <c r="J161" s="40" t="s">
        <v>125</v>
      </c>
      <c r="K161" s="40" t="s">
        <v>31</v>
      </c>
      <c r="L161" s="40" t="s">
        <v>32</v>
      </c>
      <c r="M161" s="81">
        <v>14000000</v>
      </c>
      <c r="N161" s="81">
        <v>14000000</v>
      </c>
      <c r="O161" s="40" t="s">
        <v>97</v>
      </c>
      <c r="P161" s="40" t="s">
        <v>137</v>
      </c>
      <c r="Q161" s="88">
        <v>1</v>
      </c>
      <c r="R161" s="40" t="s">
        <v>35</v>
      </c>
      <c r="S161" s="40" t="s">
        <v>304</v>
      </c>
      <c r="T161" s="40" t="s">
        <v>1200</v>
      </c>
      <c r="U161" s="40" t="s">
        <v>1200</v>
      </c>
      <c r="V161" s="40" t="s">
        <v>1047</v>
      </c>
      <c r="W161" s="40" t="s">
        <v>101</v>
      </c>
      <c r="X161" s="40" t="s">
        <v>681</v>
      </c>
      <c r="Y161" s="40" t="s">
        <v>682</v>
      </c>
      <c r="Z161" s="40" t="s">
        <v>683</v>
      </c>
    </row>
    <row r="162" spans="1:26" ht="27.6" hidden="1" x14ac:dyDescent="0.3">
      <c r="A162" s="52" t="s">
        <v>1417</v>
      </c>
      <c r="B162" s="34" t="s">
        <v>1417</v>
      </c>
      <c r="C162" s="44">
        <v>159</v>
      </c>
      <c r="D162" s="32" t="s">
        <v>27</v>
      </c>
      <c r="E162" s="33">
        <v>80161501</v>
      </c>
      <c r="F162" s="40" t="s">
        <v>1202</v>
      </c>
      <c r="G162" s="104" t="s">
        <v>146</v>
      </c>
      <c r="H162" s="104" t="s">
        <v>146</v>
      </c>
      <c r="I162" s="98">
        <v>4</v>
      </c>
      <c r="J162" s="40" t="s">
        <v>125</v>
      </c>
      <c r="K162" s="40" t="s">
        <v>31</v>
      </c>
      <c r="L162" s="40" t="s">
        <v>32</v>
      </c>
      <c r="M162" s="81">
        <v>16092720</v>
      </c>
      <c r="N162" s="81">
        <v>16092720</v>
      </c>
      <c r="O162" s="40" t="s">
        <v>97</v>
      </c>
      <c r="P162" s="40" t="s">
        <v>137</v>
      </c>
      <c r="Q162" s="88">
        <v>2</v>
      </c>
      <c r="R162" s="40" t="s">
        <v>35</v>
      </c>
      <c r="S162" s="40" t="s">
        <v>304</v>
      </c>
      <c r="T162" s="40" t="s">
        <v>1200</v>
      </c>
      <c r="U162" s="40" t="s">
        <v>1200</v>
      </c>
      <c r="V162" s="40" t="s">
        <v>1047</v>
      </c>
      <c r="W162" s="40" t="s">
        <v>101</v>
      </c>
      <c r="X162" s="40" t="s">
        <v>102</v>
      </c>
      <c r="Y162" s="40" t="s">
        <v>585</v>
      </c>
      <c r="Z162" s="40" t="s">
        <v>586</v>
      </c>
    </row>
    <row r="163" spans="1:26" ht="27.6" hidden="1" x14ac:dyDescent="0.3">
      <c r="A163" s="52" t="s">
        <v>1417</v>
      </c>
      <c r="B163" s="34" t="s">
        <v>1417</v>
      </c>
      <c r="C163" s="44">
        <v>160</v>
      </c>
      <c r="D163" s="32" t="s">
        <v>27</v>
      </c>
      <c r="E163" s="33">
        <v>80161501</v>
      </c>
      <c r="F163" s="40" t="s">
        <v>1203</v>
      </c>
      <c r="G163" s="104" t="s">
        <v>146</v>
      </c>
      <c r="H163" s="104" t="s">
        <v>146</v>
      </c>
      <c r="I163" s="98">
        <v>4</v>
      </c>
      <c r="J163" s="40" t="s">
        <v>125</v>
      </c>
      <c r="K163" s="40" t="s">
        <v>31</v>
      </c>
      <c r="L163" s="40" t="s">
        <v>32</v>
      </c>
      <c r="M163" s="81">
        <v>8907440</v>
      </c>
      <c r="N163" s="81">
        <v>8907440</v>
      </c>
      <c r="O163" s="40" t="s">
        <v>97</v>
      </c>
      <c r="P163" s="40" t="s">
        <v>137</v>
      </c>
      <c r="Q163" s="88">
        <v>1</v>
      </c>
      <c r="R163" s="40" t="s">
        <v>35</v>
      </c>
      <c r="S163" s="40" t="s">
        <v>304</v>
      </c>
      <c r="T163" s="40" t="s">
        <v>1200</v>
      </c>
      <c r="U163" s="40" t="s">
        <v>1200</v>
      </c>
      <c r="V163" s="40" t="s">
        <v>1047</v>
      </c>
      <c r="W163" s="40" t="s">
        <v>101</v>
      </c>
      <c r="X163" s="40" t="s">
        <v>102</v>
      </c>
      <c r="Y163" s="40" t="s">
        <v>585</v>
      </c>
      <c r="Z163" s="40" t="s">
        <v>586</v>
      </c>
    </row>
    <row r="164" spans="1:26" ht="41.4" hidden="1" x14ac:dyDescent="0.3">
      <c r="A164" s="52" t="s">
        <v>1417</v>
      </c>
      <c r="B164" s="34" t="s">
        <v>1417</v>
      </c>
      <c r="C164" s="44">
        <v>161</v>
      </c>
      <c r="D164" s="32" t="s">
        <v>27</v>
      </c>
      <c r="E164" s="33">
        <v>80161501</v>
      </c>
      <c r="F164" s="40" t="s">
        <v>1204</v>
      </c>
      <c r="G164" s="104" t="s">
        <v>146</v>
      </c>
      <c r="H164" s="104" t="s">
        <v>146</v>
      </c>
      <c r="I164" s="98">
        <v>4</v>
      </c>
      <c r="J164" s="40" t="s">
        <v>125</v>
      </c>
      <c r="K164" s="40" t="s">
        <v>31</v>
      </c>
      <c r="L164" s="40" t="s">
        <v>32</v>
      </c>
      <c r="M164" s="81">
        <v>8046360</v>
      </c>
      <c r="N164" s="81">
        <v>8046360</v>
      </c>
      <c r="O164" s="40" t="s">
        <v>97</v>
      </c>
      <c r="P164" s="40" t="s">
        <v>137</v>
      </c>
      <c r="Q164" s="88">
        <v>1</v>
      </c>
      <c r="R164" s="40" t="s">
        <v>35</v>
      </c>
      <c r="S164" s="40" t="s">
        <v>304</v>
      </c>
      <c r="T164" s="40" t="s">
        <v>1200</v>
      </c>
      <c r="U164" s="40" t="s">
        <v>1200</v>
      </c>
      <c r="V164" s="40" t="s">
        <v>1047</v>
      </c>
      <c r="W164" s="40" t="s">
        <v>101</v>
      </c>
      <c r="X164" s="40" t="s">
        <v>102</v>
      </c>
      <c r="Y164" s="40" t="s">
        <v>585</v>
      </c>
      <c r="Z164" s="40" t="s">
        <v>586</v>
      </c>
    </row>
    <row r="165" spans="1:26" ht="69" hidden="1" x14ac:dyDescent="0.3">
      <c r="A165" s="52" t="s">
        <v>1417</v>
      </c>
      <c r="B165" s="34" t="s">
        <v>1417</v>
      </c>
      <c r="C165" s="44">
        <v>162</v>
      </c>
      <c r="D165" s="32" t="s">
        <v>27</v>
      </c>
      <c r="E165" s="33">
        <v>80161501</v>
      </c>
      <c r="F165" s="40" t="s">
        <v>1205</v>
      </c>
      <c r="G165" s="104" t="s">
        <v>146</v>
      </c>
      <c r="H165" s="104" t="s">
        <v>146</v>
      </c>
      <c r="I165" s="98">
        <v>4</v>
      </c>
      <c r="J165" s="40" t="s">
        <v>125</v>
      </c>
      <c r="K165" s="40" t="s">
        <v>31</v>
      </c>
      <c r="L165" s="40" t="s">
        <v>32</v>
      </c>
      <c r="M165" s="81">
        <v>12022160</v>
      </c>
      <c r="N165" s="81">
        <v>12022160</v>
      </c>
      <c r="O165" s="40" t="s">
        <v>97</v>
      </c>
      <c r="P165" s="40" t="s">
        <v>137</v>
      </c>
      <c r="Q165" s="88">
        <v>1</v>
      </c>
      <c r="R165" s="40" t="s">
        <v>35</v>
      </c>
      <c r="S165" s="40" t="s">
        <v>304</v>
      </c>
      <c r="T165" s="40" t="s">
        <v>1200</v>
      </c>
      <c r="U165" s="40" t="s">
        <v>1200</v>
      </c>
      <c r="V165" s="40" t="s">
        <v>1047</v>
      </c>
      <c r="W165" s="40" t="s">
        <v>101</v>
      </c>
      <c r="X165" s="40" t="s">
        <v>102</v>
      </c>
      <c r="Y165" s="40" t="s">
        <v>632</v>
      </c>
      <c r="Z165" s="40" t="s">
        <v>1206</v>
      </c>
    </row>
    <row r="166" spans="1:26" ht="41.4" hidden="1" x14ac:dyDescent="0.3">
      <c r="A166" s="52" t="s">
        <v>1417</v>
      </c>
      <c r="B166" s="34" t="s">
        <v>1417</v>
      </c>
      <c r="C166" s="44">
        <v>163</v>
      </c>
      <c r="D166" s="32" t="s">
        <v>27</v>
      </c>
      <c r="E166" s="32">
        <v>78181500</v>
      </c>
      <c r="F166" s="40" t="s">
        <v>1207</v>
      </c>
      <c r="G166" s="104" t="s">
        <v>146</v>
      </c>
      <c r="H166" s="104" t="s">
        <v>146</v>
      </c>
      <c r="I166" s="98">
        <v>2</v>
      </c>
      <c r="J166" s="40" t="s">
        <v>125</v>
      </c>
      <c r="K166" s="103" t="s">
        <v>122</v>
      </c>
      <c r="L166" s="40" t="s">
        <v>32</v>
      </c>
      <c r="M166" s="81">
        <v>5000000</v>
      </c>
      <c r="N166" s="81">
        <v>5000000</v>
      </c>
      <c r="O166" s="40" t="s">
        <v>97</v>
      </c>
      <c r="P166" s="40" t="s">
        <v>137</v>
      </c>
      <c r="Q166" s="88">
        <v>1</v>
      </c>
      <c r="R166" s="40" t="s">
        <v>35</v>
      </c>
      <c r="S166" s="40" t="s">
        <v>304</v>
      </c>
      <c r="T166" s="40" t="s">
        <v>1200</v>
      </c>
      <c r="U166" s="40" t="s">
        <v>1200</v>
      </c>
      <c r="V166" s="40" t="s">
        <v>1047</v>
      </c>
      <c r="W166" s="40" t="s">
        <v>101</v>
      </c>
      <c r="X166" s="40" t="s">
        <v>102</v>
      </c>
      <c r="Y166" s="40" t="s">
        <v>103</v>
      </c>
      <c r="Z166" s="40" t="s">
        <v>104</v>
      </c>
    </row>
    <row r="167" spans="1:26" ht="27.6" hidden="1" x14ac:dyDescent="0.3">
      <c r="A167" s="53" t="s">
        <v>1101</v>
      </c>
      <c r="B167" s="54" t="s">
        <v>1101</v>
      </c>
      <c r="C167" s="44">
        <v>164</v>
      </c>
      <c r="D167" s="32" t="s">
        <v>27</v>
      </c>
      <c r="E167" s="32">
        <v>78181701</v>
      </c>
      <c r="F167" s="40" t="s">
        <v>1048</v>
      </c>
      <c r="G167" s="104" t="s">
        <v>146</v>
      </c>
      <c r="H167" s="104" t="s">
        <v>146</v>
      </c>
      <c r="I167" s="98">
        <v>12</v>
      </c>
      <c r="J167" s="40" t="s">
        <v>125</v>
      </c>
      <c r="K167" s="103" t="s">
        <v>122</v>
      </c>
      <c r="L167" s="40" t="s">
        <v>32</v>
      </c>
      <c r="M167" s="79">
        <v>1500000</v>
      </c>
      <c r="N167" s="79">
        <v>1500000</v>
      </c>
      <c r="O167" s="40" t="s">
        <v>97</v>
      </c>
      <c r="P167" s="40" t="s">
        <v>137</v>
      </c>
      <c r="Q167" s="87">
        <v>1</v>
      </c>
      <c r="R167" s="40" t="s">
        <v>868</v>
      </c>
      <c r="S167" s="40" t="s">
        <v>158</v>
      </c>
      <c r="T167" s="40" t="s">
        <v>1049</v>
      </c>
      <c r="U167" s="40" t="s">
        <v>1046</v>
      </c>
      <c r="V167" s="40" t="s">
        <v>1047</v>
      </c>
      <c r="W167" s="40" t="s">
        <v>34</v>
      </c>
      <c r="X167" s="40" t="s">
        <v>34</v>
      </c>
      <c r="Y167" s="40" t="s">
        <v>34</v>
      </c>
      <c r="Z167" s="40" t="s">
        <v>34</v>
      </c>
    </row>
    <row r="168" spans="1:26" ht="41.4" hidden="1" x14ac:dyDescent="0.3">
      <c r="A168" s="53" t="s">
        <v>1092</v>
      </c>
      <c r="B168" s="54" t="s">
        <v>1092</v>
      </c>
      <c r="C168" s="44">
        <v>165</v>
      </c>
      <c r="D168" s="32" t="s">
        <v>27</v>
      </c>
      <c r="E168" s="32">
        <v>80161501</v>
      </c>
      <c r="F168" s="40" t="s">
        <v>1260</v>
      </c>
      <c r="G168" s="104" t="s">
        <v>146</v>
      </c>
      <c r="H168" s="104" t="s">
        <v>146</v>
      </c>
      <c r="I168" s="98" t="s">
        <v>1261</v>
      </c>
      <c r="J168" s="40" t="s">
        <v>125</v>
      </c>
      <c r="K168" s="40" t="s">
        <v>31</v>
      </c>
      <c r="L168" s="40" t="s">
        <v>32</v>
      </c>
      <c r="M168" s="81">
        <v>92835960</v>
      </c>
      <c r="N168" s="81">
        <v>92835960</v>
      </c>
      <c r="O168" s="40" t="s">
        <v>97</v>
      </c>
      <c r="P168" s="40" t="s">
        <v>137</v>
      </c>
      <c r="Q168" s="88">
        <v>7</v>
      </c>
      <c r="R168" s="40" t="s">
        <v>35</v>
      </c>
      <c r="S168" s="40" t="s">
        <v>304</v>
      </c>
      <c r="T168" s="40" t="s">
        <v>1385</v>
      </c>
      <c r="U168" s="40" t="s">
        <v>1046</v>
      </c>
      <c r="V168" s="70" t="s">
        <v>1404</v>
      </c>
      <c r="W168" s="40" t="s">
        <v>101</v>
      </c>
      <c r="X168" s="40" t="s">
        <v>102</v>
      </c>
      <c r="Y168" s="40" t="s">
        <v>585</v>
      </c>
      <c r="Z168" s="40" t="s">
        <v>586</v>
      </c>
    </row>
    <row r="169" spans="1:26" ht="69" hidden="1" x14ac:dyDescent="0.3">
      <c r="A169" s="53" t="s">
        <v>1092</v>
      </c>
      <c r="B169" s="54" t="s">
        <v>1092</v>
      </c>
      <c r="C169" s="44">
        <v>166</v>
      </c>
      <c r="D169" s="32" t="s">
        <v>27</v>
      </c>
      <c r="E169" s="32">
        <v>80161501</v>
      </c>
      <c r="F169" s="40" t="s">
        <v>1262</v>
      </c>
      <c r="G169" s="104" t="s">
        <v>146</v>
      </c>
      <c r="H169" s="104" t="s">
        <v>146</v>
      </c>
      <c r="I169" s="98" t="s">
        <v>1261</v>
      </c>
      <c r="J169" s="40" t="s">
        <v>125</v>
      </c>
      <c r="K169" s="40" t="s">
        <v>31</v>
      </c>
      <c r="L169" s="40" t="s">
        <v>32</v>
      </c>
      <c r="M169" s="81">
        <v>12022160</v>
      </c>
      <c r="N169" s="81">
        <v>12022160</v>
      </c>
      <c r="O169" s="40" t="s">
        <v>97</v>
      </c>
      <c r="P169" s="40" t="s">
        <v>137</v>
      </c>
      <c r="Q169" s="88">
        <v>1</v>
      </c>
      <c r="R169" s="40" t="s">
        <v>35</v>
      </c>
      <c r="S169" s="40" t="s">
        <v>304</v>
      </c>
      <c r="T169" s="40" t="s">
        <v>1385</v>
      </c>
      <c r="U169" s="40" t="s">
        <v>1046</v>
      </c>
      <c r="V169" s="70" t="s">
        <v>1404</v>
      </c>
      <c r="W169" s="40" t="s">
        <v>101</v>
      </c>
      <c r="X169" s="40" t="s">
        <v>102</v>
      </c>
      <c r="Y169" s="40" t="s">
        <v>632</v>
      </c>
      <c r="Z169" s="40" t="s">
        <v>1206</v>
      </c>
    </row>
    <row r="170" spans="1:26" ht="41.4" hidden="1" x14ac:dyDescent="0.3">
      <c r="A170" s="53" t="s">
        <v>1092</v>
      </c>
      <c r="B170" s="54" t="s">
        <v>1092</v>
      </c>
      <c r="C170" s="44">
        <v>167</v>
      </c>
      <c r="D170" s="32" t="s">
        <v>27</v>
      </c>
      <c r="E170" s="32">
        <v>80161501</v>
      </c>
      <c r="F170" s="40" t="s">
        <v>1263</v>
      </c>
      <c r="G170" s="104" t="s">
        <v>146</v>
      </c>
      <c r="H170" s="104" t="s">
        <v>146</v>
      </c>
      <c r="I170" s="98" t="s">
        <v>1261</v>
      </c>
      <c r="J170" s="40" t="s">
        <v>125</v>
      </c>
      <c r="K170" s="40" t="s">
        <v>31</v>
      </c>
      <c r="L170" s="40" t="s">
        <v>32</v>
      </c>
      <c r="M170" s="81">
        <v>8046360</v>
      </c>
      <c r="N170" s="81">
        <v>8046360</v>
      </c>
      <c r="O170" s="40" t="s">
        <v>97</v>
      </c>
      <c r="P170" s="40" t="s">
        <v>137</v>
      </c>
      <c r="Q170" s="88">
        <v>1</v>
      </c>
      <c r="R170" s="40" t="s">
        <v>35</v>
      </c>
      <c r="S170" s="40" t="s">
        <v>304</v>
      </c>
      <c r="T170" s="40" t="s">
        <v>1385</v>
      </c>
      <c r="U170" s="40" t="s">
        <v>1046</v>
      </c>
      <c r="V170" s="70" t="s">
        <v>1404</v>
      </c>
      <c r="W170" s="40" t="s">
        <v>101</v>
      </c>
      <c r="X170" s="40" t="s">
        <v>102</v>
      </c>
      <c r="Y170" s="40" t="s">
        <v>632</v>
      </c>
      <c r="Z170" s="40" t="s">
        <v>1206</v>
      </c>
    </row>
    <row r="171" spans="1:26" ht="41.4" hidden="1" x14ac:dyDescent="0.3">
      <c r="A171" s="53" t="s">
        <v>1092</v>
      </c>
      <c r="B171" s="54" t="s">
        <v>1092</v>
      </c>
      <c r="C171" s="44">
        <v>168</v>
      </c>
      <c r="D171" s="32" t="s">
        <v>27</v>
      </c>
      <c r="E171" s="32">
        <v>80161501</v>
      </c>
      <c r="F171" s="40" t="s">
        <v>1264</v>
      </c>
      <c r="G171" s="104" t="s">
        <v>146</v>
      </c>
      <c r="H171" s="104" t="s">
        <v>146</v>
      </c>
      <c r="I171" s="98" t="s">
        <v>1261</v>
      </c>
      <c r="J171" s="40" t="s">
        <v>125</v>
      </c>
      <c r="K171" s="40" t="s">
        <v>31</v>
      </c>
      <c r="L171" s="40" t="s">
        <v>32</v>
      </c>
      <c r="M171" s="81">
        <v>8907440</v>
      </c>
      <c r="N171" s="81">
        <v>8907440</v>
      </c>
      <c r="O171" s="40" t="s">
        <v>97</v>
      </c>
      <c r="P171" s="40" t="s">
        <v>137</v>
      </c>
      <c r="Q171" s="88">
        <v>1</v>
      </c>
      <c r="R171" s="40" t="s">
        <v>35</v>
      </c>
      <c r="S171" s="40" t="s">
        <v>304</v>
      </c>
      <c r="T171" s="40" t="s">
        <v>1385</v>
      </c>
      <c r="U171" s="40" t="s">
        <v>1046</v>
      </c>
      <c r="V171" s="70" t="s">
        <v>1404</v>
      </c>
      <c r="W171" s="40" t="s">
        <v>101</v>
      </c>
      <c r="X171" s="40" t="s">
        <v>102</v>
      </c>
      <c r="Y171" s="40" t="s">
        <v>585</v>
      </c>
      <c r="Z171" s="40" t="s">
        <v>586</v>
      </c>
    </row>
    <row r="172" spans="1:26" ht="41.4" hidden="1" x14ac:dyDescent="0.3">
      <c r="A172" s="60" t="s">
        <v>1092</v>
      </c>
      <c r="B172" s="60" t="s">
        <v>1092</v>
      </c>
      <c r="C172" s="44">
        <v>169</v>
      </c>
      <c r="D172" s="32" t="s">
        <v>27</v>
      </c>
      <c r="E172" s="32">
        <v>80161501</v>
      </c>
      <c r="F172" s="40" t="s">
        <v>1265</v>
      </c>
      <c r="G172" s="104" t="s">
        <v>146</v>
      </c>
      <c r="H172" s="104" t="s">
        <v>146</v>
      </c>
      <c r="I172" s="98" t="s">
        <v>1261</v>
      </c>
      <c r="J172" s="40" t="s">
        <v>125</v>
      </c>
      <c r="K172" s="40" t="s">
        <v>31</v>
      </c>
      <c r="L172" s="40" t="s">
        <v>32</v>
      </c>
      <c r="M172" s="81">
        <v>8907440</v>
      </c>
      <c r="N172" s="81">
        <v>8907440</v>
      </c>
      <c r="O172" s="40" t="s">
        <v>97</v>
      </c>
      <c r="P172" s="40" t="s">
        <v>137</v>
      </c>
      <c r="Q172" s="88">
        <v>1</v>
      </c>
      <c r="R172" s="40" t="s">
        <v>35</v>
      </c>
      <c r="S172" s="40" t="s">
        <v>304</v>
      </c>
      <c r="T172" s="40" t="s">
        <v>1385</v>
      </c>
      <c r="U172" s="40" t="s">
        <v>1046</v>
      </c>
      <c r="V172" s="70" t="s">
        <v>1404</v>
      </c>
      <c r="W172" s="40" t="s">
        <v>101</v>
      </c>
      <c r="X172" s="40" t="s">
        <v>102</v>
      </c>
      <c r="Y172" s="40" t="s">
        <v>585</v>
      </c>
      <c r="Z172" s="40" t="s">
        <v>586</v>
      </c>
    </row>
    <row r="173" spans="1:26" ht="27.6" hidden="1" x14ac:dyDescent="0.3">
      <c r="A173" s="60" t="s">
        <v>1092</v>
      </c>
      <c r="B173" s="60" t="s">
        <v>1092</v>
      </c>
      <c r="C173" s="44">
        <v>170</v>
      </c>
      <c r="D173" s="32" t="s">
        <v>27</v>
      </c>
      <c r="E173" s="32">
        <v>80161501</v>
      </c>
      <c r="F173" s="40" t="s">
        <v>1266</v>
      </c>
      <c r="G173" s="104" t="s">
        <v>146</v>
      </c>
      <c r="H173" s="104" t="s">
        <v>146</v>
      </c>
      <c r="I173" s="98" t="s">
        <v>1261</v>
      </c>
      <c r="J173" s="40" t="s">
        <v>125</v>
      </c>
      <c r="K173" s="40" t="s">
        <v>31</v>
      </c>
      <c r="L173" s="40" t="s">
        <v>32</v>
      </c>
      <c r="M173" s="81">
        <v>48278160</v>
      </c>
      <c r="N173" s="81">
        <v>48278160</v>
      </c>
      <c r="O173" s="40" t="s">
        <v>97</v>
      </c>
      <c r="P173" s="40" t="s">
        <v>137</v>
      </c>
      <c r="Q173" s="88">
        <v>6</v>
      </c>
      <c r="R173" s="40" t="s">
        <v>35</v>
      </c>
      <c r="S173" s="40" t="s">
        <v>304</v>
      </c>
      <c r="T173" s="40" t="s">
        <v>1385</v>
      </c>
      <c r="U173" s="40" t="s">
        <v>1046</v>
      </c>
      <c r="V173" s="70" t="s">
        <v>1404</v>
      </c>
      <c r="W173" s="40" t="s">
        <v>101</v>
      </c>
      <c r="X173" s="40" t="s">
        <v>102</v>
      </c>
      <c r="Y173" s="40" t="s">
        <v>585</v>
      </c>
      <c r="Z173" s="40" t="s">
        <v>586</v>
      </c>
    </row>
    <row r="174" spans="1:26" ht="41.4" hidden="1" x14ac:dyDescent="0.3">
      <c r="A174" s="60" t="s">
        <v>1092</v>
      </c>
      <c r="B174" s="60" t="s">
        <v>1092</v>
      </c>
      <c r="C174" s="44">
        <v>171</v>
      </c>
      <c r="D174" s="32" t="s">
        <v>27</v>
      </c>
      <c r="E174" s="32">
        <v>80161501</v>
      </c>
      <c r="F174" s="40" t="s">
        <v>1267</v>
      </c>
      <c r="G174" s="104" t="s">
        <v>146</v>
      </c>
      <c r="H174" s="104" t="s">
        <v>146</v>
      </c>
      <c r="I174" s="98" t="s">
        <v>1261</v>
      </c>
      <c r="J174" s="40" t="s">
        <v>125</v>
      </c>
      <c r="K174" s="40" t="s">
        <v>31</v>
      </c>
      <c r="L174" s="40" t="s">
        <v>32</v>
      </c>
      <c r="M174" s="81">
        <v>11338240</v>
      </c>
      <c r="N174" s="81">
        <v>11338240</v>
      </c>
      <c r="O174" s="40" t="s">
        <v>97</v>
      </c>
      <c r="P174" s="40" t="s">
        <v>137</v>
      </c>
      <c r="Q174" s="88">
        <v>1</v>
      </c>
      <c r="R174" s="40" t="s">
        <v>35</v>
      </c>
      <c r="S174" s="40" t="s">
        <v>304</v>
      </c>
      <c r="T174" s="40" t="s">
        <v>1385</v>
      </c>
      <c r="U174" s="40" t="s">
        <v>1046</v>
      </c>
      <c r="V174" s="70" t="s">
        <v>1404</v>
      </c>
      <c r="W174" s="40" t="s">
        <v>101</v>
      </c>
      <c r="X174" s="40" t="s">
        <v>102</v>
      </c>
      <c r="Y174" s="40" t="s">
        <v>585</v>
      </c>
      <c r="Z174" s="40" t="s">
        <v>586</v>
      </c>
    </row>
    <row r="175" spans="1:26" ht="41.4" hidden="1" x14ac:dyDescent="0.3">
      <c r="A175" s="60" t="s">
        <v>1092</v>
      </c>
      <c r="B175" s="60" t="s">
        <v>1092</v>
      </c>
      <c r="C175" s="44">
        <v>172</v>
      </c>
      <c r="D175" s="32" t="s">
        <v>27</v>
      </c>
      <c r="E175" s="32">
        <v>80161501</v>
      </c>
      <c r="F175" s="40" t="s">
        <v>1268</v>
      </c>
      <c r="G175" s="104" t="s">
        <v>146</v>
      </c>
      <c r="H175" s="104" t="s">
        <v>146</v>
      </c>
      <c r="I175" s="98" t="s">
        <v>1261</v>
      </c>
      <c r="J175" s="40" t="s">
        <v>125</v>
      </c>
      <c r="K175" s="40" t="s">
        <v>31</v>
      </c>
      <c r="L175" s="40" t="s">
        <v>32</v>
      </c>
      <c r="M175" s="81">
        <v>15450000</v>
      </c>
      <c r="N175" s="81">
        <v>15450000</v>
      </c>
      <c r="O175" s="40" t="s">
        <v>97</v>
      </c>
      <c r="P175" s="40" t="s">
        <v>137</v>
      </c>
      <c r="Q175" s="88">
        <v>1</v>
      </c>
      <c r="R175" s="40" t="s">
        <v>35</v>
      </c>
      <c r="S175" s="40" t="s">
        <v>304</v>
      </c>
      <c r="T175" s="40" t="s">
        <v>1385</v>
      </c>
      <c r="U175" s="40" t="s">
        <v>1046</v>
      </c>
      <c r="V175" s="70" t="s">
        <v>1404</v>
      </c>
      <c r="W175" s="40" t="s">
        <v>101</v>
      </c>
      <c r="X175" s="40" t="s">
        <v>102</v>
      </c>
      <c r="Y175" s="40" t="s">
        <v>585</v>
      </c>
      <c r="Z175" s="40" t="s">
        <v>586</v>
      </c>
    </row>
    <row r="176" spans="1:26" ht="41.4" hidden="1" x14ac:dyDescent="0.3">
      <c r="A176" s="53" t="s">
        <v>1092</v>
      </c>
      <c r="B176" s="54" t="s">
        <v>1092</v>
      </c>
      <c r="C176" s="44">
        <v>173</v>
      </c>
      <c r="D176" s="32" t="s">
        <v>27</v>
      </c>
      <c r="E176" s="52">
        <v>80161501</v>
      </c>
      <c r="F176" s="61" t="s">
        <v>1269</v>
      </c>
      <c r="G176" s="104" t="s">
        <v>146</v>
      </c>
      <c r="H176" s="104" t="s">
        <v>146</v>
      </c>
      <c r="I176" s="99" t="s">
        <v>1261</v>
      </c>
      <c r="J176" s="40" t="s">
        <v>125</v>
      </c>
      <c r="K176" s="40" t="s">
        <v>31</v>
      </c>
      <c r="L176" s="40" t="s">
        <v>32</v>
      </c>
      <c r="M176" s="83">
        <v>15301680</v>
      </c>
      <c r="N176" s="83">
        <v>15301680</v>
      </c>
      <c r="O176" s="40" t="s">
        <v>97</v>
      </c>
      <c r="P176" s="40" t="s">
        <v>137</v>
      </c>
      <c r="Q176" s="90">
        <v>1</v>
      </c>
      <c r="R176" s="61" t="s">
        <v>35</v>
      </c>
      <c r="S176" s="40" t="s">
        <v>304</v>
      </c>
      <c r="T176" s="61" t="s">
        <v>1385</v>
      </c>
      <c r="U176" s="61" t="s">
        <v>1046</v>
      </c>
      <c r="V176" s="71" t="s">
        <v>1404</v>
      </c>
      <c r="W176" s="61" t="s">
        <v>101</v>
      </c>
      <c r="X176" s="61" t="s">
        <v>102</v>
      </c>
      <c r="Y176" s="61" t="s">
        <v>585</v>
      </c>
      <c r="Z176" s="61" t="s">
        <v>586</v>
      </c>
    </row>
    <row r="177" spans="1:26" ht="27.6" hidden="1" x14ac:dyDescent="0.3">
      <c r="A177" s="53" t="s">
        <v>1092</v>
      </c>
      <c r="B177" s="54" t="s">
        <v>1092</v>
      </c>
      <c r="C177" s="44">
        <v>174</v>
      </c>
      <c r="D177" s="32" t="s">
        <v>27</v>
      </c>
      <c r="E177" s="34">
        <v>80161501</v>
      </c>
      <c r="F177" s="35" t="s">
        <v>1270</v>
      </c>
      <c r="G177" s="104" t="s">
        <v>146</v>
      </c>
      <c r="H177" s="104" t="s">
        <v>146</v>
      </c>
      <c r="I177" s="99" t="s">
        <v>1261</v>
      </c>
      <c r="J177" s="40" t="s">
        <v>125</v>
      </c>
      <c r="K177" s="40" t="s">
        <v>31</v>
      </c>
      <c r="L177" s="40" t="s">
        <v>32</v>
      </c>
      <c r="M177" s="82">
        <v>8046360</v>
      </c>
      <c r="N177" s="82">
        <v>8046360</v>
      </c>
      <c r="O177" s="40" t="s">
        <v>97</v>
      </c>
      <c r="P177" s="40" t="s">
        <v>137</v>
      </c>
      <c r="Q177" s="89">
        <v>1</v>
      </c>
      <c r="R177" s="35" t="s">
        <v>35</v>
      </c>
      <c r="S177" s="40" t="s">
        <v>304</v>
      </c>
      <c r="T177" s="35" t="s">
        <v>1385</v>
      </c>
      <c r="U177" s="35" t="s">
        <v>1046</v>
      </c>
      <c r="V177" s="72" t="s">
        <v>1404</v>
      </c>
      <c r="W177" s="35" t="s">
        <v>101</v>
      </c>
      <c r="X177" s="35" t="s">
        <v>1271</v>
      </c>
      <c r="Y177" s="35" t="s">
        <v>682</v>
      </c>
      <c r="Z177" s="35" t="s">
        <v>1272</v>
      </c>
    </row>
    <row r="178" spans="1:26" ht="27.6" hidden="1" x14ac:dyDescent="0.3">
      <c r="A178" s="53" t="s">
        <v>1092</v>
      </c>
      <c r="B178" s="54" t="s">
        <v>1092</v>
      </c>
      <c r="C178" s="44">
        <v>175</v>
      </c>
      <c r="D178" s="32" t="s">
        <v>27</v>
      </c>
      <c r="E178" s="34">
        <v>80161501</v>
      </c>
      <c r="F178" s="35" t="s">
        <v>1273</v>
      </c>
      <c r="G178" s="104" t="s">
        <v>146</v>
      </c>
      <c r="H178" s="104" t="s">
        <v>146</v>
      </c>
      <c r="I178" s="99" t="s">
        <v>1261</v>
      </c>
      <c r="J178" s="40" t="s">
        <v>125</v>
      </c>
      <c r="K178" s="40" t="s">
        <v>31</v>
      </c>
      <c r="L178" s="40" t="s">
        <v>32</v>
      </c>
      <c r="M178" s="82">
        <v>26000000</v>
      </c>
      <c r="N178" s="82">
        <v>26000000</v>
      </c>
      <c r="O178" s="40" t="s">
        <v>97</v>
      </c>
      <c r="P178" s="40" t="s">
        <v>137</v>
      </c>
      <c r="Q178" s="89">
        <v>2</v>
      </c>
      <c r="R178" s="35" t="s">
        <v>35</v>
      </c>
      <c r="S178" s="40" t="s">
        <v>304</v>
      </c>
      <c r="T178" s="35" t="s">
        <v>1385</v>
      </c>
      <c r="U178" s="35" t="s">
        <v>1046</v>
      </c>
      <c r="V178" s="72" t="s">
        <v>1404</v>
      </c>
      <c r="W178" s="35" t="s">
        <v>101</v>
      </c>
      <c r="X178" s="35" t="s">
        <v>1271</v>
      </c>
      <c r="Y178" s="35" t="s">
        <v>682</v>
      </c>
      <c r="Z178" s="35" t="s">
        <v>1272</v>
      </c>
    </row>
    <row r="179" spans="1:26" ht="27.6" hidden="1" x14ac:dyDescent="0.3">
      <c r="A179" s="53" t="s">
        <v>1092</v>
      </c>
      <c r="B179" s="54" t="s">
        <v>1092</v>
      </c>
      <c r="C179" s="44">
        <v>176</v>
      </c>
      <c r="D179" s="32" t="s">
        <v>27</v>
      </c>
      <c r="E179" s="34">
        <v>80161501</v>
      </c>
      <c r="F179" s="35" t="s">
        <v>1274</v>
      </c>
      <c r="G179" s="104" t="s">
        <v>146</v>
      </c>
      <c r="H179" s="104" t="s">
        <v>146</v>
      </c>
      <c r="I179" s="99" t="s">
        <v>1261</v>
      </c>
      <c r="J179" s="40" t="s">
        <v>125</v>
      </c>
      <c r="K179" s="40" t="s">
        <v>31</v>
      </c>
      <c r="L179" s="40" t="s">
        <v>32</v>
      </c>
      <c r="M179" s="82">
        <v>20000000</v>
      </c>
      <c r="N179" s="82">
        <v>20000000</v>
      </c>
      <c r="O179" s="40" t="s">
        <v>97</v>
      </c>
      <c r="P179" s="40" t="s">
        <v>137</v>
      </c>
      <c r="Q179" s="89">
        <v>1</v>
      </c>
      <c r="R179" s="35" t="s">
        <v>35</v>
      </c>
      <c r="S179" s="40" t="s">
        <v>304</v>
      </c>
      <c r="T179" s="35" t="s">
        <v>1385</v>
      </c>
      <c r="U179" s="35" t="s">
        <v>1046</v>
      </c>
      <c r="V179" s="72" t="s">
        <v>1404</v>
      </c>
      <c r="W179" s="35" t="s">
        <v>101</v>
      </c>
      <c r="X179" s="35" t="s">
        <v>1271</v>
      </c>
      <c r="Y179" s="35" t="s">
        <v>682</v>
      </c>
      <c r="Z179" s="35" t="s">
        <v>1272</v>
      </c>
    </row>
    <row r="180" spans="1:26" ht="41.4" hidden="1" x14ac:dyDescent="0.3">
      <c r="A180" s="53" t="s">
        <v>1092</v>
      </c>
      <c r="B180" s="54" t="s">
        <v>1092</v>
      </c>
      <c r="C180" s="44">
        <v>177</v>
      </c>
      <c r="D180" s="32" t="s">
        <v>27</v>
      </c>
      <c r="E180" s="34">
        <v>80161501</v>
      </c>
      <c r="F180" s="35" t="s">
        <v>1275</v>
      </c>
      <c r="G180" s="104" t="s">
        <v>146</v>
      </c>
      <c r="H180" s="104" t="s">
        <v>146</v>
      </c>
      <c r="I180" s="99" t="s">
        <v>1261</v>
      </c>
      <c r="J180" s="40" t="s">
        <v>125</v>
      </c>
      <c r="K180" s="40" t="s">
        <v>31</v>
      </c>
      <c r="L180" s="40" t="s">
        <v>32</v>
      </c>
      <c r="M180" s="82">
        <v>24435720</v>
      </c>
      <c r="N180" s="82">
        <v>24435720</v>
      </c>
      <c r="O180" s="40" t="s">
        <v>97</v>
      </c>
      <c r="P180" s="40" t="s">
        <v>137</v>
      </c>
      <c r="Q180" s="89">
        <v>1</v>
      </c>
      <c r="R180" s="35" t="s">
        <v>35</v>
      </c>
      <c r="S180" s="40" t="s">
        <v>304</v>
      </c>
      <c r="T180" s="35" t="s">
        <v>1385</v>
      </c>
      <c r="U180" s="35" t="s">
        <v>1046</v>
      </c>
      <c r="V180" s="72" t="s">
        <v>1404</v>
      </c>
      <c r="W180" s="35" t="s">
        <v>101</v>
      </c>
      <c r="X180" s="35" t="s">
        <v>102</v>
      </c>
      <c r="Y180" s="35" t="s">
        <v>585</v>
      </c>
      <c r="Z180" s="35" t="s">
        <v>586</v>
      </c>
    </row>
    <row r="181" spans="1:26" ht="41.4" hidden="1" x14ac:dyDescent="0.3">
      <c r="A181" s="53" t="s">
        <v>1092</v>
      </c>
      <c r="B181" s="54" t="s">
        <v>1092</v>
      </c>
      <c r="C181" s="44">
        <v>178</v>
      </c>
      <c r="D181" s="32" t="s">
        <v>27</v>
      </c>
      <c r="E181" s="34">
        <v>80161501</v>
      </c>
      <c r="F181" s="35" t="s">
        <v>1276</v>
      </c>
      <c r="G181" s="104" t="s">
        <v>146</v>
      </c>
      <c r="H181" s="104" t="s">
        <v>146</v>
      </c>
      <c r="I181" s="99" t="s">
        <v>174</v>
      </c>
      <c r="J181" s="40" t="s">
        <v>125</v>
      </c>
      <c r="K181" s="40" t="s">
        <v>31</v>
      </c>
      <c r="L181" s="40" t="s">
        <v>32</v>
      </c>
      <c r="M181" s="82">
        <v>3825420</v>
      </c>
      <c r="N181" s="82">
        <v>3825420</v>
      </c>
      <c r="O181" s="40" t="s">
        <v>97</v>
      </c>
      <c r="P181" s="40" t="s">
        <v>137</v>
      </c>
      <c r="Q181" s="89">
        <v>1</v>
      </c>
      <c r="R181" s="35" t="s">
        <v>35</v>
      </c>
      <c r="S181" s="40" t="s">
        <v>304</v>
      </c>
      <c r="T181" s="35" t="s">
        <v>1385</v>
      </c>
      <c r="U181" s="35" t="s">
        <v>1046</v>
      </c>
      <c r="V181" s="72" t="s">
        <v>1404</v>
      </c>
      <c r="W181" s="35" t="s">
        <v>101</v>
      </c>
      <c r="X181" s="35" t="s">
        <v>102</v>
      </c>
      <c r="Y181" s="35" t="s">
        <v>585</v>
      </c>
      <c r="Z181" s="35" t="s">
        <v>586</v>
      </c>
    </row>
    <row r="182" spans="1:26" ht="41.4" hidden="1" x14ac:dyDescent="0.3">
      <c r="A182" s="53" t="s">
        <v>1092</v>
      </c>
      <c r="B182" s="54" t="s">
        <v>1092</v>
      </c>
      <c r="C182" s="44">
        <v>179</v>
      </c>
      <c r="D182" s="32" t="s">
        <v>27</v>
      </c>
      <c r="E182" s="32">
        <v>78181500</v>
      </c>
      <c r="F182" s="35" t="s">
        <v>1277</v>
      </c>
      <c r="G182" s="104" t="s">
        <v>146</v>
      </c>
      <c r="H182" s="104" t="s">
        <v>146</v>
      </c>
      <c r="I182" s="99" t="s">
        <v>1251</v>
      </c>
      <c r="J182" s="40" t="s">
        <v>125</v>
      </c>
      <c r="K182" s="103" t="s">
        <v>122</v>
      </c>
      <c r="L182" s="40" t="s">
        <v>32</v>
      </c>
      <c r="M182" s="82">
        <v>7000000</v>
      </c>
      <c r="N182" s="82">
        <v>7000000</v>
      </c>
      <c r="O182" s="40" t="s">
        <v>97</v>
      </c>
      <c r="P182" s="40" t="s">
        <v>137</v>
      </c>
      <c r="Q182" s="89">
        <v>1</v>
      </c>
      <c r="R182" s="35" t="s">
        <v>35</v>
      </c>
      <c r="S182" s="40" t="s">
        <v>304</v>
      </c>
      <c r="T182" s="35" t="s">
        <v>1385</v>
      </c>
      <c r="U182" s="35" t="s">
        <v>1046</v>
      </c>
      <c r="V182" s="72" t="s">
        <v>1404</v>
      </c>
      <c r="W182" s="35" t="s">
        <v>101</v>
      </c>
      <c r="X182" s="35" t="s">
        <v>102</v>
      </c>
      <c r="Y182" s="35" t="s">
        <v>103</v>
      </c>
      <c r="Z182" s="35" t="s">
        <v>104</v>
      </c>
    </row>
    <row r="183" spans="1:26" ht="27.6" hidden="1" x14ac:dyDescent="0.3">
      <c r="A183" s="60" t="s">
        <v>1092</v>
      </c>
      <c r="B183" s="60" t="s">
        <v>1092</v>
      </c>
      <c r="C183" s="44">
        <v>180</v>
      </c>
      <c r="D183" s="32" t="s">
        <v>27</v>
      </c>
      <c r="E183" s="32">
        <v>78181701</v>
      </c>
      <c r="F183" s="40" t="s">
        <v>1050</v>
      </c>
      <c r="G183" s="104" t="s">
        <v>146</v>
      </c>
      <c r="H183" s="104" t="s">
        <v>146</v>
      </c>
      <c r="I183" s="98">
        <v>12</v>
      </c>
      <c r="J183" s="40" t="s">
        <v>125</v>
      </c>
      <c r="K183" s="103" t="s">
        <v>122</v>
      </c>
      <c r="L183" s="40" t="s">
        <v>32</v>
      </c>
      <c r="M183" s="79">
        <v>1500000</v>
      </c>
      <c r="N183" s="79">
        <v>1500000</v>
      </c>
      <c r="O183" s="40" t="s">
        <v>97</v>
      </c>
      <c r="P183" s="40" t="s">
        <v>137</v>
      </c>
      <c r="Q183" s="87">
        <v>1</v>
      </c>
      <c r="R183" s="40" t="s">
        <v>868</v>
      </c>
      <c r="S183" s="40" t="s">
        <v>158</v>
      </c>
      <c r="T183" s="40" t="s">
        <v>1051</v>
      </c>
      <c r="U183" s="40" t="s">
        <v>1046</v>
      </c>
      <c r="V183" s="40" t="s">
        <v>1047</v>
      </c>
      <c r="W183" s="40" t="s">
        <v>34</v>
      </c>
      <c r="X183" s="40" t="s">
        <v>34</v>
      </c>
      <c r="Y183" s="40" t="s">
        <v>34</v>
      </c>
      <c r="Z183" s="40" t="s">
        <v>34</v>
      </c>
    </row>
    <row r="184" spans="1:26" ht="41.4" hidden="1" x14ac:dyDescent="0.3">
      <c r="A184" s="53" t="s">
        <v>1102</v>
      </c>
      <c r="B184" s="54" t="s">
        <v>1102</v>
      </c>
      <c r="C184" s="44">
        <v>181</v>
      </c>
      <c r="D184" s="32" t="s">
        <v>27</v>
      </c>
      <c r="E184" s="41">
        <v>80161501</v>
      </c>
      <c r="F184" s="35" t="s">
        <v>1278</v>
      </c>
      <c r="G184" s="104" t="s">
        <v>146</v>
      </c>
      <c r="H184" s="104" t="s">
        <v>146</v>
      </c>
      <c r="I184" s="99">
        <v>4</v>
      </c>
      <c r="J184" s="40" t="s">
        <v>125</v>
      </c>
      <c r="K184" s="40" t="s">
        <v>31</v>
      </c>
      <c r="L184" s="40" t="s">
        <v>32</v>
      </c>
      <c r="M184" s="82">
        <v>53049120</v>
      </c>
      <c r="N184" s="82">
        <v>53049120</v>
      </c>
      <c r="O184" s="40" t="s">
        <v>97</v>
      </c>
      <c r="P184" s="40" t="s">
        <v>137</v>
      </c>
      <c r="Q184" s="89">
        <v>4</v>
      </c>
      <c r="R184" s="35" t="s">
        <v>35</v>
      </c>
      <c r="S184" s="40" t="s">
        <v>304</v>
      </c>
      <c r="T184" s="35" t="s">
        <v>1386</v>
      </c>
      <c r="U184" s="35" t="s">
        <v>1046</v>
      </c>
      <c r="V184" s="35" t="s">
        <v>1279</v>
      </c>
      <c r="W184" s="35" t="s">
        <v>101</v>
      </c>
      <c r="X184" s="35" t="s">
        <v>1280</v>
      </c>
      <c r="Y184" s="35" t="s">
        <v>1281</v>
      </c>
      <c r="Z184" s="35" t="s">
        <v>586</v>
      </c>
    </row>
    <row r="185" spans="1:26" ht="41.4" hidden="1" x14ac:dyDescent="0.3">
      <c r="A185" s="60" t="s">
        <v>1102</v>
      </c>
      <c r="B185" s="60" t="s">
        <v>1102</v>
      </c>
      <c r="C185" s="44">
        <v>182</v>
      </c>
      <c r="D185" s="32" t="s">
        <v>27</v>
      </c>
      <c r="E185" s="33">
        <v>80161501</v>
      </c>
      <c r="F185" s="40" t="s">
        <v>1282</v>
      </c>
      <c r="G185" s="104" t="s">
        <v>146</v>
      </c>
      <c r="H185" s="104" t="s">
        <v>146</v>
      </c>
      <c r="I185" s="98">
        <v>4</v>
      </c>
      <c r="J185" s="40" t="s">
        <v>125</v>
      </c>
      <c r="K185" s="40" t="s">
        <v>31</v>
      </c>
      <c r="L185" s="40" t="s">
        <v>32</v>
      </c>
      <c r="M185" s="81">
        <v>32185440</v>
      </c>
      <c r="N185" s="81">
        <v>32185440</v>
      </c>
      <c r="O185" s="40" t="s">
        <v>97</v>
      </c>
      <c r="P185" s="40" t="s">
        <v>137</v>
      </c>
      <c r="Q185" s="88">
        <v>4</v>
      </c>
      <c r="R185" s="40" t="s">
        <v>35</v>
      </c>
      <c r="S185" s="40" t="s">
        <v>304</v>
      </c>
      <c r="T185" s="40" t="s">
        <v>1386</v>
      </c>
      <c r="U185" s="40" t="s">
        <v>1046</v>
      </c>
      <c r="V185" s="40" t="s">
        <v>1279</v>
      </c>
      <c r="W185" s="40" t="s">
        <v>101</v>
      </c>
      <c r="X185" s="40" t="s">
        <v>1280</v>
      </c>
      <c r="Y185" s="40" t="s">
        <v>1281</v>
      </c>
      <c r="Z185" s="40" t="s">
        <v>586</v>
      </c>
    </row>
    <row r="186" spans="1:26" ht="55.2" hidden="1" x14ac:dyDescent="0.3">
      <c r="A186" s="60" t="s">
        <v>1102</v>
      </c>
      <c r="B186" s="60" t="s">
        <v>1102</v>
      </c>
      <c r="C186" s="44">
        <v>183</v>
      </c>
      <c r="D186" s="32" t="s">
        <v>27</v>
      </c>
      <c r="E186" s="33">
        <v>80161501</v>
      </c>
      <c r="F186" s="40" t="s">
        <v>1283</v>
      </c>
      <c r="G186" s="104" t="s">
        <v>146</v>
      </c>
      <c r="H186" s="104" t="s">
        <v>146</v>
      </c>
      <c r="I186" s="98">
        <v>4</v>
      </c>
      <c r="J186" s="40" t="s">
        <v>125</v>
      </c>
      <c r="K186" s="40" t="s">
        <v>31</v>
      </c>
      <c r="L186" s="40" t="s">
        <v>32</v>
      </c>
      <c r="M186" s="81">
        <v>12022160</v>
      </c>
      <c r="N186" s="81">
        <v>12022160</v>
      </c>
      <c r="O186" s="40" t="s">
        <v>97</v>
      </c>
      <c r="P186" s="40" t="s">
        <v>137</v>
      </c>
      <c r="Q186" s="88">
        <v>1</v>
      </c>
      <c r="R186" s="40" t="s">
        <v>35</v>
      </c>
      <c r="S186" s="40" t="s">
        <v>304</v>
      </c>
      <c r="T186" s="40" t="s">
        <v>1386</v>
      </c>
      <c r="U186" s="40" t="s">
        <v>1046</v>
      </c>
      <c r="V186" s="40" t="s">
        <v>1279</v>
      </c>
      <c r="W186" s="40" t="s">
        <v>101</v>
      </c>
      <c r="X186" s="40" t="s">
        <v>102</v>
      </c>
      <c r="Y186" s="40" t="s">
        <v>632</v>
      </c>
      <c r="Z186" s="40" t="s">
        <v>633</v>
      </c>
    </row>
    <row r="187" spans="1:26" ht="41.4" hidden="1" x14ac:dyDescent="0.3">
      <c r="A187" s="60" t="s">
        <v>1102</v>
      </c>
      <c r="B187" s="60" t="s">
        <v>1102</v>
      </c>
      <c r="C187" s="44">
        <v>184</v>
      </c>
      <c r="D187" s="32" t="s">
        <v>27</v>
      </c>
      <c r="E187" s="33">
        <v>80161501</v>
      </c>
      <c r="F187" s="40" t="s">
        <v>1284</v>
      </c>
      <c r="G187" s="104" t="s">
        <v>146</v>
      </c>
      <c r="H187" s="104" t="s">
        <v>146</v>
      </c>
      <c r="I187" s="98">
        <v>4</v>
      </c>
      <c r="J187" s="40" t="s">
        <v>125</v>
      </c>
      <c r="K187" s="40" t="s">
        <v>31</v>
      </c>
      <c r="L187" s="40" t="s">
        <v>32</v>
      </c>
      <c r="M187" s="81">
        <v>20958440</v>
      </c>
      <c r="N187" s="81">
        <v>20958440</v>
      </c>
      <c r="O187" s="40" t="s">
        <v>97</v>
      </c>
      <c r="P187" s="40" t="s">
        <v>137</v>
      </c>
      <c r="Q187" s="88">
        <v>1</v>
      </c>
      <c r="R187" s="40" t="s">
        <v>35</v>
      </c>
      <c r="S187" s="40" t="s">
        <v>304</v>
      </c>
      <c r="T187" s="40" t="s">
        <v>1386</v>
      </c>
      <c r="U187" s="40" t="s">
        <v>1046</v>
      </c>
      <c r="V187" s="40" t="s">
        <v>1279</v>
      </c>
      <c r="W187" s="40" t="s">
        <v>101</v>
      </c>
      <c r="X187" s="40" t="s">
        <v>681</v>
      </c>
      <c r="Y187" s="40" t="s">
        <v>682</v>
      </c>
      <c r="Z187" s="40" t="s">
        <v>683</v>
      </c>
    </row>
    <row r="188" spans="1:26" ht="27.6" hidden="1" x14ac:dyDescent="0.3">
      <c r="A188" s="60" t="s">
        <v>1102</v>
      </c>
      <c r="B188" s="60" t="s">
        <v>1102</v>
      </c>
      <c r="C188" s="44">
        <v>185</v>
      </c>
      <c r="D188" s="32" t="s">
        <v>27</v>
      </c>
      <c r="E188" s="33">
        <v>80161501</v>
      </c>
      <c r="F188" s="40" t="s">
        <v>1285</v>
      </c>
      <c r="G188" s="104" t="s">
        <v>146</v>
      </c>
      <c r="H188" s="104" t="s">
        <v>146</v>
      </c>
      <c r="I188" s="98">
        <v>4</v>
      </c>
      <c r="J188" s="40" t="s">
        <v>125</v>
      </c>
      <c r="K188" s="40" t="s">
        <v>31</v>
      </c>
      <c r="L188" s="40" t="s">
        <v>32</v>
      </c>
      <c r="M188" s="81">
        <v>60000000</v>
      </c>
      <c r="N188" s="81">
        <v>60000000</v>
      </c>
      <c r="O188" s="40" t="s">
        <v>97</v>
      </c>
      <c r="P188" s="40" t="s">
        <v>137</v>
      </c>
      <c r="Q188" s="88">
        <v>3</v>
      </c>
      <c r="R188" s="40" t="s">
        <v>35</v>
      </c>
      <c r="S188" s="40" t="s">
        <v>304</v>
      </c>
      <c r="T188" s="40" t="s">
        <v>1386</v>
      </c>
      <c r="U188" s="40" t="s">
        <v>1046</v>
      </c>
      <c r="V188" s="40" t="s">
        <v>1279</v>
      </c>
      <c r="W188" s="40" t="s">
        <v>101</v>
      </c>
      <c r="X188" s="40" t="s">
        <v>681</v>
      </c>
      <c r="Y188" s="40" t="s">
        <v>682</v>
      </c>
      <c r="Z188" s="40" t="s">
        <v>683</v>
      </c>
    </row>
    <row r="189" spans="1:26" ht="27.6" hidden="1" x14ac:dyDescent="0.3">
      <c r="A189" s="60" t="s">
        <v>1102</v>
      </c>
      <c r="B189" s="60" t="s">
        <v>1102</v>
      </c>
      <c r="C189" s="44">
        <v>186</v>
      </c>
      <c r="D189" s="32" t="s">
        <v>27</v>
      </c>
      <c r="E189" s="32">
        <v>78181701</v>
      </c>
      <c r="F189" s="40" t="s">
        <v>1052</v>
      </c>
      <c r="G189" s="104" t="s">
        <v>146</v>
      </c>
      <c r="H189" s="104" t="s">
        <v>146</v>
      </c>
      <c r="I189" s="98">
        <v>12</v>
      </c>
      <c r="J189" s="40" t="s">
        <v>125</v>
      </c>
      <c r="K189" s="103" t="s">
        <v>122</v>
      </c>
      <c r="L189" s="40" t="s">
        <v>32</v>
      </c>
      <c r="M189" s="79">
        <v>1500000</v>
      </c>
      <c r="N189" s="79">
        <v>1500000</v>
      </c>
      <c r="O189" s="40" t="s">
        <v>97</v>
      </c>
      <c r="P189" s="40" t="s">
        <v>137</v>
      </c>
      <c r="Q189" s="87">
        <v>1</v>
      </c>
      <c r="R189" s="40" t="s">
        <v>868</v>
      </c>
      <c r="S189" s="40" t="s">
        <v>158</v>
      </c>
      <c r="T189" s="40" t="s">
        <v>1053</v>
      </c>
      <c r="U189" s="40" t="s">
        <v>1046</v>
      </c>
      <c r="V189" s="40" t="s">
        <v>1047</v>
      </c>
      <c r="W189" s="40" t="s">
        <v>34</v>
      </c>
      <c r="X189" s="40" t="s">
        <v>34</v>
      </c>
      <c r="Y189" s="40" t="s">
        <v>34</v>
      </c>
      <c r="Z189" s="40" t="s">
        <v>34</v>
      </c>
    </row>
    <row r="190" spans="1:26" ht="41.4" hidden="1" x14ac:dyDescent="0.3">
      <c r="A190" s="60" t="s">
        <v>1102</v>
      </c>
      <c r="B190" s="60" t="s">
        <v>1102</v>
      </c>
      <c r="C190" s="44">
        <v>187</v>
      </c>
      <c r="D190" s="32" t="s">
        <v>27</v>
      </c>
      <c r="E190" s="32">
        <v>78181500</v>
      </c>
      <c r="F190" s="40" t="s">
        <v>1062</v>
      </c>
      <c r="G190" s="104" t="s">
        <v>146</v>
      </c>
      <c r="H190" s="104" t="s">
        <v>146</v>
      </c>
      <c r="I190" s="98">
        <v>3</v>
      </c>
      <c r="J190" s="40" t="s">
        <v>125</v>
      </c>
      <c r="K190" s="103" t="s">
        <v>122</v>
      </c>
      <c r="L190" s="40" t="s">
        <v>32</v>
      </c>
      <c r="M190" s="79">
        <v>10000000</v>
      </c>
      <c r="N190" s="79">
        <v>10000000</v>
      </c>
      <c r="O190" s="40" t="s">
        <v>97</v>
      </c>
      <c r="P190" s="40" t="s">
        <v>137</v>
      </c>
      <c r="Q190" s="87">
        <v>1</v>
      </c>
      <c r="R190" s="40" t="s">
        <v>868</v>
      </c>
      <c r="S190" s="40" t="s">
        <v>158</v>
      </c>
      <c r="T190" s="40" t="s">
        <v>1053</v>
      </c>
      <c r="U190" s="40" t="s">
        <v>1046</v>
      </c>
      <c r="V190" s="40" t="s">
        <v>1047</v>
      </c>
      <c r="W190" s="40" t="s">
        <v>34</v>
      </c>
      <c r="X190" s="40" t="s">
        <v>34</v>
      </c>
      <c r="Y190" s="40" t="s">
        <v>34</v>
      </c>
      <c r="Z190" s="40" t="s">
        <v>34</v>
      </c>
    </row>
    <row r="191" spans="1:26" ht="41.4" hidden="1" x14ac:dyDescent="0.3">
      <c r="A191" s="60" t="s">
        <v>1099</v>
      </c>
      <c r="B191" s="60" t="s">
        <v>1099</v>
      </c>
      <c r="C191" s="44">
        <v>188</v>
      </c>
      <c r="D191" s="32" t="s">
        <v>27</v>
      </c>
      <c r="E191" s="32">
        <v>78181500</v>
      </c>
      <c r="F191" s="40" t="s">
        <v>1063</v>
      </c>
      <c r="G191" s="104" t="s">
        <v>146</v>
      </c>
      <c r="H191" s="104" t="s">
        <v>146</v>
      </c>
      <c r="I191" s="98">
        <v>3</v>
      </c>
      <c r="J191" s="40" t="s">
        <v>125</v>
      </c>
      <c r="K191" s="103" t="s">
        <v>122</v>
      </c>
      <c r="L191" s="40" t="s">
        <v>32</v>
      </c>
      <c r="M191" s="79">
        <v>4000000</v>
      </c>
      <c r="N191" s="79">
        <v>4000000</v>
      </c>
      <c r="O191" s="40" t="s">
        <v>97</v>
      </c>
      <c r="P191" s="40" t="s">
        <v>137</v>
      </c>
      <c r="Q191" s="87">
        <v>1</v>
      </c>
      <c r="R191" s="40" t="s">
        <v>868</v>
      </c>
      <c r="S191" s="40" t="s">
        <v>158</v>
      </c>
      <c r="T191" s="40" t="s">
        <v>1064</v>
      </c>
      <c r="U191" s="40" t="s">
        <v>1046</v>
      </c>
      <c r="V191" s="35" t="s">
        <v>1047</v>
      </c>
      <c r="W191" s="40" t="s">
        <v>34</v>
      </c>
      <c r="X191" s="40" t="s">
        <v>34</v>
      </c>
      <c r="Y191" s="40" t="s">
        <v>34</v>
      </c>
      <c r="Z191" s="40" t="s">
        <v>34</v>
      </c>
    </row>
    <row r="192" spans="1:26" ht="41.4" hidden="1" x14ac:dyDescent="0.3">
      <c r="A192" s="60" t="s">
        <v>1099</v>
      </c>
      <c r="B192" s="60" t="s">
        <v>1099</v>
      </c>
      <c r="C192" s="44">
        <v>189</v>
      </c>
      <c r="D192" s="32" t="s">
        <v>27</v>
      </c>
      <c r="E192" s="33">
        <v>80161501</v>
      </c>
      <c r="F192" s="40" t="s">
        <v>1137</v>
      </c>
      <c r="G192" s="104" t="s">
        <v>146</v>
      </c>
      <c r="H192" s="104" t="s">
        <v>146</v>
      </c>
      <c r="I192" s="98">
        <v>4</v>
      </c>
      <c r="J192" s="40" t="s">
        <v>125</v>
      </c>
      <c r="K192" s="40" t="s">
        <v>31</v>
      </c>
      <c r="L192" s="40" t="s">
        <v>32</v>
      </c>
      <c r="M192" s="81">
        <v>24435720</v>
      </c>
      <c r="N192" s="81">
        <v>24435720</v>
      </c>
      <c r="O192" s="40" t="s">
        <v>97</v>
      </c>
      <c r="P192" s="40" t="s">
        <v>137</v>
      </c>
      <c r="Q192" s="88">
        <v>1</v>
      </c>
      <c r="R192" s="40" t="s">
        <v>35</v>
      </c>
      <c r="S192" s="40" t="s">
        <v>1136</v>
      </c>
      <c r="T192" s="40" t="s">
        <v>1136</v>
      </c>
      <c r="U192" s="40" t="s">
        <v>1136</v>
      </c>
      <c r="V192" s="35" t="s">
        <v>1136</v>
      </c>
      <c r="W192" s="40" t="s">
        <v>101</v>
      </c>
      <c r="X192" s="40" t="s">
        <v>102</v>
      </c>
      <c r="Y192" s="40" t="s">
        <v>103</v>
      </c>
      <c r="Z192" s="40" t="s">
        <v>104</v>
      </c>
    </row>
    <row r="193" spans="1:26" ht="41.4" hidden="1" x14ac:dyDescent="0.3">
      <c r="A193" s="60" t="s">
        <v>1099</v>
      </c>
      <c r="B193" s="60" t="s">
        <v>1099</v>
      </c>
      <c r="C193" s="44">
        <v>190</v>
      </c>
      <c r="D193" s="32" t="s">
        <v>27</v>
      </c>
      <c r="E193" s="33">
        <v>80161501</v>
      </c>
      <c r="F193" s="40" t="s">
        <v>1138</v>
      </c>
      <c r="G193" s="104" t="s">
        <v>146</v>
      </c>
      <c r="H193" s="104" t="s">
        <v>146</v>
      </c>
      <c r="I193" s="98">
        <v>4</v>
      </c>
      <c r="J193" s="40" t="s">
        <v>125</v>
      </c>
      <c r="K193" s="40" t="s">
        <v>31</v>
      </c>
      <c r="L193" s="40" t="s">
        <v>32</v>
      </c>
      <c r="M193" s="81">
        <v>45905040</v>
      </c>
      <c r="N193" s="81">
        <v>45905040</v>
      </c>
      <c r="O193" s="40" t="s">
        <v>97</v>
      </c>
      <c r="P193" s="40" t="s">
        <v>137</v>
      </c>
      <c r="Q193" s="88">
        <v>3</v>
      </c>
      <c r="R193" s="40" t="s">
        <v>35</v>
      </c>
      <c r="S193" s="40" t="s">
        <v>1136</v>
      </c>
      <c r="T193" s="40" t="s">
        <v>1136</v>
      </c>
      <c r="U193" s="40" t="s">
        <v>1136</v>
      </c>
      <c r="V193" s="35" t="s">
        <v>1136</v>
      </c>
      <c r="W193" s="40" t="s">
        <v>101</v>
      </c>
      <c r="X193" s="40" t="s">
        <v>102</v>
      </c>
      <c r="Y193" s="40" t="s">
        <v>103</v>
      </c>
      <c r="Z193" s="40" t="s">
        <v>104</v>
      </c>
    </row>
    <row r="194" spans="1:26" ht="41.4" hidden="1" x14ac:dyDescent="0.3">
      <c r="A194" s="60" t="s">
        <v>1099</v>
      </c>
      <c r="B194" s="60" t="s">
        <v>1099</v>
      </c>
      <c r="C194" s="44">
        <v>191</v>
      </c>
      <c r="D194" s="32" t="s">
        <v>27</v>
      </c>
      <c r="E194" s="33">
        <v>80161501</v>
      </c>
      <c r="F194" s="40" t="s">
        <v>1139</v>
      </c>
      <c r="G194" s="104" t="s">
        <v>146</v>
      </c>
      <c r="H194" s="104" t="s">
        <v>146</v>
      </c>
      <c r="I194" s="98">
        <v>4</v>
      </c>
      <c r="J194" s="40" t="s">
        <v>125</v>
      </c>
      <c r="K194" s="40" t="s">
        <v>31</v>
      </c>
      <c r="L194" s="40" t="s">
        <v>32</v>
      </c>
      <c r="M194" s="81">
        <v>172409640</v>
      </c>
      <c r="N194" s="81">
        <v>172409640</v>
      </c>
      <c r="O194" s="40" t="s">
        <v>97</v>
      </c>
      <c r="P194" s="40" t="s">
        <v>137</v>
      </c>
      <c r="Q194" s="88">
        <v>13</v>
      </c>
      <c r="R194" s="40" t="s">
        <v>35</v>
      </c>
      <c r="S194" s="40" t="s">
        <v>1136</v>
      </c>
      <c r="T194" s="40" t="s">
        <v>1136</v>
      </c>
      <c r="U194" s="40" t="s">
        <v>1136</v>
      </c>
      <c r="V194" s="35" t="s">
        <v>1136</v>
      </c>
      <c r="W194" s="40" t="s">
        <v>101</v>
      </c>
      <c r="X194" s="40" t="s">
        <v>102</v>
      </c>
      <c r="Y194" s="40" t="s">
        <v>103</v>
      </c>
      <c r="Z194" s="40" t="s">
        <v>104</v>
      </c>
    </row>
    <row r="195" spans="1:26" ht="55.2" hidden="1" x14ac:dyDescent="0.3">
      <c r="A195" s="60" t="s">
        <v>1099</v>
      </c>
      <c r="B195" s="60" t="s">
        <v>1099</v>
      </c>
      <c r="C195" s="44">
        <v>192</v>
      </c>
      <c r="D195" s="32" t="s">
        <v>27</v>
      </c>
      <c r="E195" s="33">
        <v>80161501</v>
      </c>
      <c r="F195" s="40" t="s">
        <v>1140</v>
      </c>
      <c r="G195" s="104" t="s">
        <v>146</v>
      </c>
      <c r="H195" s="104" t="s">
        <v>146</v>
      </c>
      <c r="I195" s="98">
        <v>4</v>
      </c>
      <c r="J195" s="40" t="s">
        <v>125</v>
      </c>
      <c r="K195" s="40" t="s">
        <v>31</v>
      </c>
      <c r="L195" s="40" t="s">
        <v>32</v>
      </c>
      <c r="M195" s="81">
        <v>24435720</v>
      </c>
      <c r="N195" s="81">
        <v>24435720</v>
      </c>
      <c r="O195" s="40" t="s">
        <v>97</v>
      </c>
      <c r="P195" s="40" t="s">
        <v>137</v>
      </c>
      <c r="Q195" s="88">
        <v>1</v>
      </c>
      <c r="R195" s="40" t="s">
        <v>35</v>
      </c>
      <c r="S195" s="40" t="s">
        <v>1136</v>
      </c>
      <c r="T195" s="40" t="s">
        <v>1136</v>
      </c>
      <c r="U195" s="40" t="s">
        <v>1136</v>
      </c>
      <c r="V195" s="40" t="s">
        <v>1136</v>
      </c>
      <c r="W195" s="40" t="s">
        <v>101</v>
      </c>
      <c r="X195" s="40" t="s">
        <v>102</v>
      </c>
      <c r="Y195" s="40" t="s">
        <v>103</v>
      </c>
      <c r="Z195" s="40" t="s">
        <v>104</v>
      </c>
    </row>
    <row r="196" spans="1:26" ht="41.4" hidden="1" x14ac:dyDescent="0.3">
      <c r="A196" s="60" t="s">
        <v>1099</v>
      </c>
      <c r="B196" s="60" t="s">
        <v>1099</v>
      </c>
      <c r="C196" s="44">
        <v>193</v>
      </c>
      <c r="D196" s="32" t="s">
        <v>27</v>
      </c>
      <c r="E196" s="33">
        <v>80161501</v>
      </c>
      <c r="F196" s="40" t="s">
        <v>1141</v>
      </c>
      <c r="G196" s="104" t="s">
        <v>146</v>
      </c>
      <c r="H196" s="104" t="s">
        <v>146</v>
      </c>
      <c r="I196" s="98">
        <v>4</v>
      </c>
      <c r="J196" s="40" t="s">
        <v>125</v>
      </c>
      <c r="K196" s="40" t="s">
        <v>31</v>
      </c>
      <c r="L196" s="40" t="s">
        <v>32</v>
      </c>
      <c r="M196" s="81">
        <v>26524560</v>
      </c>
      <c r="N196" s="81">
        <v>26524560</v>
      </c>
      <c r="O196" s="40" t="s">
        <v>97</v>
      </c>
      <c r="P196" s="40" t="s">
        <v>137</v>
      </c>
      <c r="Q196" s="88">
        <v>2</v>
      </c>
      <c r="R196" s="40" t="s">
        <v>35</v>
      </c>
      <c r="S196" s="40" t="s">
        <v>1136</v>
      </c>
      <c r="T196" s="40" t="s">
        <v>1136</v>
      </c>
      <c r="U196" s="40" t="s">
        <v>1136</v>
      </c>
      <c r="V196" s="40" t="s">
        <v>1136</v>
      </c>
      <c r="W196" s="40" t="s">
        <v>101</v>
      </c>
      <c r="X196" s="40" t="s">
        <v>102</v>
      </c>
      <c r="Y196" s="40" t="s">
        <v>103</v>
      </c>
      <c r="Z196" s="40" t="s">
        <v>104</v>
      </c>
    </row>
    <row r="197" spans="1:26" ht="41.4" hidden="1" x14ac:dyDescent="0.3">
      <c r="A197" s="60" t="s">
        <v>1099</v>
      </c>
      <c r="B197" s="60" t="s">
        <v>1099</v>
      </c>
      <c r="C197" s="44">
        <v>194</v>
      </c>
      <c r="D197" s="32" t="s">
        <v>27</v>
      </c>
      <c r="E197" s="33">
        <v>80161501</v>
      </c>
      <c r="F197" s="40" t="s">
        <v>1142</v>
      </c>
      <c r="G197" s="104" t="s">
        <v>146</v>
      </c>
      <c r="H197" s="104" t="s">
        <v>146</v>
      </c>
      <c r="I197" s="98">
        <v>4</v>
      </c>
      <c r="J197" s="40" t="s">
        <v>125</v>
      </c>
      <c r="K197" s="40" t="s">
        <v>31</v>
      </c>
      <c r="L197" s="40" t="s">
        <v>32</v>
      </c>
      <c r="M197" s="81">
        <v>13262280</v>
      </c>
      <c r="N197" s="81">
        <v>13262280</v>
      </c>
      <c r="O197" s="40" t="s">
        <v>97</v>
      </c>
      <c r="P197" s="40" t="s">
        <v>137</v>
      </c>
      <c r="Q197" s="88">
        <v>1</v>
      </c>
      <c r="R197" s="40" t="s">
        <v>35</v>
      </c>
      <c r="S197" s="40" t="s">
        <v>1136</v>
      </c>
      <c r="T197" s="40" t="s">
        <v>1136</v>
      </c>
      <c r="U197" s="40" t="s">
        <v>1136</v>
      </c>
      <c r="V197" s="40" t="s">
        <v>1136</v>
      </c>
      <c r="W197" s="40" t="s">
        <v>101</v>
      </c>
      <c r="X197" s="40" t="s">
        <v>102</v>
      </c>
      <c r="Y197" s="40" t="s">
        <v>103</v>
      </c>
      <c r="Z197" s="40" t="s">
        <v>104</v>
      </c>
    </row>
    <row r="198" spans="1:26" ht="41.4" hidden="1" x14ac:dyDescent="0.3">
      <c r="A198" s="60" t="s">
        <v>1099</v>
      </c>
      <c r="B198" s="60" t="s">
        <v>1099</v>
      </c>
      <c r="C198" s="44">
        <v>195</v>
      </c>
      <c r="D198" s="32" t="s">
        <v>27</v>
      </c>
      <c r="E198" s="33">
        <v>80161501</v>
      </c>
      <c r="F198" s="40" t="s">
        <v>1143</v>
      </c>
      <c r="G198" s="104" t="s">
        <v>146</v>
      </c>
      <c r="H198" s="104" t="s">
        <v>146</v>
      </c>
      <c r="I198" s="98">
        <v>4</v>
      </c>
      <c r="J198" s="40" t="s">
        <v>125</v>
      </c>
      <c r="K198" s="40" t="s">
        <v>31</v>
      </c>
      <c r="L198" s="40" t="s">
        <v>32</v>
      </c>
      <c r="M198" s="81">
        <v>17427600</v>
      </c>
      <c r="N198" s="81">
        <v>17427600</v>
      </c>
      <c r="O198" s="40" t="s">
        <v>97</v>
      </c>
      <c r="P198" s="40" t="s">
        <v>137</v>
      </c>
      <c r="Q198" s="88">
        <v>1</v>
      </c>
      <c r="R198" s="40" t="s">
        <v>35</v>
      </c>
      <c r="S198" s="40" t="s">
        <v>1136</v>
      </c>
      <c r="T198" s="40" t="s">
        <v>1136</v>
      </c>
      <c r="U198" s="40" t="s">
        <v>1136</v>
      </c>
      <c r="V198" s="40" t="s">
        <v>1136</v>
      </c>
      <c r="W198" s="40" t="s">
        <v>101</v>
      </c>
      <c r="X198" s="40" t="s">
        <v>102</v>
      </c>
      <c r="Y198" s="40" t="s">
        <v>103</v>
      </c>
      <c r="Z198" s="40" t="s">
        <v>104</v>
      </c>
    </row>
    <row r="199" spans="1:26" ht="41.4" hidden="1" x14ac:dyDescent="0.3">
      <c r="A199" s="60" t="s">
        <v>1099</v>
      </c>
      <c r="B199" s="60" t="s">
        <v>1099</v>
      </c>
      <c r="C199" s="44">
        <v>196</v>
      </c>
      <c r="D199" s="32" t="s">
        <v>27</v>
      </c>
      <c r="E199" s="33">
        <v>80161501</v>
      </c>
      <c r="F199" s="40" t="s">
        <v>1144</v>
      </c>
      <c r="G199" s="104" t="s">
        <v>146</v>
      </c>
      <c r="H199" s="104" t="s">
        <v>146</v>
      </c>
      <c r="I199" s="98">
        <v>4</v>
      </c>
      <c r="J199" s="40" t="s">
        <v>125</v>
      </c>
      <c r="K199" s="40" t="s">
        <v>31</v>
      </c>
      <c r="L199" s="40" t="s">
        <v>32</v>
      </c>
      <c r="M199" s="81">
        <v>20958440</v>
      </c>
      <c r="N199" s="81">
        <v>20958440</v>
      </c>
      <c r="O199" s="40" t="s">
        <v>97</v>
      </c>
      <c r="P199" s="40" t="s">
        <v>137</v>
      </c>
      <c r="Q199" s="88">
        <v>1</v>
      </c>
      <c r="R199" s="40" t="s">
        <v>35</v>
      </c>
      <c r="S199" s="40" t="s">
        <v>1136</v>
      </c>
      <c r="T199" s="40" t="s">
        <v>1136</v>
      </c>
      <c r="U199" s="40" t="s">
        <v>1136</v>
      </c>
      <c r="V199" s="40" t="s">
        <v>1136</v>
      </c>
      <c r="W199" s="40" t="s">
        <v>101</v>
      </c>
      <c r="X199" s="40" t="s">
        <v>102</v>
      </c>
      <c r="Y199" s="40" t="s">
        <v>103</v>
      </c>
      <c r="Z199" s="40" t="s">
        <v>104</v>
      </c>
    </row>
    <row r="200" spans="1:26" ht="41.4" hidden="1" x14ac:dyDescent="0.3">
      <c r="A200" s="60" t="s">
        <v>1099</v>
      </c>
      <c r="B200" s="60" t="s">
        <v>1099</v>
      </c>
      <c r="C200" s="44">
        <v>197</v>
      </c>
      <c r="D200" s="32" t="s">
        <v>27</v>
      </c>
      <c r="E200" s="33">
        <v>80161501</v>
      </c>
      <c r="F200" s="40" t="s">
        <v>1145</v>
      </c>
      <c r="G200" s="104" t="s">
        <v>146</v>
      </c>
      <c r="H200" s="104" t="s">
        <v>146</v>
      </c>
      <c r="I200" s="98">
        <v>4</v>
      </c>
      <c r="J200" s="40" t="s">
        <v>125</v>
      </c>
      <c r="K200" s="40" t="s">
        <v>31</v>
      </c>
      <c r="L200" s="40" t="s">
        <v>32</v>
      </c>
      <c r="M200" s="81">
        <v>15450000</v>
      </c>
      <c r="N200" s="81">
        <v>15450000</v>
      </c>
      <c r="O200" s="40" t="s">
        <v>97</v>
      </c>
      <c r="P200" s="40" t="s">
        <v>137</v>
      </c>
      <c r="Q200" s="88">
        <v>1</v>
      </c>
      <c r="R200" s="40" t="s">
        <v>35</v>
      </c>
      <c r="S200" s="40" t="s">
        <v>1136</v>
      </c>
      <c r="T200" s="40" t="s">
        <v>1136</v>
      </c>
      <c r="U200" s="40" t="s">
        <v>1136</v>
      </c>
      <c r="V200" s="40" t="s">
        <v>1136</v>
      </c>
      <c r="W200" s="40" t="s">
        <v>101</v>
      </c>
      <c r="X200" s="40" t="s">
        <v>102</v>
      </c>
      <c r="Y200" s="40" t="s">
        <v>103</v>
      </c>
      <c r="Z200" s="40" t="s">
        <v>104</v>
      </c>
    </row>
    <row r="201" spans="1:26" ht="41.4" hidden="1" x14ac:dyDescent="0.3">
      <c r="A201" s="60" t="s">
        <v>1099</v>
      </c>
      <c r="B201" s="60" t="s">
        <v>1099</v>
      </c>
      <c r="C201" s="44">
        <v>198</v>
      </c>
      <c r="D201" s="32" t="s">
        <v>27</v>
      </c>
      <c r="E201" s="33">
        <v>80161501</v>
      </c>
      <c r="F201" s="40" t="s">
        <v>1146</v>
      </c>
      <c r="G201" s="104" t="s">
        <v>146</v>
      </c>
      <c r="H201" s="104" t="s">
        <v>146</v>
      </c>
      <c r="I201" s="98">
        <v>4</v>
      </c>
      <c r="J201" s="40" t="s">
        <v>125</v>
      </c>
      <c r="K201" s="40" t="s">
        <v>31</v>
      </c>
      <c r="L201" s="40" t="s">
        <v>32</v>
      </c>
      <c r="M201" s="81">
        <v>16092720</v>
      </c>
      <c r="N201" s="81">
        <v>16092720</v>
      </c>
      <c r="O201" s="40" t="s">
        <v>97</v>
      </c>
      <c r="P201" s="40" t="s">
        <v>137</v>
      </c>
      <c r="Q201" s="88">
        <v>2</v>
      </c>
      <c r="R201" s="40" t="s">
        <v>35</v>
      </c>
      <c r="S201" s="40" t="s">
        <v>1136</v>
      </c>
      <c r="T201" s="40" t="s">
        <v>1136</v>
      </c>
      <c r="U201" s="40" t="s">
        <v>1136</v>
      </c>
      <c r="V201" s="40" t="s">
        <v>1136</v>
      </c>
      <c r="W201" s="40" t="s">
        <v>101</v>
      </c>
      <c r="X201" s="40" t="s">
        <v>102</v>
      </c>
      <c r="Y201" s="40" t="s">
        <v>103</v>
      </c>
      <c r="Z201" s="40" t="s">
        <v>104</v>
      </c>
    </row>
    <row r="202" spans="1:26" ht="27.6" hidden="1" x14ac:dyDescent="0.3">
      <c r="A202" s="60" t="s">
        <v>1099</v>
      </c>
      <c r="B202" s="60" t="s">
        <v>1099</v>
      </c>
      <c r="C202" s="44">
        <v>199</v>
      </c>
      <c r="D202" s="32" t="s">
        <v>27</v>
      </c>
      <c r="E202" s="33">
        <v>80161501</v>
      </c>
      <c r="F202" s="40" t="s">
        <v>1147</v>
      </c>
      <c r="G202" s="104" t="s">
        <v>146</v>
      </c>
      <c r="H202" s="104" t="s">
        <v>146</v>
      </c>
      <c r="I202" s="98">
        <v>4</v>
      </c>
      <c r="J202" s="40" t="s">
        <v>125</v>
      </c>
      <c r="K202" s="40" t="s">
        <v>31</v>
      </c>
      <c r="L202" s="40" t="s">
        <v>32</v>
      </c>
      <c r="M202" s="81">
        <v>8907440</v>
      </c>
      <c r="N202" s="81">
        <v>8907440</v>
      </c>
      <c r="O202" s="40" t="s">
        <v>97</v>
      </c>
      <c r="P202" s="40" t="s">
        <v>137</v>
      </c>
      <c r="Q202" s="88">
        <v>1</v>
      </c>
      <c r="R202" s="40" t="s">
        <v>35</v>
      </c>
      <c r="S202" s="40" t="s">
        <v>1136</v>
      </c>
      <c r="T202" s="40" t="s">
        <v>1136</v>
      </c>
      <c r="U202" s="40" t="s">
        <v>1136</v>
      </c>
      <c r="V202" s="40" t="s">
        <v>1136</v>
      </c>
      <c r="W202" s="40" t="s">
        <v>101</v>
      </c>
      <c r="X202" s="40" t="s">
        <v>102</v>
      </c>
      <c r="Y202" s="40" t="s">
        <v>103</v>
      </c>
      <c r="Z202" s="40" t="s">
        <v>104</v>
      </c>
    </row>
    <row r="203" spans="1:26" ht="41.4" hidden="1" x14ac:dyDescent="0.3">
      <c r="A203" s="53" t="s">
        <v>1099</v>
      </c>
      <c r="B203" s="54" t="s">
        <v>1099</v>
      </c>
      <c r="C203" s="44">
        <v>200</v>
      </c>
      <c r="D203" s="32" t="s">
        <v>27</v>
      </c>
      <c r="E203" s="33">
        <v>80161501</v>
      </c>
      <c r="F203" s="40" t="s">
        <v>1148</v>
      </c>
      <c r="G203" s="104" t="s">
        <v>146</v>
      </c>
      <c r="H203" s="104" t="s">
        <v>146</v>
      </c>
      <c r="I203" s="98">
        <v>4</v>
      </c>
      <c r="J203" s="40" t="s">
        <v>125</v>
      </c>
      <c r="K203" s="40" t="s">
        <v>31</v>
      </c>
      <c r="L203" s="40" t="s">
        <v>32</v>
      </c>
      <c r="M203" s="81">
        <v>4500000</v>
      </c>
      <c r="N203" s="81">
        <v>4500000</v>
      </c>
      <c r="O203" s="40" t="s">
        <v>97</v>
      </c>
      <c r="P203" s="40" t="s">
        <v>137</v>
      </c>
      <c r="Q203" s="88">
        <v>1</v>
      </c>
      <c r="R203" s="40" t="s">
        <v>35</v>
      </c>
      <c r="S203" s="40" t="s">
        <v>1136</v>
      </c>
      <c r="T203" s="40" t="s">
        <v>1136</v>
      </c>
      <c r="U203" s="40" t="s">
        <v>1136</v>
      </c>
      <c r="V203" s="66" t="s">
        <v>1136</v>
      </c>
      <c r="W203" s="40" t="s">
        <v>101</v>
      </c>
      <c r="X203" s="40" t="s">
        <v>102</v>
      </c>
      <c r="Y203" s="40" t="s">
        <v>103</v>
      </c>
      <c r="Z203" s="40" t="s">
        <v>104</v>
      </c>
    </row>
    <row r="204" spans="1:26" ht="41.4" hidden="1" x14ac:dyDescent="0.3">
      <c r="A204" s="53" t="s">
        <v>1099</v>
      </c>
      <c r="B204" s="54" t="s">
        <v>1099</v>
      </c>
      <c r="C204" s="44">
        <v>201</v>
      </c>
      <c r="D204" s="32" t="s">
        <v>27</v>
      </c>
      <c r="E204" s="33">
        <v>80161501</v>
      </c>
      <c r="F204" s="40" t="s">
        <v>1286</v>
      </c>
      <c r="G204" s="104" t="s">
        <v>146</v>
      </c>
      <c r="H204" s="104" t="s">
        <v>146</v>
      </c>
      <c r="I204" s="98">
        <v>4</v>
      </c>
      <c r="J204" s="40" t="s">
        <v>125</v>
      </c>
      <c r="K204" s="40" t="s">
        <v>31</v>
      </c>
      <c r="L204" s="40" t="s">
        <v>32</v>
      </c>
      <c r="M204" s="81">
        <v>53049120</v>
      </c>
      <c r="N204" s="81">
        <v>53049120</v>
      </c>
      <c r="O204" s="40" t="s">
        <v>97</v>
      </c>
      <c r="P204" s="40" t="s">
        <v>137</v>
      </c>
      <c r="Q204" s="88">
        <v>4</v>
      </c>
      <c r="R204" s="40" t="s">
        <v>35</v>
      </c>
      <c r="S204" s="40" t="s">
        <v>304</v>
      </c>
      <c r="T204" s="40" t="s">
        <v>1387</v>
      </c>
      <c r="U204" s="40" t="s">
        <v>1046</v>
      </c>
      <c r="V204" s="66" t="s">
        <v>1287</v>
      </c>
      <c r="W204" s="40" t="s">
        <v>101</v>
      </c>
      <c r="X204" s="40" t="s">
        <v>102</v>
      </c>
      <c r="Y204" s="40" t="s">
        <v>585</v>
      </c>
      <c r="Z204" s="40" t="s">
        <v>586</v>
      </c>
    </row>
    <row r="205" spans="1:26" ht="27.6" hidden="1" x14ac:dyDescent="0.3">
      <c r="A205" s="53" t="s">
        <v>1099</v>
      </c>
      <c r="B205" s="54" t="s">
        <v>1099</v>
      </c>
      <c r="C205" s="44">
        <v>202</v>
      </c>
      <c r="D205" s="32" t="s">
        <v>27</v>
      </c>
      <c r="E205" s="33">
        <v>80161501</v>
      </c>
      <c r="F205" s="40" t="s">
        <v>1288</v>
      </c>
      <c r="G205" s="104" t="s">
        <v>146</v>
      </c>
      <c r="H205" s="104" t="s">
        <v>146</v>
      </c>
      <c r="I205" s="98">
        <v>4</v>
      </c>
      <c r="J205" s="40" t="s">
        <v>125</v>
      </c>
      <c r="K205" s="40" t="s">
        <v>31</v>
      </c>
      <c r="L205" s="40" t="s">
        <v>32</v>
      </c>
      <c r="M205" s="81">
        <v>8046360</v>
      </c>
      <c r="N205" s="81">
        <v>8046360</v>
      </c>
      <c r="O205" s="40" t="s">
        <v>97</v>
      </c>
      <c r="P205" s="40" t="s">
        <v>137</v>
      </c>
      <c r="Q205" s="88">
        <v>1</v>
      </c>
      <c r="R205" s="40" t="s">
        <v>35</v>
      </c>
      <c r="S205" s="40" t="s">
        <v>304</v>
      </c>
      <c r="T205" s="40" t="s">
        <v>1387</v>
      </c>
      <c r="U205" s="40" t="s">
        <v>1046</v>
      </c>
      <c r="V205" s="66" t="s">
        <v>1287</v>
      </c>
      <c r="W205" s="40" t="s">
        <v>101</v>
      </c>
      <c r="X205" s="40" t="s">
        <v>102</v>
      </c>
      <c r="Y205" s="40" t="s">
        <v>585</v>
      </c>
      <c r="Z205" s="40" t="s">
        <v>586</v>
      </c>
    </row>
    <row r="206" spans="1:26" ht="41.4" hidden="1" x14ac:dyDescent="0.3">
      <c r="A206" s="53" t="s">
        <v>1099</v>
      </c>
      <c r="B206" s="54" t="s">
        <v>1099</v>
      </c>
      <c r="C206" s="44">
        <v>203</v>
      </c>
      <c r="D206" s="32" t="s">
        <v>27</v>
      </c>
      <c r="E206" s="33">
        <v>80161501</v>
      </c>
      <c r="F206" s="40" t="s">
        <v>1289</v>
      </c>
      <c r="G206" s="104" t="s">
        <v>146</v>
      </c>
      <c r="H206" s="104" t="s">
        <v>146</v>
      </c>
      <c r="I206" s="98">
        <v>4</v>
      </c>
      <c r="J206" s="40" t="s">
        <v>125</v>
      </c>
      <c r="K206" s="40" t="s">
        <v>31</v>
      </c>
      <c r="L206" s="40" t="s">
        <v>32</v>
      </c>
      <c r="M206" s="81">
        <v>15301680</v>
      </c>
      <c r="N206" s="81">
        <v>15301680</v>
      </c>
      <c r="O206" s="40" t="s">
        <v>97</v>
      </c>
      <c r="P206" s="40" t="s">
        <v>137</v>
      </c>
      <c r="Q206" s="88">
        <v>1</v>
      </c>
      <c r="R206" s="40" t="s">
        <v>35</v>
      </c>
      <c r="S206" s="40" t="s">
        <v>304</v>
      </c>
      <c r="T206" s="40" t="s">
        <v>1387</v>
      </c>
      <c r="U206" s="40" t="s">
        <v>1046</v>
      </c>
      <c r="V206" s="66" t="s">
        <v>1287</v>
      </c>
      <c r="W206" s="40" t="s">
        <v>101</v>
      </c>
      <c r="X206" s="40" t="s">
        <v>102</v>
      </c>
      <c r="Y206" s="40" t="s">
        <v>585</v>
      </c>
      <c r="Z206" s="40" t="s">
        <v>586</v>
      </c>
    </row>
    <row r="207" spans="1:26" ht="55.2" hidden="1" x14ac:dyDescent="0.3">
      <c r="A207" s="53" t="s">
        <v>1099</v>
      </c>
      <c r="B207" s="54" t="s">
        <v>1099</v>
      </c>
      <c r="C207" s="44">
        <v>204</v>
      </c>
      <c r="D207" s="32" t="s">
        <v>27</v>
      </c>
      <c r="E207" s="33">
        <v>80161501</v>
      </c>
      <c r="F207" s="40" t="s">
        <v>1290</v>
      </c>
      <c r="G207" s="104" t="s">
        <v>146</v>
      </c>
      <c r="H207" s="104" t="s">
        <v>146</v>
      </c>
      <c r="I207" s="98">
        <v>4</v>
      </c>
      <c r="J207" s="40" t="s">
        <v>125</v>
      </c>
      <c r="K207" s="40" t="s">
        <v>31</v>
      </c>
      <c r="L207" s="40" t="s">
        <v>32</v>
      </c>
      <c r="M207" s="81">
        <v>12022160</v>
      </c>
      <c r="N207" s="81">
        <v>12022160</v>
      </c>
      <c r="O207" s="40" t="s">
        <v>97</v>
      </c>
      <c r="P207" s="40" t="s">
        <v>137</v>
      </c>
      <c r="Q207" s="88">
        <v>1</v>
      </c>
      <c r="R207" s="40" t="s">
        <v>35</v>
      </c>
      <c r="S207" s="40" t="s">
        <v>304</v>
      </c>
      <c r="T207" s="40" t="s">
        <v>1387</v>
      </c>
      <c r="U207" s="40" t="s">
        <v>1046</v>
      </c>
      <c r="V207" s="66" t="s">
        <v>1287</v>
      </c>
      <c r="W207" s="40" t="s">
        <v>101</v>
      </c>
      <c r="X207" s="40" t="s">
        <v>102</v>
      </c>
      <c r="Y207" s="40" t="s">
        <v>632</v>
      </c>
      <c r="Z207" s="40" t="s">
        <v>633</v>
      </c>
    </row>
    <row r="208" spans="1:26" ht="27.6" hidden="1" x14ac:dyDescent="0.3">
      <c r="A208" s="53" t="s">
        <v>1099</v>
      </c>
      <c r="B208" s="54" t="s">
        <v>1099</v>
      </c>
      <c r="C208" s="44">
        <v>205</v>
      </c>
      <c r="D208" s="32" t="s">
        <v>27</v>
      </c>
      <c r="E208" s="33">
        <v>80161501</v>
      </c>
      <c r="F208" s="40" t="s">
        <v>1291</v>
      </c>
      <c r="G208" s="104" t="s">
        <v>146</v>
      </c>
      <c r="H208" s="104" t="s">
        <v>146</v>
      </c>
      <c r="I208" s="98">
        <v>4</v>
      </c>
      <c r="J208" s="40" t="s">
        <v>125</v>
      </c>
      <c r="K208" s="40" t="s">
        <v>31</v>
      </c>
      <c r="L208" s="40" t="s">
        <v>32</v>
      </c>
      <c r="M208" s="81">
        <v>15450000</v>
      </c>
      <c r="N208" s="81">
        <v>15450000</v>
      </c>
      <c r="O208" s="40" t="s">
        <v>97</v>
      </c>
      <c r="P208" s="40" t="s">
        <v>137</v>
      </c>
      <c r="Q208" s="88">
        <v>1</v>
      </c>
      <c r="R208" s="40" t="s">
        <v>35</v>
      </c>
      <c r="S208" s="40" t="s">
        <v>304</v>
      </c>
      <c r="T208" s="40" t="s">
        <v>1387</v>
      </c>
      <c r="U208" s="40" t="s">
        <v>1046</v>
      </c>
      <c r="V208" s="66" t="s">
        <v>1287</v>
      </c>
      <c r="W208" s="40" t="s">
        <v>101</v>
      </c>
      <c r="X208" s="40" t="s">
        <v>681</v>
      </c>
      <c r="Y208" s="40" t="s">
        <v>682</v>
      </c>
      <c r="Z208" s="40" t="s">
        <v>683</v>
      </c>
    </row>
    <row r="209" spans="1:26" ht="41.4" hidden="1" x14ac:dyDescent="0.3">
      <c r="A209" s="53" t="s">
        <v>1099</v>
      </c>
      <c r="B209" s="54" t="s">
        <v>1099</v>
      </c>
      <c r="C209" s="44">
        <v>206</v>
      </c>
      <c r="D209" s="32" t="s">
        <v>27</v>
      </c>
      <c r="E209" s="33">
        <v>80161501</v>
      </c>
      <c r="F209" s="40" t="s">
        <v>1292</v>
      </c>
      <c r="G209" s="104" t="s">
        <v>146</v>
      </c>
      <c r="H209" s="104" t="s">
        <v>146</v>
      </c>
      <c r="I209" s="98">
        <v>4</v>
      </c>
      <c r="J209" s="40" t="s">
        <v>125</v>
      </c>
      <c r="K209" s="40" t="s">
        <v>31</v>
      </c>
      <c r="L209" s="40" t="s">
        <v>32</v>
      </c>
      <c r="M209" s="81">
        <v>8046360</v>
      </c>
      <c r="N209" s="81">
        <v>8046360</v>
      </c>
      <c r="O209" s="40" t="s">
        <v>97</v>
      </c>
      <c r="P209" s="40" t="s">
        <v>137</v>
      </c>
      <c r="Q209" s="88">
        <v>1</v>
      </c>
      <c r="R209" s="40" t="s">
        <v>35</v>
      </c>
      <c r="S209" s="40" t="s">
        <v>304</v>
      </c>
      <c r="T209" s="40" t="s">
        <v>1387</v>
      </c>
      <c r="U209" s="40" t="s">
        <v>1046</v>
      </c>
      <c r="V209" s="66" t="s">
        <v>1287</v>
      </c>
      <c r="W209" s="40" t="s">
        <v>101</v>
      </c>
      <c r="X209" s="40" t="s">
        <v>102</v>
      </c>
      <c r="Y209" s="40" t="s">
        <v>632</v>
      </c>
      <c r="Z209" s="40" t="s">
        <v>633</v>
      </c>
    </row>
    <row r="210" spans="1:26" ht="41.4" hidden="1" x14ac:dyDescent="0.3">
      <c r="A210" s="53" t="s">
        <v>1294</v>
      </c>
      <c r="B210" s="54" t="s">
        <v>1294</v>
      </c>
      <c r="C210" s="44">
        <v>207</v>
      </c>
      <c r="D210" s="32" t="s">
        <v>27</v>
      </c>
      <c r="E210" s="33">
        <v>80161501</v>
      </c>
      <c r="F210" s="40" t="s">
        <v>1418</v>
      </c>
      <c r="G210" s="104" t="s">
        <v>70</v>
      </c>
      <c r="H210" s="104" t="s">
        <v>70</v>
      </c>
      <c r="I210" s="98">
        <v>4</v>
      </c>
      <c r="J210" s="40" t="s">
        <v>125</v>
      </c>
      <c r="K210" s="40" t="s">
        <v>31</v>
      </c>
      <c r="L210" s="40" t="s">
        <v>32</v>
      </c>
      <c r="M210" s="81">
        <v>11338240</v>
      </c>
      <c r="N210" s="81">
        <v>11338240</v>
      </c>
      <c r="O210" s="40" t="s">
        <v>97</v>
      </c>
      <c r="P210" s="40" t="s">
        <v>137</v>
      </c>
      <c r="Q210" s="88">
        <v>1</v>
      </c>
      <c r="R210" s="40" t="s">
        <v>35</v>
      </c>
      <c r="S210" s="40" t="s">
        <v>304</v>
      </c>
      <c r="T210" s="40" t="s">
        <v>1388</v>
      </c>
      <c r="U210" s="40" t="s">
        <v>1046</v>
      </c>
      <c r="V210" s="40" t="s">
        <v>1293</v>
      </c>
      <c r="W210" s="40" t="s">
        <v>101</v>
      </c>
      <c r="X210" s="40" t="s">
        <v>102</v>
      </c>
      <c r="Y210" s="40"/>
      <c r="Z210" s="40"/>
    </row>
    <row r="211" spans="1:26" ht="41.4" hidden="1" x14ac:dyDescent="0.3">
      <c r="A211" s="53" t="s">
        <v>1294</v>
      </c>
      <c r="B211" s="54" t="s">
        <v>1294</v>
      </c>
      <c r="C211" s="44">
        <v>208</v>
      </c>
      <c r="D211" s="32" t="s">
        <v>27</v>
      </c>
      <c r="E211" s="33">
        <v>80161501</v>
      </c>
      <c r="F211" s="40" t="s">
        <v>1419</v>
      </c>
      <c r="G211" s="104" t="s">
        <v>70</v>
      </c>
      <c r="H211" s="104" t="s">
        <v>70</v>
      </c>
      <c r="I211" s="98">
        <v>4</v>
      </c>
      <c r="J211" s="40" t="s">
        <v>125</v>
      </c>
      <c r="K211" s="40" t="s">
        <v>31</v>
      </c>
      <c r="L211" s="40" t="s">
        <v>32</v>
      </c>
      <c r="M211" s="81">
        <v>16092720</v>
      </c>
      <c r="N211" s="81">
        <v>16092720</v>
      </c>
      <c r="O211" s="40" t="s">
        <v>97</v>
      </c>
      <c r="P211" s="40" t="s">
        <v>137</v>
      </c>
      <c r="Q211" s="88">
        <v>2</v>
      </c>
      <c r="R211" s="40" t="s">
        <v>35</v>
      </c>
      <c r="S211" s="40" t="s">
        <v>304</v>
      </c>
      <c r="T211" s="40" t="s">
        <v>1388</v>
      </c>
      <c r="U211" s="40" t="s">
        <v>1046</v>
      </c>
      <c r="V211" s="40" t="s">
        <v>1293</v>
      </c>
      <c r="W211" s="40" t="s">
        <v>101</v>
      </c>
      <c r="X211" s="40" t="s">
        <v>102</v>
      </c>
      <c r="Y211" s="40"/>
      <c r="Z211" s="40"/>
    </row>
    <row r="212" spans="1:26" ht="41.4" hidden="1" x14ac:dyDescent="0.3">
      <c r="A212" s="53" t="s">
        <v>1294</v>
      </c>
      <c r="B212" s="54" t="s">
        <v>1294</v>
      </c>
      <c r="C212" s="44">
        <v>209</v>
      </c>
      <c r="D212" s="32" t="s">
        <v>27</v>
      </c>
      <c r="E212" s="33">
        <v>80161501</v>
      </c>
      <c r="F212" s="40" t="s">
        <v>1420</v>
      </c>
      <c r="G212" s="104" t="s">
        <v>70</v>
      </c>
      <c r="H212" s="104" t="s">
        <v>70</v>
      </c>
      <c r="I212" s="98">
        <v>4</v>
      </c>
      <c r="J212" s="40" t="s">
        <v>125</v>
      </c>
      <c r="K212" s="40" t="s">
        <v>31</v>
      </c>
      <c r="L212" s="40" t="s">
        <v>32</v>
      </c>
      <c r="M212" s="81">
        <v>22676480</v>
      </c>
      <c r="N212" s="81">
        <v>22676480</v>
      </c>
      <c r="O212" s="40" t="s">
        <v>97</v>
      </c>
      <c r="P212" s="40" t="s">
        <v>137</v>
      </c>
      <c r="Q212" s="88">
        <v>2</v>
      </c>
      <c r="R212" s="40" t="s">
        <v>35</v>
      </c>
      <c r="S212" s="40" t="s">
        <v>304</v>
      </c>
      <c r="T212" s="40" t="s">
        <v>1388</v>
      </c>
      <c r="U212" s="40" t="s">
        <v>1046</v>
      </c>
      <c r="V212" s="40" t="s">
        <v>1293</v>
      </c>
      <c r="W212" s="40" t="s">
        <v>101</v>
      </c>
      <c r="X212" s="40" t="s">
        <v>102</v>
      </c>
      <c r="Y212" s="40"/>
      <c r="Z212" s="40"/>
    </row>
    <row r="213" spans="1:26" ht="41.4" hidden="1" x14ac:dyDescent="0.3">
      <c r="A213" s="53" t="s">
        <v>1294</v>
      </c>
      <c r="B213" s="54" t="s">
        <v>1294</v>
      </c>
      <c r="C213" s="44">
        <v>210</v>
      </c>
      <c r="D213" s="32" t="s">
        <v>27</v>
      </c>
      <c r="E213" s="33">
        <v>80161501</v>
      </c>
      <c r="F213" s="40" t="s">
        <v>1421</v>
      </c>
      <c r="G213" s="104" t="s">
        <v>70</v>
      </c>
      <c r="H213" s="104" t="s">
        <v>70</v>
      </c>
      <c r="I213" s="98">
        <v>4</v>
      </c>
      <c r="J213" s="40" t="s">
        <v>125</v>
      </c>
      <c r="K213" s="40" t="s">
        <v>31</v>
      </c>
      <c r="L213" s="40" t="s">
        <v>32</v>
      </c>
      <c r="M213" s="81">
        <v>53049120</v>
      </c>
      <c r="N213" s="81">
        <v>53049120</v>
      </c>
      <c r="O213" s="40" t="s">
        <v>97</v>
      </c>
      <c r="P213" s="40" t="s">
        <v>137</v>
      </c>
      <c r="Q213" s="88">
        <v>4</v>
      </c>
      <c r="R213" s="40" t="s">
        <v>35</v>
      </c>
      <c r="S213" s="40" t="s">
        <v>304</v>
      </c>
      <c r="T213" s="40" t="s">
        <v>1388</v>
      </c>
      <c r="U213" s="40" t="s">
        <v>1046</v>
      </c>
      <c r="V213" s="40" t="s">
        <v>1293</v>
      </c>
      <c r="W213" s="40" t="s">
        <v>101</v>
      </c>
      <c r="X213" s="40" t="s">
        <v>102</v>
      </c>
      <c r="Y213" s="40"/>
      <c r="Z213" s="40"/>
    </row>
    <row r="214" spans="1:26" ht="41.4" hidden="1" x14ac:dyDescent="0.3">
      <c r="A214" s="53" t="s">
        <v>1294</v>
      </c>
      <c r="B214" s="54" t="s">
        <v>1294</v>
      </c>
      <c r="C214" s="44">
        <v>211</v>
      </c>
      <c r="D214" s="32" t="s">
        <v>27</v>
      </c>
      <c r="E214" s="32">
        <v>80161501</v>
      </c>
      <c r="F214" s="40" t="s">
        <v>1422</v>
      </c>
      <c r="G214" s="104" t="s">
        <v>70</v>
      </c>
      <c r="H214" s="104" t="s">
        <v>70</v>
      </c>
      <c r="I214" s="98">
        <v>4</v>
      </c>
      <c r="J214" s="40" t="s">
        <v>125</v>
      </c>
      <c r="K214" s="40" t="s">
        <v>31</v>
      </c>
      <c r="L214" s="40" t="s">
        <v>32</v>
      </c>
      <c r="M214" s="81">
        <v>15301680</v>
      </c>
      <c r="N214" s="81">
        <v>15301680</v>
      </c>
      <c r="O214" s="40" t="s">
        <v>97</v>
      </c>
      <c r="P214" s="40" t="s">
        <v>137</v>
      </c>
      <c r="Q214" s="88">
        <v>1</v>
      </c>
      <c r="R214" s="40" t="s">
        <v>35</v>
      </c>
      <c r="S214" s="40" t="s">
        <v>304</v>
      </c>
      <c r="T214" s="40" t="s">
        <v>1388</v>
      </c>
      <c r="U214" s="40" t="s">
        <v>1046</v>
      </c>
      <c r="V214" s="40" t="s">
        <v>1293</v>
      </c>
      <c r="W214" s="40" t="s">
        <v>101</v>
      </c>
      <c r="X214" s="40" t="s">
        <v>102</v>
      </c>
      <c r="Y214" s="40"/>
      <c r="Z214" s="40"/>
    </row>
    <row r="215" spans="1:26" ht="41.4" hidden="1" x14ac:dyDescent="0.3">
      <c r="A215" s="53" t="s">
        <v>1094</v>
      </c>
      <c r="B215" s="54" t="s">
        <v>1094</v>
      </c>
      <c r="C215" s="44">
        <v>212</v>
      </c>
      <c r="D215" s="32" t="s">
        <v>27</v>
      </c>
      <c r="E215" s="32">
        <v>78181500</v>
      </c>
      <c r="F215" s="40" t="s">
        <v>1065</v>
      </c>
      <c r="G215" s="104" t="s">
        <v>146</v>
      </c>
      <c r="H215" s="104" t="s">
        <v>146</v>
      </c>
      <c r="I215" s="98">
        <v>3</v>
      </c>
      <c r="J215" s="40" t="s">
        <v>125</v>
      </c>
      <c r="K215" s="103" t="s">
        <v>122</v>
      </c>
      <c r="L215" s="40" t="s">
        <v>32</v>
      </c>
      <c r="M215" s="79">
        <v>6000000</v>
      </c>
      <c r="N215" s="79">
        <v>6000000</v>
      </c>
      <c r="O215" s="40" t="s">
        <v>97</v>
      </c>
      <c r="P215" s="40" t="s">
        <v>137</v>
      </c>
      <c r="Q215" s="87">
        <v>1</v>
      </c>
      <c r="R215" s="40" t="s">
        <v>868</v>
      </c>
      <c r="S215" s="40" t="s">
        <v>158</v>
      </c>
      <c r="T215" s="40" t="s">
        <v>1066</v>
      </c>
      <c r="U215" s="40" t="s">
        <v>1046</v>
      </c>
      <c r="V215" s="40" t="s">
        <v>1047</v>
      </c>
      <c r="W215" s="40" t="s">
        <v>34</v>
      </c>
      <c r="X215" s="40" t="s">
        <v>34</v>
      </c>
      <c r="Y215" s="40" t="s">
        <v>34</v>
      </c>
      <c r="Z215" s="40" t="s">
        <v>34</v>
      </c>
    </row>
    <row r="216" spans="1:26" ht="41.4" hidden="1" x14ac:dyDescent="0.3">
      <c r="A216" s="53" t="s">
        <v>1094</v>
      </c>
      <c r="B216" s="54" t="s">
        <v>1094</v>
      </c>
      <c r="C216" s="44">
        <v>213</v>
      </c>
      <c r="D216" s="32" t="s">
        <v>27</v>
      </c>
      <c r="E216" s="33" t="s">
        <v>1249</v>
      </c>
      <c r="F216" s="40" t="s">
        <v>1295</v>
      </c>
      <c r="G216" s="104" t="s">
        <v>146</v>
      </c>
      <c r="H216" s="104" t="s">
        <v>146</v>
      </c>
      <c r="I216" s="98" t="s">
        <v>1261</v>
      </c>
      <c r="J216" s="40" t="s">
        <v>125</v>
      </c>
      <c r="K216" s="40" t="s">
        <v>31</v>
      </c>
      <c r="L216" s="40" t="s">
        <v>32</v>
      </c>
      <c r="M216" s="81">
        <v>15301680</v>
      </c>
      <c r="N216" s="81">
        <v>15301680</v>
      </c>
      <c r="O216" s="40" t="s">
        <v>97</v>
      </c>
      <c r="P216" s="40" t="s">
        <v>137</v>
      </c>
      <c r="Q216" s="88" t="s">
        <v>174</v>
      </c>
      <c r="R216" s="40" t="s">
        <v>35</v>
      </c>
      <c r="S216" s="40" t="s">
        <v>304</v>
      </c>
      <c r="T216" s="40" t="s">
        <v>1389</v>
      </c>
      <c r="U216" s="40" t="s">
        <v>1296</v>
      </c>
      <c r="V216" s="40" t="s">
        <v>1047</v>
      </c>
      <c r="W216" s="40" t="s">
        <v>1297</v>
      </c>
      <c r="X216" s="40" t="s">
        <v>1190</v>
      </c>
      <c r="Y216" s="40" t="s">
        <v>1298</v>
      </c>
      <c r="Z216" s="40" t="s">
        <v>586</v>
      </c>
    </row>
    <row r="217" spans="1:26" ht="41.4" hidden="1" x14ac:dyDescent="0.3">
      <c r="A217" s="53" t="s">
        <v>1094</v>
      </c>
      <c r="B217" s="54" t="s">
        <v>1094</v>
      </c>
      <c r="C217" s="44">
        <v>214</v>
      </c>
      <c r="D217" s="32" t="s">
        <v>27</v>
      </c>
      <c r="E217" s="33" t="s">
        <v>1249</v>
      </c>
      <c r="F217" s="40" t="s">
        <v>1299</v>
      </c>
      <c r="G217" s="104" t="s">
        <v>146</v>
      </c>
      <c r="H217" s="104" t="s">
        <v>146</v>
      </c>
      <c r="I217" s="98" t="s">
        <v>1261</v>
      </c>
      <c r="J217" s="40" t="s">
        <v>125</v>
      </c>
      <c r="K217" s="40" t="s">
        <v>31</v>
      </c>
      <c r="L217" s="40" t="s">
        <v>32</v>
      </c>
      <c r="M217" s="81">
        <v>66311400</v>
      </c>
      <c r="N217" s="81">
        <v>66311400</v>
      </c>
      <c r="O217" s="40" t="s">
        <v>97</v>
      </c>
      <c r="P217" s="40" t="s">
        <v>137</v>
      </c>
      <c r="Q217" s="88" t="s">
        <v>1300</v>
      </c>
      <c r="R217" s="40" t="s">
        <v>35</v>
      </c>
      <c r="S217" s="40" t="s">
        <v>304</v>
      </c>
      <c r="T217" s="40" t="s">
        <v>1389</v>
      </c>
      <c r="U217" s="40" t="s">
        <v>1296</v>
      </c>
      <c r="V217" s="40" t="s">
        <v>1047</v>
      </c>
      <c r="W217" s="40" t="s">
        <v>1297</v>
      </c>
      <c r="X217" s="40" t="s">
        <v>1190</v>
      </c>
      <c r="Y217" s="40" t="s">
        <v>1298</v>
      </c>
      <c r="Z217" s="40" t="s">
        <v>586</v>
      </c>
    </row>
    <row r="218" spans="1:26" ht="41.4" hidden="1" x14ac:dyDescent="0.3">
      <c r="A218" s="53" t="s">
        <v>1094</v>
      </c>
      <c r="B218" s="54" t="s">
        <v>1094</v>
      </c>
      <c r="C218" s="44">
        <v>215</v>
      </c>
      <c r="D218" s="32" t="s">
        <v>27</v>
      </c>
      <c r="E218" s="33" t="s">
        <v>1249</v>
      </c>
      <c r="F218" s="40" t="s">
        <v>1301</v>
      </c>
      <c r="G218" s="104" t="s">
        <v>146</v>
      </c>
      <c r="H218" s="104" t="s">
        <v>146</v>
      </c>
      <c r="I218" s="98" t="s">
        <v>1261</v>
      </c>
      <c r="J218" s="40" t="s">
        <v>125</v>
      </c>
      <c r="K218" s="40" t="s">
        <v>31</v>
      </c>
      <c r="L218" s="40" t="s">
        <v>32</v>
      </c>
      <c r="M218" s="81">
        <v>8907440</v>
      </c>
      <c r="N218" s="81">
        <v>8907440</v>
      </c>
      <c r="O218" s="40" t="s">
        <v>97</v>
      </c>
      <c r="P218" s="40" t="s">
        <v>137</v>
      </c>
      <c r="Q218" s="88" t="s">
        <v>174</v>
      </c>
      <c r="R218" s="40" t="s">
        <v>35</v>
      </c>
      <c r="S218" s="40" t="s">
        <v>304</v>
      </c>
      <c r="T218" s="40" t="s">
        <v>1389</v>
      </c>
      <c r="U218" s="40" t="s">
        <v>1296</v>
      </c>
      <c r="V218" s="40" t="s">
        <v>1047</v>
      </c>
      <c r="W218" s="40" t="s">
        <v>1297</v>
      </c>
      <c r="X218" s="40" t="s">
        <v>1190</v>
      </c>
      <c r="Y218" s="40" t="s">
        <v>1298</v>
      </c>
      <c r="Z218" s="40" t="s">
        <v>586</v>
      </c>
    </row>
    <row r="219" spans="1:26" ht="27.6" hidden="1" x14ac:dyDescent="0.3">
      <c r="A219" s="53" t="s">
        <v>1094</v>
      </c>
      <c r="B219" s="54" t="s">
        <v>1094</v>
      </c>
      <c r="C219" s="44">
        <v>216</v>
      </c>
      <c r="D219" s="32" t="s">
        <v>27</v>
      </c>
      <c r="E219" s="33" t="s">
        <v>1249</v>
      </c>
      <c r="F219" s="40" t="s">
        <v>1302</v>
      </c>
      <c r="G219" s="104" t="s">
        <v>146</v>
      </c>
      <c r="H219" s="104" t="s">
        <v>146</v>
      </c>
      <c r="I219" s="98">
        <v>4</v>
      </c>
      <c r="J219" s="40" t="s">
        <v>125</v>
      </c>
      <c r="K219" s="40" t="s">
        <v>31</v>
      </c>
      <c r="L219" s="40" t="s">
        <v>32</v>
      </c>
      <c r="M219" s="81">
        <v>40231800</v>
      </c>
      <c r="N219" s="81">
        <v>40231800</v>
      </c>
      <c r="O219" s="40" t="s">
        <v>97</v>
      </c>
      <c r="P219" s="40" t="s">
        <v>137</v>
      </c>
      <c r="Q219" s="88">
        <v>5</v>
      </c>
      <c r="R219" s="40" t="s">
        <v>35</v>
      </c>
      <c r="S219" s="40" t="s">
        <v>304</v>
      </c>
      <c r="T219" s="40" t="s">
        <v>1389</v>
      </c>
      <c r="U219" s="40" t="s">
        <v>1296</v>
      </c>
      <c r="V219" s="40" t="s">
        <v>1047</v>
      </c>
      <c r="W219" s="40" t="s">
        <v>1297</v>
      </c>
      <c r="X219" s="40" t="s">
        <v>1190</v>
      </c>
      <c r="Y219" s="40" t="s">
        <v>1298</v>
      </c>
      <c r="Z219" s="40" t="s">
        <v>586</v>
      </c>
    </row>
    <row r="220" spans="1:26" ht="27.6" hidden="1" x14ac:dyDescent="0.3">
      <c r="A220" s="53" t="s">
        <v>1094</v>
      </c>
      <c r="B220" s="54" t="s">
        <v>1094</v>
      </c>
      <c r="C220" s="44">
        <v>217</v>
      </c>
      <c r="D220" s="32" t="s">
        <v>27</v>
      </c>
      <c r="E220" s="33" t="s">
        <v>1249</v>
      </c>
      <c r="F220" s="40" t="s">
        <v>1303</v>
      </c>
      <c r="G220" s="104" t="s">
        <v>146</v>
      </c>
      <c r="H220" s="104" t="s">
        <v>146</v>
      </c>
      <c r="I220" s="98">
        <v>4</v>
      </c>
      <c r="J220" s="40" t="s">
        <v>125</v>
      </c>
      <c r="K220" s="40" t="s">
        <v>31</v>
      </c>
      <c r="L220" s="40" t="s">
        <v>32</v>
      </c>
      <c r="M220" s="81">
        <v>11338240</v>
      </c>
      <c r="N220" s="81">
        <v>11338240</v>
      </c>
      <c r="O220" s="40" t="s">
        <v>97</v>
      </c>
      <c r="P220" s="40" t="s">
        <v>137</v>
      </c>
      <c r="Q220" s="88">
        <v>1</v>
      </c>
      <c r="R220" s="40" t="s">
        <v>35</v>
      </c>
      <c r="S220" s="40" t="s">
        <v>304</v>
      </c>
      <c r="T220" s="40" t="s">
        <v>1389</v>
      </c>
      <c r="U220" s="40" t="s">
        <v>1296</v>
      </c>
      <c r="V220" s="40" t="s">
        <v>1047</v>
      </c>
      <c r="W220" s="40" t="s">
        <v>1297</v>
      </c>
      <c r="X220" s="40" t="s">
        <v>1190</v>
      </c>
      <c r="Y220" s="40" t="s">
        <v>1298</v>
      </c>
      <c r="Z220" s="40" t="s">
        <v>586</v>
      </c>
    </row>
    <row r="221" spans="1:26" ht="27.6" hidden="1" x14ac:dyDescent="0.3">
      <c r="A221" s="53" t="s">
        <v>1094</v>
      </c>
      <c r="B221" s="54" t="s">
        <v>1094</v>
      </c>
      <c r="C221" s="44">
        <v>218</v>
      </c>
      <c r="D221" s="32" t="s">
        <v>27</v>
      </c>
      <c r="E221" s="33" t="s">
        <v>1249</v>
      </c>
      <c r="F221" s="40" t="s">
        <v>1304</v>
      </c>
      <c r="G221" s="104" t="s">
        <v>146</v>
      </c>
      <c r="H221" s="104" t="s">
        <v>146</v>
      </c>
      <c r="I221" s="98">
        <v>4</v>
      </c>
      <c r="J221" s="40" t="s">
        <v>125</v>
      </c>
      <c r="K221" s="40" t="s">
        <v>31</v>
      </c>
      <c r="L221" s="40" t="s">
        <v>32</v>
      </c>
      <c r="M221" s="81">
        <v>13262280</v>
      </c>
      <c r="N221" s="81">
        <v>13262280</v>
      </c>
      <c r="O221" s="40" t="s">
        <v>97</v>
      </c>
      <c r="P221" s="40" t="s">
        <v>137</v>
      </c>
      <c r="Q221" s="88">
        <v>1</v>
      </c>
      <c r="R221" s="40" t="s">
        <v>35</v>
      </c>
      <c r="S221" s="40" t="s">
        <v>304</v>
      </c>
      <c r="T221" s="40" t="s">
        <v>1389</v>
      </c>
      <c r="U221" s="40" t="s">
        <v>1296</v>
      </c>
      <c r="V221" s="40" t="s">
        <v>1047</v>
      </c>
      <c r="W221" s="40" t="s">
        <v>1297</v>
      </c>
      <c r="X221" s="40" t="s">
        <v>1190</v>
      </c>
      <c r="Y221" s="40" t="s">
        <v>1298</v>
      </c>
      <c r="Z221" s="40" t="s">
        <v>586</v>
      </c>
    </row>
    <row r="222" spans="1:26" ht="27.6" hidden="1" x14ac:dyDescent="0.3">
      <c r="A222" s="53" t="s">
        <v>1094</v>
      </c>
      <c r="B222" s="54" t="s">
        <v>1094</v>
      </c>
      <c r="C222" s="44">
        <v>219</v>
      </c>
      <c r="D222" s="32" t="s">
        <v>27</v>
      </c>
      <c r="E222" s="33" t="s">
        <v>1249</v>
      </c>
      <c r="F222" s="40" t="s">
        <v>1305</v>
      </c>
      <c r="G222" s="104" t="s">
        <v>146</v>
      </c>
      <c r="H222" s="104" t="s">
        <v>146</v>
      </c>
      <c r="I222" s="98">
        <v>4</v>
      </c>
      <c r="J222" s="40" t="s">
        <v>125</v>
      </c>
      <c r="K222" s="40" t="s">
        <v>31</v>
      </c>
      <c r="L222" s="40" t="s">
        <v>32</v>
      </c>
      <c r="M222" s="81">
        <v>8000000</v>
      </c>
      <c r="N222" s="81">
        <v>8000000</v>
      </c>
      <c r="O222" s="40" t="s">
        <v>97</v>
      </c>
      <c r="P222" s="40" t="s">
        <v>137</v>
      </c>
      <c r="Q222" s="88">
        <v>1</v>
      </c>
      <c r="R222" s="40" t="s">
        <v>35</v>
      </c>
      <c r="S222" s="40" t="s">
        <v>304</v>
      </c>
      <c r="T222" s="40" t="s">
        <v>1389</v>
      </c>
      <c r="U222" s="40" t="s">
        <v>1296</v>
      </c>
      <c r="V222" s="66" t="s">
        <v>1047</v>
      </c>
      <c r="W222" s="40" t="s">
        <v>1297</v>
      </c>
      <c r="X222" s="40" t="s">
        <v>681</v>
      </c>
      <c r="Y222" s="40" t="s">
        <v>682</v>
      </c>
      <c r="Z222" s="40" t="s">
        <v>683</v>
      </c>
    </row>
    <row r="223" spans="1:26" ht="27.6" hidden="1" x14ac:dyDescent="0.3">
      <c r="A223" s="53" t="s">
        <v>1094</v>
      </c>
      <c r="B223" s="54" t="s">
        <v>1094</v>
      </c>
      <c r="C223" s="44">
        <v>220</v>
      </c>
      <c r="D223" s="32" t="s">
        <v>27</v>
      </c>
      <c r="E223" s="32">
        <v>78181701</v>
      </c>
      <c r="F223" s="40" t="s">
        <v>1054</v>
      </c>
      <c r="G223" s="104" t="s">
        <v>146</v>
      </c>
      <c r="H223" s="104" t="s">
        <v>146</v>
      </c>
      <c r="I223" s="98">
        <v>12</v>
      </c>
      <c r="J223" s="40" t="s">
        <v>125</v>
      </c>
      <c r="K223" s="103" t="s">
        <v>122</v>
      </c>
      <c r="L223" s="40" t="s">
        <v>32</v>
      </c>
      <c r="M223" s="79">
        <v>1500000</v>
      </c>
      <c r="N223" s="79">
        <v>1500000</v>
      </c>
      <c r="O223" s="40" t="s">
        <v>97</v>
      </c>
      <c r="P223" s="40" t="s">
        <v>137</v>
      </c>
      <c r="Q223" s="87">
        <v>1</v>
      </c>
      <c r="R223" s="40" t="s">
        <v>868</v>
      </c>
      <c r="S223" s="40" t="s">
        <v>158</v>
      </c>
      <c r="T223" s="40" t="s">
        <v>1055</v>
      </c>
      <c r="U223" s="40" t="s">
        <v>1046</v>
      </c>
      <c r="V223" s="66" t="s">
        <v>1047</v>
      </c>
      <c r="W223" s="40" t="s">
        <v>34</v>
      </c>
      <c r="X223" s="40" t="s">
        <v>34</v>
      </c>
      <c r="Y223" s="40" t="s">
        <v>34</v>
      </c>
      <c r="Z223" s="40" t="s">
        <v>34</v>
      </c>
    </row>
    <row r="224" spans="1:26" ht="55.2" hidden="1" x14ac:dyDescent="0.3">
      <c r="A224" s="53" t="s">
        <v>1094</v>
      </c>
      <c r="B224" s="54" t="s">
        <v>1094</v>
      </c>
      <c r="C224" s="44">
        <v>221</v>
      </c>
      <c r="D224" s="32" t="s">
        <v>27</v>
      </c>
      <c r="E224" s="33" t="s">
        <v>1249</v>
      </c>
      <c r="F224" s="40" t="s">
        <v>1306</v>
      </c>
      <c r="G224" s="104" t="s">
        <v>146</v>
      </c>
      <c r="H224" s="104" t="s">
        <v>146</v>
      </c>
      <c r="I224" s="98">
        <v>4</v>
      </c>
      <c r="J224" s="40" t="s">
        <v>125</v>
      </c>
      <c r="K224" s="40" t="s">
        <v>31</v>
      </c>
      <c r="L224" s="40" t="s">
        <v>32</v>
      </c>
      <c r="M224" s="81">
        <v>12022160</v>
      </c>
      <c r="N224" s="81">
        <v>12022160</v>
      </c>
      <c r="O224" s="40" t="s">
        <v>97</v>
      </c>
      <c r="P224" s="40" t="s">
        <v>137</v>
      </c>
      <c r="Q224" s="88">
        <v>1</v>
      </c>
      <c r="R224" s="40" t="s">
        <v>35</v>
      </c>
      <c r="S224" s="40" t="s">
        <v>304</v>
      </c>
      <c r="T224" s="40" t="s">
        <v>1389</v>
      </c>
      <c r="U224" s="40" t="s">
        <v>1296</v>
      </c>
      <c r="V224" s="66" t="s">
        <v>1047</v>
      </c>
      <c r="W224" s="40" t="s">
        <v>1297</v>
      </c>
      <c r="X224" s="40" t="s">
        <v>1307</v>
      </c>
      <c r="Y224" s="40" t="s">
        <v>632</v>
      </c>
      <c r="Z224" s="40" t="s">
        <v>1206</v>
      </c>
    </row>
    <row r="225" spans="1:26" ht="41.4" hidden="1" x14ac:dyDescent="0.3">
      <c r="A225" s="53" t="s">
        <v>1104</v>
      </c>
      <c r="B225" s="54" t="s">
        <v>1104</v>
      </c>
      <c r="C225" s="44">
        <v>222</v>
      </c>
      <c r="D225" s="32" t="s">
        <v>27</v>
      </c>
      <c r="E225" s="32">
        <v>78181500</v>
      </c>
      <c r="F225" s="40" t="s">
        <v>1067</v>
      </c>
      <c r="G225" s="104" t="s">
        <v>146</v>
      </c>
      <c r="H225" s="104" t="s">
        <v>146</v>
      </c>
      <c r="I225" s="98">
        <v>3</v>
      </c>
      <c r="J225" s="40" t="s">
        <v>125</v>
      </c>
      <c r="K225" s="103" t="s">
        <v>122</v>
      </c>
      <c r="L225" s="40" t="s">
        <v>32</v>
      </c>
      <c r="M225" s="79">
        <v>5000000</v>
      </c>
      <c r="N225" s="79">
        <v>5000000</v>
      </c>
      <c r="O225" s="40" t="s">
        <v>97</v>
      </c>
      <c r="P225" s="40" t="s">
        <v>137</v>
      </c>
      <c r="Q225" s="87">
        <v>1</v>
      </c>
      <c r="R225" s="40" t="s">
        <v>868</v>
      </c>
      <c r="S225" s="40" t="s">
        <v>158</v>
      </c>
      <c r="T225" s="40" t="s">
        <v>1068</v>
      </c>
      <c r="U225" s="40" t="s">
        <v>1046</v>
      </c>
      <c r="V225" s="66" t="s">
        <v>1047</v>
      </c>
      <c r="W225" s="40" t="s">
        <v>34</v>
      </c>
      <c r="X225" s="40" t="s">
        <v>34</v>
      </c>
      <c r="Y225" s="40" t="s">
        <v>34</v>
      </c>
      <c r="Z225" s="40" t="s">
        <v>34</v>
      </c>
    </row>
    <row r="226" spans="1:26" ht="27.6" hidden="1" x14ac:dyDescent="0.3">
      <c r="A226" s="53" t="s">
        <v>1104</v>
      </c>
      <c r="B226" s="54" t="s">
        <v>1104</v>
      </c>
      <c r="C226" s="44">
        <v>223</v>
      </c>
      <c r="D226" s="32" t="s">
        <v>27</v>
      </c>
      <c r="E226" s="32">
        <v>80161501</v>
      </c>
      <c r="F226" s="40" t="s">
        <v>1308</v>
      </c>
      <c r="G226" s="104" t="s">
        <v>146</v>
      </c>
      <c r="H226" s="104" t="s">
        <v>146</v>
      </c>
      <c r="I226" s="98">
        <v>4</v>
      </c>
      <c r="J226" s="40" t="s">
        <v>125</v>
      </c>
      <c r="K226" s="40" t="s">
        <v>31</v>
      </c>
      <c r="L226" s="40" t="s">
        <v>32</v>
      </c>
      <c r="M226" s="81">
        <v>56324520</v>
      </c>
      <c r="N226" s="81">
        <v>56324520</v>
      </c>
      <c r="O226" s="40" t="s">
        <v>97</v>
      </c>
      <c r="P226" s="40" t="s">
        <v>137</v>
      </c>
      <c r="Q226" s="88">
        <v>7</v>
      </c>
      <c r="R226" s="40" t="s">
        <v>35</v>
      </c>
      <c r="S226" s="40" t="s">
        <v>304</v>
      </c>
      <c r="T226" s="40" t="s">
        <v>1390</v>
      </c>
      <c r="U226" s="40" t="s">
        <v>1046</v>
      </c>
      <c r="V226" s="73" t="s">
        <v>1405</v>
      </c>
      <c r="W226" s="40" t="s">
        <v>101</v>
      </c>
      <c r="X226" s="40" t="s">
        <v>1309</v>
      </c>
      <c r="Y226" s="40" t="s">
        <v>585</v>
      </c>
      <c r="Z226" s="40" t="s">
        <v>586</v>
      </c>
    </row>
    <row r="227" spans="1:26" ht="41.4" hidden="1" x14ac:dyDescent="0.3">
      <c r="A227" s="53" t="s">
        <v>1104</v>
      </c>
      <c r="B227" s="54" t="s">
        <v>1104</v>
      </c>
      <c r="C227" s="44">
        <v>224</v>
      </c>
      <c r="D227" s="32" t="s">
        <v>27</v>
      </c>
      <c r="E227" s="33">
        <v>80161501</v>
      </c>
      <c r="F227" s="40" t="s">
        <v>1310</v>
      </c>
      <c r="G227" s="104" t="s">
        <v>146</v>
      </c>
      <c r="H227" s="104" t="s">
        <v>146</v>
      </c>
      <c r="I227" s="98">
        <v>4</v>
      </c>
      <c r="J227" s="40" t="s">
        <v>125</v>
      </c>
      <c r="K227" s="40" t="s">
        <v>31</v>
      </c>
      <c r="L227" s="40" t="s">
        <v>32</v>
      </c>
      <c r="M227" s="81">
        <v>92835960</v>
      </c>
      <c r="N227" s="81">
        <v>92835960</v>
      </c>
      <c r="O227" s="40" t="s">
        <v>97</v>
      </c>
      <c r="P227" s="40" t="s">
        <v>137</v>
      </c>
      <c r="Q227" s="88">
        <v>7</v>
      </c>
      <c r="R227" s="40" t="s">
        <v>35</v>
      </c>
      <c r="S227" s="40" t="s">
        <v>304</v>
      </c>
      <c r="T227" s="40" t="s">
        <v>1390</v>
      </c>
      <c r="U227" s="40" t="s">
        <v>1046</v>
      </c>
      <c r="V227" s="73" t="s">
        <v>1405</v>
      </c>
      <c r="W227" s="40" t="s">
        <v>101</v>
      </c>
      <c r="X227" s="40" t="s">
        <v>1309</v>
      </c>
      <c r="Y227" s="40" t="s">
        <v>585</v>
      </c>
      <c r="Z227" s="40" t="s">
        <v>586</v>
      </c>
    </row>
    <row r="228" spans="1:26" ht="55.2" hidden="1" x14ac:dyDescent="0.3">
      <c r="A228" s="53" t="s">
        <v>1104</v>
      </c>
      <c r="B228" s="54" t="s">
        <v>1104</v>
      </c>
      <c r="C228" s="44">
        <v>225</v>
      </c>
      <c r="D228" s="32" t="s">
        <v>27</v>
      </c>
      <c r="E228" s="33">
        <v>80161501</v>
      </c>
      <c r="F228" s="40" t="s">
        <v>1311</v>
      </c>
      <c r="G228" s="104" t="s">
        <v>146</v>
      </c>
      <c r="H228" s="104" t="s">
        <v>146</v>
      </c>
      <c r="I228" s="98">
        <v>4</v>
      </c>
      <c r="J228" s="40" t="s">
        <v>125</v>
      </c>
      <c r="K228" s="40" t="s">
        <v>31</v>
      </c>
      <c r="L228" s="40" t="s">
        <v>32</v>
      </c>
      <c r="M228" s="81">
        <v>12022160</v>
      </c>
      <c r="N228" s="81">
        <v>12022160</v>
      </c>
      <c r="O228" s="40" t="s">
        <v>97</v>
      </c>
      <c r="P228" s="40" t="s">
        <v>137</v>
      </c>
      <c r="Q228" s="88">
        <v>1</v>
      </c>
      <c r="R228" s="40" t="s">
        <v>35</v>
      </c>
      <c r="S228" s="40" t="s">
        <v>304</v>
      </c>
      <c r="T228" s="40" t="s">
        <v>1390</v>
      </c>
      <c r="U228" s="40" t="s">
        <v>1046</v>
      </c>
      <c r="V228" s="73" t="s">
        <v>1405</v>
      </c>
      <c r="W228" s="40" t="s">
        <v>101</v>
      </c>
      <c r="X228" s="40" t="s">
        <v>102</v>
      </c>
      <c r="Y228" s="40" t="s">
        <v>632</v>
      </c>
      <c r="Z228" s="40" t="s">
        <v>1206</v>
      </c>
    </row>
    <row r="229" spans="1:26" ht="41.4" hidden="1" x14ac:dyDescent="0.3">
      <c r="A229" s="53" t="s">
        <v>1095</v>
      </c>
      <c r="B229" s="54" t="s">
        <v>1095</v>
      </c>
      <c r="C229" s="44">
        <v>226</v>
      </c>
      <c r="D229" s="32" t="s">
        <v>27</v>
      </c>
      <c r="E229" s="32">
        <v>78181500</v>
      </c>
      <c r="F229" s="40" t="s">
        <v>1069</v>
      </c>
      <c r="G229" s="104" t="s">
        <v>146</v>
      </c>
      <c r="H229" s="104" t="s">
        <v>146</v>
      </c>
      <c r="I229" s="98">
        <v>3</v>
      </c>
      <c r="J229" s="40" t="s">
        <v>125</v>
      </c>
      <c r="K229" s="103" t="s">
        <v>122</v>
      </c>
      <c r="L229" s="40" t="s">
        <v>32</v>
      </c>
      <c r="M229" s="79">
        <v>4000000</v>
      </c>
      <c r="N229" s="79">
        <v>4000000</v>
      </c>
      <c r="O229" s="40" t="s">
        <v>97</v>
      </c>
      <c r="P229" s="40" t="s">
        <v>137</v>
      </c>
      <c r="Q229" s="87">
        <v>1</v>
      </c>
      <c r="R229" s="40" t="s">
        <v>868</v>
      </c>
      <c r="S229" s="40" t="s">
        <v>158</v>
      </c>
      <c r="T229" s="40" t="s">
        <v>1070</v>
      </c>
      <c r="U229" s="40" t="s">
        <v>1046</v>
      </c>
      <c r="V229" s="66" t="s">
        <v>1047</v>
      </c>
      <c r="W229" s="40" t="s">
        <v>34</v>
      </c>
      <c r="X229" s="40" t="s">
        <v>34</v>
      </c>
      <c r="Y229" s="40" t="s">
        <v>34</v>
      </c>
      <c r="Z229" s="40" t="s">
        <v>34</v>
      </c>
    </row>
    <row r="230" spans="1:26" ht="55.2" hidden="1" x14ac:dyDescent="0.3">
      <c r="A230" s="53" t="s">
        <v>1095</v>
      </c>
      <c r="B230" s="54" t="s">
        <v>1095</v>
      </c>
      <c r="C230" s="44">
        <v>227</v>
      </c>
      <c r="D230" s="32" t="s">
        <v>27</v>
      </c>
      <c r="E230" s="33">
        <v>80161501</v>
      </c>
      <c r="F230" s="40" t="s">
        <v>1312</v>
      </c>
      <c r="G230" s="104" t="s">
        <v>146</v>
      </c>
      <c r="H230" s="104" t="s">
        <v>146</v>
      </c>
      <c r="I230" s="98">
        <v>4</v>
      </c>
      <c r="J230" s="40" t="s">
        <v>125</v>
      </c>
      <c r="K230" s="40" t="s">
        <v>31</v>
      </c>
      <c r="L230" s="40" t="s">
        <v>32</v>
      </c>
      <c r="M230" s="81">
        <v>66311400</v>
      </c>
      <c r="N230" s="81">
        <v>66311400</v>
      </c>
      <c r="O230" s="40" t="s">
        <v>97</v>
      </c>
      <c r="P230" s="40" t="s">
        <v>137</v>
      </c>
      <c r="Q230" s="88">
        <v>5</v>
      </c>
      <c r="R230" s="40" t="s">
        <v>35</v>
      </c>
      <c r="S230" s="40" t="s">
        <v>304</v>
      </c>
      <c r="T230" s="40" t="s">
        <v>1391</v>
      </c>
      <c r="U230" s="40" t="s">
        <v>1313</v>
      </c>
      <c r="V230" s="66" t="s">
        <v>1047</v>
      </c>
      <c r="W230" s="40" t="s">
        <v>101</v>
      </c>
      <c r="X230" s="40" t="s">
        <v>102</v>
      </c>
      <c r="Y230" s="40" t="s">
        <v>585</v>
      </c>
      <c r="Z230" s="40" t="s">
        <v>586</v>
      </c>
    </row>
    <row r="231" spans="1:26" ht="27.6" hidden="1" x14ac:dyDescent="0.3">
      <c r="A231" s="53" t="s">
        <v>1095</v>
      </c>
      <c r="B231" s="54" t="s">
        <v>1095</v>
      </c>
      <c r="C231" s="44">
        <v>228</v>
      </c>
      <c r="D231" s="32" t="s">
        <v>27</v>
      </c>
      <c r="E231" s="33">
        <v>80161501</v>
      </c>
      <c r="F231" s="40" t="s">
        <v>1314</v>
      </c>
      <c r="G231" s="104" t="s">
        <v>146</v>
      </c>
      <c r="H231" s="104" t="s">
        <v>146</v>
      </c>
      <c r="I231" s="98" t="s">
        <v>1261</v>
      </c>
      <c r="J231" s="40" t="s">
        <v>125</v>
      </c>
      <c r="K231" s="40" t="s">
        <v>31</v>
      </c>
      <c r="L231" s="40" t="s">
        <v>32</v>
      </c>
      <c r="M231" s="81">
        <v>32185440</v>
      </c>
      <c r="N231" s="81">
        <v>32185440</v>
      </c>
      <c r="O231" s="40" t="s">
        <v>97</v>
      </c>
      <c r="P231" s="40" t="s">
        <v>137</v>
      </c>
      <c r="Q231" s="88">
        <v>4</v>
      </c>
      <c r="R231" s="40" t="s">
        <v>35</v>
      </c>
      <c r="S231" s="40" t="s">
        <v>304</v>
      </c>
      <c r="T231" s="40" t="s">
        <v>1391</v>
      </c>
      <c r="U231" s="40" t="s">
        <v>1313</v>
      </c>
      <c r="V231" s="66" t="s">
        <v>1047</v>
      </c>
      <c r="W231" s="40" t="s">
        <v>101</v>
      </c>
      <c r="X231" s="40" t="s">
        <v>102</v>
      </c>
      <c r="Y231" s="40" t="s">
        <v>585</v>
      </c>
      <c r="Z231" s="40" t="s">
        <v>586</v>
      </c>
    </row>
    <row r="232" spans="1:26" ht="41.4" hidden="1" x14ac:dyDescent="0.3">
      <c r="A232" s="53" t="s">
        <v>1095</v>
      </c>
      <c r="B232" s="54" t="s">
        <v>1095</v>
      </c>
      <c r="C232" s="44">
        <v>229</v>
      </c>
      <c r="D232" s="32" t="s">
        <v>27</v>
      </c>
      <c r="E232" s="33">
        <v>80161501</v>
      </c>
      <c r="F232" s="40" t="s">
        <v>1315</v>
      </c>
      <c r="G232" s="104" t="s">
        <v>146</v>
      </c>
      <c r="H232" s="104" t="s">
        <v>146</v>
      </c>
      <c r="I232" s="98" t="s">
        <v>1261</v>
      </c>
      <c r="J232" s="40" t="s">
        <v>125</v>
      </c>
      <c r="K232" s="40" t="s">
        <v>31</v>
      </c>
      <c r="L232" s="40" t="s">
        <v>32</v>
      </c>
      <c r="M232" s="81">
        <v>11338240</v>
      </c>
      <c r="N232" s="81">
        <v>11338240</v>
      </c>
      <c r="O232" s="40" t="s">
        <v>97</v>
      </c>
      <c r="P232" s="40" t="s">
        <v>137</v>
      </c>
      <c r="Q232" s="88">
        <v>1</v>
      </c>
      <c r="R232" s="40" t="s">
        <v>35</v>
      </c>
      <c r="S232" s="40" t="s">
        <v>304</v>
      </c>
      <c r="T232" s="40" t="s">
        <v>1391</v>
      </c>
      <c r="U232" s="40" t="s">
        <v>1313</v>
      </c>
      <c r="V232" s="66" t="s">
        <v>1047</v>
      </c>
      <c r="W232" s="40" t="s">
        <v>101</v>
      </c>
      <c r="X232" s="40" t="s">
        <v>102</v>
      </c>
      <c r="Y232" s="40" t="s">
        <v>585</v>
      </c>
      <c r="Z232" s="40" t="s">
        <v>586</v>
      </c>
    </row>
    <row r="233" spans="1:26" ht="69" hidden="1" x14ac:dyDescent="0.3">
      <c r="A233" s="53" t="s">
        <v>1095</v>
      </c>
      <c r="B233" s="54" t="s">
        <v>1095</v>
      </c>
      <c r="C233" s="44">
        <v>230</v>
      </c>
      <c r="D233" s="32" t="s">
        <v>27</v>
      </c>
      <c r="E233" s="33">
        <v>80161501</v>
      </c>
      <c r="F233" s="40" t="s">
        <v>1316</v>
      </c>
      <c r="G233" s="104" t="s">
        <v>146</v>
      </c>
      <c r="H233" s="104" t="s">
        <v>146</v>
      </c>
      <c r="I233" s="98" t="s">
        <v>1261</v>
      </c>
      <c r="J233" s="40" t="s">
        <v>125</v>
      </c>
      <c r="K233" s="40" t="s">
        <v>31</v>
      </c>
      <c r="L233" s="40" t="s">
        <v>32</v>
      </c>
      <c r="M233" s="81">
        <v>12022160</v>
      </c>
      <c r="N233" s="81">
        <v>12022160</v>
      </c>
      <c r="O233" s="40" t="s">
        <v>97</v>
      </c>
      <c r="P233" s="40" t="s">
        <v>137</v>
      </c>
      <c r="Q233" s="88">
        <v>1</v>
      </c>
      <c r="R233" s="40" t="s">
        <v>35</v>
      </c>
      <c r="S233" s="40" t="s">
        <v>304</v>
      </c>
      <c r="T233" s="40" t="s">
        <v>1391</v>
      </c>
      <c r="U233" s="40" t="s">
        <v>1313</v>
      </c>
      <c r="V233" s="66" t="s">
        <v>1047</v>
      </c>
      <c r="W233" s="40" t="s">
        <v>101</v>
      </c>
      <c r="X233" s="40" t="s">
        <v>102</v>
      </c>
      <c r="Y233" s="40" t="s">
        <v>632</v>
      </c>
      <c r="Z233" s="40" t="s">
        <v>633</v>
      </c>
    </row>
    <row r="234" spans="1:26" ht="55.2" hidden="1" x14ac:dyDescent="0.3">
      <c r="A234" s="53" t="s">
        <v>1095</v>
      </c>
      <c r="B234" s="54" t="s">
        <v>1095</v>
      </c>
      <c r="C234" s="44">
        <v>231</v>
      </c>
      <c r="D234" s="32" t="s">
        <v>27</v>
      </c>
      <c r="E234" s="33">
        <v>80161501</v>
      </c>
      <c r="F234" s="40" t="s">
        <v>1317</v>
      </c>
      <c r="G234" s="104" t="s">
        <v>146</v>
      </c>
      <c r="H234" s="104" t="s">
        <v>146</v>
      </c>
      <c r="I234" s="98" t="s">
        <v>1261</v>
      </c>
      <c r="J234" s="40" t="s">
        <v>125</v>
      </c>
      <c r="K234" s="40" t="s">
        <v>31</v>
      </c>
      <c r="L234" s="40" t="s">
        <v>32</v>
      </c>
      <c r="M234" s="81">
        <v>15450000</v>
      </c>
      <c r="N234" s="81">
        <v>15450000</v>
      </c>
      <c r="O234" s="40" t="s">
        <v>97</v>
      </c>
      <c r="P234" s="40" t="s">
        <v>137</v>
      </c>
      <c r="Q234" s="88">
        <v>1</v>
      </c>
      <c r="R234" s="40" t="s">
        <v>35</v>
      </c>
      <c r="S234" s="40" t="s">
        <v>304</v>
      </c>
      <c r="T234" s="40" t="s">
        <v>1391</v>
      </c>
      <c r="U234" s="40" t="s">
        <v>1313</v>
      </c>
      <c r="V234" s="66" t="s">
        <v>1047</v>
      </c>
      <c r="W234" s="40" t="s">
        <v>101</v>
      </c>
      <c r="X234" s="40" t="s">
        <v>102</v>
      </c>
      <c r="Y234" s="40" t="s">
        <v>632</v>
      </c>
      <c r="Z234" s="40" t="s">
        <v>633</v>
      </c>
    </row>
    <row r="235" spans="1:26" ht="41.4" hidden="1" x14ac:dyDescent="0.3">
      <c r="A235" s="53" t="s">
        <v>1095</v>
      </c>
      <c r="B235" s="54" t="s">
        <v>1095</v>
      </c>
      <c r="C235" s="44">
        <v>232</v>
      </c>
      <c r="D235" s="32" t="s">
        <v>27</v>
      </c>
      <c r="E235" s="33">
        <v>80161501</v>
      </c>
      <c r="F235" s="40" t="s">
        <v>1318</v>
      </c>
      <c r="G235" s="104" t="s">
        <v>146</v>
      </c>
      <c r="H235" s="104" t="s">
        <v>146</v>
      </c>
      <c r="I235" s="98" t="s">
        <v>1261</v>
      </c>
      <c r="J235" s="40" t="s">
        <v>125</v>
      </c>
      <c r="K235" s="40" t="s">
        <v>31</v>
      </c>
      <c r="L235" s="40" t="s">
        <v>32</v>
      </c>
      <c r="M235" s="81">
        <v>20958440</v>
      </c>
      <c r="N235" s="81">
        <v>20958440</v>
      </c>
      <c r="O235" s="40" t="s">
        <v>97</v>
      </c>
      <c r="P235" s="40" t="s">
        <v>137</v>
      </c>
      <c r="Q235" s="88">
        <v>1</v>
      </c>
      <c r="R235" s="40" t="s">
        <v>35</v>
      </c>
      <c r="S235" s="40" t="s">
        <v>304</v>
      </c>
      <c r="T235" s="40" t="s">
        <v>1391</v>
      </c>
      <c r="U235" s="40" t="s">
        <v>1313</v>
      </c>
      <c r="V235" s="66" t="s">
        <v>1047</v>
      </c>
      <c r="W235" s="40" t="s">
        <v>101</v>
      </c>
      <c r="X235" s="40" t="s">
        <v>681</v>
      </c>
      <c r="Y235" s="40" t="s">
        <v>682</v>
      </c>
      <c r="Z235" s="40" t="s">
        <v>683</v>
      </c>
    </row>
    <row r="236" spans="1:26" ht="41.4" hidden="1" x14ac:dyDescent="0.3">
      <c r="A236" s="53" t="s">
        <v>1095</v>
      </c>
      <c r="B236" s="54" t="s">
        <v>1095</v>
      </c>
      <c r="C236" s="44">
        <v>233</v>
      </c>
      <c r="D236" s="32" t="s">
        <v>27</v>
      </c>
      <c r="E236" s="33">
        <v>80161501</v>
      </c>
      <c r="F236" s="40" t="s">
        <v>1319</v>
      </c>
      <c r="G236" s="104" t="s">
        <v>146</v>
      </c>
      <c r="H236" s="104" t="s">
        <v>146</v>
      </c>
      <c r="I236" s="98" t="s">
        <v>1261</v>
      </c>
      <c r="J236" s="40" t="s">
        <v>125</v>
      </c>
      <c r="K236" s="40" t="s">
        <v>31</v>
      </c>
      <c r="L236" s="40" t="s">
        <v>32</v>
      </c>
      <c r="M236" s="81">
        <v>8046360</v>
      </c>
      <c r="N236" s="81">
        <v>8046360</v>
      </c>
      <c r="O236" s="40" t="s">
        <v>97</v>
      </c>
      <c r="P236" s="40" t="s">
        <v>137</v>
      </c>
      <c r="Q236" s="88">
        <v>1</v>
      </c>
      <c r="R236" s="40" t="s">
        <v>35</v>
      </c>
      <c r="S236" s="40" t="s">
        <v>304</v>
      </c>
      <c r="T236" s="40" t="s">
        <v>1391</v>
      </c>
      <c r="U236" s="40" t="s">
        <v>1313</v>
      </c>
      <c r="V236" s="66" t="s">
        <v>1047</v>
      </c>
      <c r="W236" s="40" t="s">
        <v>101</v>
      </c>
      <c r="X236" s="40" t="s">
        <v>681</v>
      </c>
      <c r="Y236" s="40" t="s">
        <v>682</v>
      </c>
      <c r="Z236" s="40" t="s">
        <v>683</v>
      </c>
    </row>
    <row r="237" spans="1:26" ht="41.4" hidden="1" x14ac:dyDescent="0.3">
      <c r="A237" s="53" t="s">
        <v>1096</v>
      </c>
      <c r="B237" s="54" t="s">
        <v>1096</v>
      </c>
      <c r="C237" s="44">
        <v>234</v>
      </c>
      <c r="D237" s="32" t="s">
        <v>27</v>
      </c>
      <c r="E237" s="32">
        <v>78181500</v>
      </c>
      <c r="F237" s="40" t="s">
        <v>1071</v>
      </c>
      <c r="G237" s="104" t="s">
        <v>146</v>
      </c>
      <c r="H237" s="104" t="s">
        <v>146</v>
      </c>
      <c r="I237" s="98">
        <v>3</v>
      </c>
      <c r="J237" s="40" t="s">
        <v>125</v>
      </c>
      <c r="K237" s="103" t="s">
        <v>122</v>
      </c>
      <c r="L237" s="40" t="s">
        <v>32</v>
      </c>
      <c r="M237" s="79">
        <v>12000000</v>
      </c>
      <c r="N237" s="79">
        <v>12000000</v>
      </c>
      <c r="O237" s="40" t="s">
        <v>97</v>
      </c>
      <c r="P237" s="40" t="s">
        <v>137</v>
      </c>
      <c r="Q237" s="87">
        <v>1</v>
      </c>
      <c r="R237" s="40" t="s">
        <v>868</v>
      </c>
      <c r="S237" s="40" t="s">
        <v>158</v>
      </c>
      <c r="T237" s="40" t="s">
        <v>1072</v>
      </c>
      <c r="U237" s="40" t="s">
        <v>1046</v>
      </c>
      <c r="V237" s="66" t="s">
        <v>1047</v>
      </c>
      <c r="W237" s="40" t="s">
        <v>34</v>
      </c>
      <c r="X237" s="40" t="s">
        <v>34</v>
      </c>
      <c r="Y237" s="40" t="s">
        <v>34</v>
      </c>
      <c r="Z237" s="40" t="s">
        <v>34</v>
      </c>
    </row>
    <row r="238" spans="1:26" ht="41.4" hidden="1" x14ac:dyDescent="0.3">
      <c r="A238" s="53" t="s">
        <v>1096</v>
      </c>
      <c r="B238" s="54" t="s">
        <v>1096</v>
      </c>
      <c r="C238" s="44">
        <v>235</v>
      </c>
      <c r="D238" s="32" t="s">
        <v>27</v>
      </c>
      <c r="E238" s="33">
        <v>80161501</v>
      </c>
      <c r="F238" s="40" t="s">
        <v>1150</v>
      </c>
      <c r="G238" s="104" t="s">
        <v>146</v>
      </c>
      <c r="H238" s="104" t="s">
        <v>146</v>
      </c>
      <c r="I238" s="98">
        <v>4</v>
      </c>
      <c r="J238" s="40" t="s">
        <v>125</v>
      </c>
      <c r="K238" s="40" t="s">
        <v>31</v>
      </c>
      <c r="L238" s="40" t="s">
        <v>32</v>
      </c>
      <c r="M238" s="81">
        <v>36956400</v>
      </c>
      <c r="N238" s="81">
        <v>36956400</v>
      </c>
      <c r="O238" s="40" t="s">
        <v>97</v>
      </c>
      <c r="P238" s="40" t="s">
        <v>137</v>
      </c>
      <c r="Q238" s="88">
        <v>1</v>
      </c>
      <c r="R238" s="40" t="s">
        <v>35</v>
      </c>
      <c r="S238" s="40" t="s">
        <v>1149</v>
      </c>
      <c r="T238" s="40" t="s">
        <v>1149</v>
      </c>
      <c r="U238" s="40" t="s">
        <v>1149</v>
      </c>
      <c r="V238" s="66" t="s">
        <v>1149</v>
      </c>
      <c r="W238" s="40" t="s">
        <v>101</v>
      </c>
      <c r="X238" s="40" t="s">
        <v>102</v>
      </c>
      <c r="Y238" s="40" t="s">
        <v>103</v>
      </c>
      <c r="Z238" s="40" t="s">
        <v>104</v>
      </c>
    </row>
    <row r="239" spans="1:26" ht="41.4" hidden="1" x14ac:dyDescent="0.3">
      <c r="A239" s="53" t="s">
        <v>1096</v>
      </c>
      <c r="B239" s="54" t="s">
        <v>1096</v>
      </c>
      <c r="C239" s="44">
        <v>236</v>
      </c>
      <c r="D239" s="32" t="s">
        <v>27</v>
      </c>
      <c r="E239" s="33">
        <v>80161501</v>
      </c>
      <c r="F239" s="40" t="s">
        <v>1151</v>
      </c>
      <c r="G239" s="104" t="s">
        <v>146</v>
      </c>
      <c r="H239" s="104" t="s">
        <v>146</v>
      </c>
      <c r="I239" s="98">
        <v>4</v>
      </c>
      <c r="J239" s="40" t="s">
        <v>125</v>
      </c>
      <c r="K239" s="40" t="s">
        <v>31</v>
      </c>
      <c r="L239" s="40" t="s">
        <v>32</v>
      </c>
      <c r="M239" s="81">
        <v>30603360</v>
      </c>
      <c r="N239" s="81">
        <v>30603360</v>
      </c>
      <c r="O239" s="40" t="s">
        <v>97</v>
      </c>
      <c r="P239" s="40" t="s">
        <v>137</v>
      </c>
      <c r="Q239" s="88">
        <v>2</v>
      </c>
      <c r="R239" s="40" t="s">
        <v>35</v>
      </c>
      <c r="S239" s="40" t="s">
        <v>1149</v>
      </c>
      <c r="T239" s="40" t="s">
        <v>1149</v>
      </c>
      <c r="U239" s="40" t="s">
        <v>1149</v>
      </c>
      <c r="V239" s="66" t="s">
        <v>1149</v>
      </c>
      <c r="W239" s="40" t="s">
        <v>101</v>
      </c>
      <c r="X239" s="40" t="s">
        <v>102</v>
      </c>
      <c r="Y239" s="40" t="s">
        <v>103</v>
      </c>
      <c r="Z239" s="40" t="s">
        <v>104</v>
      </c>
    </row>
    <row r="240" spans="1:26" ht="41.4" hidden="1" x14ac:dyDescent="0.3">
      <c r="A240" s="53" t="s">
        <v>1096</v>
      </c>
      <c r="B240" s="54" t="s">
        <v>1096</v>
      </c>
      <c r="C240" s="44">
        <v>237</v>
      </c>
      <c r="D240" s="32" t="s">
        <v>27</v>
      </c>
      <c r="E240" s="33">
        <v>80161501</v>
      </c>
      <c r="F240" s="40" t="s">
        <v>1152</v>
      </c>
      <c r="G240" s="104" t="s">
        <v>146</v>
      </c>
      <c r="H240" s="104" t="s">
        <v>146</v>
      </c>
      <c r="I240" s="98">
        <v>4</v>
      </c>
      <c r="J240" s="40" t="s">
        <v>125</v>
      </c>
      <c r="K240" s="40" t="s">
        <v>31</v>
      </c>
      <c r="L240" s="40" t="s">
        <v>32</v>
      </c>
      <c r="M240" s="81">
        <v>92835960</v>
      </c>
      <c r="N240" s="81">
        <v>92835960</v>
      </c>
      <c r="O240" s="40" t="s">
        <v>97</v>
      </c>
      <c r="P240" s="40" t="s">
        <v>137</v>
      </c>
      <c r="Q240" s="88">
        <v>7</v>
      </c>
      <c r="R240" s="40" t="s">
        <v>35</v>
      </c>
      <c r="S240" s="40" t="s">
        <v>1149</v>
      </c>
      <c r="T240" s="40" t="s">
        <v>1149</v>
      </c>
      <c r="U240" s="40" t="s">
        <v>1149</v>
      </c>
      <c r="V240" s="66" t="s">
        <v>1149</v>
      </c>
      <c r="W240" s="40" t="s">
        <v>101</v>
      </c>
      <c r="X240" s="40" t="s">
        <v>102</v>
      </c>
      <c r="Y240" s="40" t="s">
        <v>103</v>
      </c>
      <c r="Z240" s="40" t="s">
        <v>104</v>
      </c>
    </row>
    <row r="241" spans="1:26" ht="41.4" hidden="1" x14ac:dyDescent="0.3">
      <c r="A241" s="53" t="s">
        <v>1096</v>
      </c>
      <c r="B241" s="54" t="s">
        <v>1096</v>
      </c>
      <c r="C241" s="44">
        <v>238</v>
      </c>
      <c r="D241" s="32" t="s">
        <v>27</v>
      </c>
      <c r="E241" s="33">
        <v>80161501</v>
      </c>
      <c r="F241" s="40" t="s">
        <v>1153</v>
      </c>
      <c r="G241" s="104" t="s">
        <v>146</v>
      </c>
      <c r="H241" s="104" t="s">
        <v>146</v>
      </c>
      <c r="I241" s="98">
        <v>4</v>
      </c>
      <c r="J241" s="40" t="s">
        <v>125</v>
      </c>
      <c r="K241" s="40" t="s">
        <v>31</v>
      </c>
      <c r="L241" s="40" t="s">
        <v>32</v>
      </c>
      <c r="M241" s="81">
        <v>13262280</v>
      </c>
      <c r="N241" s="81">
        <v>13262280</v>
      </c>
      <c r="O241" s="40" t="s">
        <v>97</v>
      </c>
      <c r="P241" s="40" t="s">
        <v>137</v>
      </c>
      <c r="Q241" s="88">
        <v>1</v>
      </c>
      <c r="R241" s="40" t="s">
        <v>35</v>
      </c>
      <c r="S241" s="40" t="s">
        <v>1149</v>
      </c>
      <c r="T241" s="40" t="s">
        <v>1149</v>
      </c>
      <c r="U241" s="40" t="s">
        <v>1149</v>
      </c>
      <c r="V241" s="66" t="s">
        <v>1149</v>
      </c>
      <c r="W241" s="40" t="s">
        <v>101</v>
      </c>
      <c r="X241" s="40" t="s">
        <v>102</v>
      </c>
      <c r="Y241" s="40" t="s">
        <v>103</v>
      </c>
      <c r="Z241" s="40" t="s">
        <v>104</v>
      </c>
    </row>
    <row r="242" spans="1:26" ht="41.4" hidden="1" x14ac:dyDescent="0.3">
      <c r="A242" s="53" t="s">
        <v>1096</v>
      </c>
      <c r="B242" s="54" t="s">
        <v>1096</v>
      </c>
      <c r="C242" s="44">
        <v>239</v>
      </c>
      <c r="D242" s="32" t="s">
        <v>27</v>
      </c>
      <c r="E242" s="33">
        <v>80161501</v>
      </c>
      <c r="F242" s="40" t="s">
        <v>1154</v>
      </c>
      <c r="G242" s="104" t="s">
        <v>146</v>
      </c>
      <c r="H242" s="104" t="s">
        <v>146</v>
      </c>
      <c r="I242" s="98">
        <v>4</v>
      </c>
      <c r="J242" s="40" t="s">
        <v>125</v>
      </c>
      <c r="K242" s="40" t="s">
        <v>31</v>
      </c>
      <c r="L242" s="40" t="s">
        <v>32</v>
      </c>
      <c r="M242" s="81">
        <v>17427600</v>
      </c>
      <c r="N242" s="81">
        <v>17427600</v>
      </c>
      <c r="O242" s="40" t="s">
        <v>97</v>
      </c>
      <c r="P242" s="40" t="s">
        <v>137</v>
      </c>
      <c r="Q242" s="88">
        <v>1</v>
      </c>
      <c r="R242" s="40" t="s">
        <v>35</v>
      </c>
      <c r="S242" s="40" t="s">
        <v>1149</v>
      </c>
      <c r="T242" s="40" t="s">
        <v>1149</v>
      </c>
      <c r="U242" s="40" t="s">
        <v>1149</v>
      </c>
      <c r="V242" s="40" t="s">
        <v>1149</v>
      </c>
      <c r="W242" s="40" t="s">
        <v>101</v>
      </c>
      <c r="X242" s="40" t="s">
        <v>102</v>
      </c>
      <c r="Y242" s="40" t="s">
        <v>103</v>
      </c>
      <c r="Z242" s="40" t="s">
        <v>104</v>
      </c>
    </row>
    <row r="243" spans="1:26" ht="41.4" hidden="1" x14ac:dyDescent="0.3">
      <c r="A243" s="53" t="s">
        <v>1096</v>
      </c>
      <c r="B243" s="54" t="s">
        <v>1096</v>
      </c>
      <c r="C243" s="44">
        <v>240</v>
      </c>
      <c r="D243" s="32" t="s">
        <v>27</v>
      </c>
      <c r="E243" s="33">
        <v>80161501</v>
      </c>
      <c r="F243" s="40" t="s">
        <v>1155</v>
      </c>
      <c r="G243" s="104" t="s">
        <v>146</v>
      </c>
      <c r="H243" s="104" t="s">
        <v>146</v>
      </c>
      <c r="I243" s="98">
        <v>4</v>
      </c>
      <c r="J243" s="40" t="s">
        <v>125</v>
      </c>
      <c r="K243" s="40" t="s">
        <v>31</v>
      </c>
      <c r="L243" s="40" t="s">
        <v>32</v>
      </c>
      <c r="M243" s="81">
        <v>20958440</v>
      </c>
      <c r="N243" s="81">
        <v>20958440</v>
      </c>
      <c r="O243" s="40" t="s">
        <v>97</v>
      </c>
      <c r="P243" s="40" t="s">
        <v>137</v>
      </c>
      <c r="Q243" s="88">
        <v>1</v>
      </c>
      <c r="R243" s="40" t="s">
        <v>35</v>
      </c>
      <c r="S243" s="40" t="s">
        <v>1149</v>
      </c>
      <c r="T243" s="40" t="s">
        <v>1149</v>
      </c>
      <c r="U243" s="40" t="s">
        <v>1149</v>
      </c>
      <c r="V243" s="40" t="s">
        <v>1149</v>
      </c>
      <c r="W243" s="40" t="s">
        <v>101</v>
      </c>
      <c r="X243" s="40" t="s">
        <v>102</v>
      </c>
      <c r="Y243" s="40" t="s">
        <v>103</v>
      </c>
      <c r="Z243" s="40" t="s">
        <v>104</v>
      </c>
    </row>
    <row r="244" spans="1:26" ht="41.4" hidden="1" x14ac:dyDescent="0.3">
      <c r="A244" s="53" t="s">
        <v>1096</v>
      </c>
      <c r="B244" s="54" t="s">
        <v>1096</v>
      </c>
      <c r="C244" s="44">
        <v>241</v>
      </c>
      <c r="D244" s="32" t="s">
        <v>27</v>
      </c>
      <c r="E244" s="33">
        <v>80161501</v>
      </c>
      <c r="F244" s="40" t="s">
        <v>1156</v>
      </c>
      <c r="G244" s="104" t="s">
        <v>146</v>
      </c>
      <c r="H244" s="104" t="s">
        <v>146</v>
      </c>
      <c r="I244" s="98">
        <v>4</v>
      </c>
      <c r="J244" s="40" t="s">
        <v>125</v>
      </c>
      <c r="K244" s="40" t="s">
        <v>31</v>
      </c>
      <c r="L244" s="40" t="s">
        <v>32</v>
      </c>
      <c r="M244" s="81">
        <v>15450000</v>
      </c>
      <c r="N244" s="81">
        <v>15450000</v>
      </c>
      <c r="O244" s="40" t="s">
        <v>97</v>
      </c>
      <c r="P244" s="40" t="s">
        <v>137</v>
      </c>
      <c r="Q244" s="88">
        <v>1</v>
      </c>
      <c r="R244" s="40" t="s">
        <v>35</v>
      </c>
      <c r="S244" s="40" t="s">
        <v>1149</v>
      </c>
      <c r="T244" s="40" t="s">
        <v>1149</v>
      </c>
      <c r="U244" s="40" t="s">
        <v>1149</v>
      </c>
      <c r="V244" s="40" t="s">
        <v>1149</v>
      </c>
      <c r="W244" s="40" t="s">
        <v>101</v>
      </c>
      <c r="X244" s="40" t="s">
        <v>102</v>
      </c>
      <c r="Y244" s="40" t="s">
        <v>103</v>
      </c>
      <c r="Z244" s="40" t="s">
        <v>104</v>
      </c>
    </row>
    <row r="245" spans="1:26" ht="41.4" hidden="1" x14ac:dyDescent="0.3">
      <c r="A245" s="53" t="s">
        <v>1096</v>
      </c>
      <c r="B245" s="54" t="s">
        <v>1096</v>
      </c>
      <c r="C245" s="44">
        <v>242</v>
      </c>
      <c r="D245" s="32" t="s">
        <v>27</v>
      </c>
      <c r="E245" s="33">
        <v>80161501</v>
      </c>
      <c r="F245" s="40" t="s">
        <v>1157</v>
      </c>
      <c r="G245" s="104" t="s">
        <v>146</v>
      </c>
      <c r="H245" s="104" t="s">
        <v>146</v>
      </c>
      <c r="I245" s="98">
        <v>4</v>
      </c>
      <c r="J245" s="40" t="s">
        <v>125</v>
      </c>
      <c r="K245" s="40" t="s">
        <v>31</v>
      </c>
      <c r="L245" s="40" t="s">
        <v>32</v>
      </c>
      <c r="M245" s="81">
        <v>16092720</v>
      </c>
      <c r="N245" s="81">
        <v>16092720</v>
      </c>
      <c r="O245" s="40" t="s">
        <v>97</v>
      </c>
      <c r="P245" s="40" t="s">
        <v>137</v>
      </c>
      <c r="Q245" s="88">
        <v>2</v>
      </c>
      <c r="R245" s="40" t="s">
        <v>35</v>
      </c>
      <c r="S245" s="40" t="s">
        <v>1149</v>
      </c>
      <c r="T245" s="40" t="s">
        <v>1149</v>
      </c>
      <c r="U245" s="40" t="s">
        <v>1149</v>
      </c>
      <c r="V245" s="40" t="s">
        <v>1149</v>
      </c>
      <c r="W245" s="40" t="s">
        <v>101</v>
      </c>
      <c r="X245" s="40" t="s">
        <v>102</v>
      </c>
      <c r="Y245" s="40" t="s">
        <v>103</v>
      </c>
      <c r="Z245" s="40" t="s">
        <v>104</v>
      </c>
    </row>
    <row r="246" spans="1:26" ht="41.4" hidden="1" x14ac:dyDescent="0.3">
      <c r="A246" s="53" t="s">
        <v>1096</v>
      </c>
      <c r="B246" s="54" t="s">
        <v>1096</v>
      </c>
      <c r="C246" s="44">
        <v>243</v>
      </c>
      <c r="D246" s="32" t="s">
        <v>27</v>
      </c>
      <c r="E246" s="32">
        <v>80161501</v>
      </c>
      <c r="F246" s="40" t="s">
        <v>1158</v>
      </c>
      <c r="G246" s="104" t="s">
        <v>146</v>
      </c>
      <c r="H246" s="104" t="s">
        <v>146</v>
      </c>
      <c r="I246" s="98">
        <v>4</v>
      </c>
      <c r="J246" s="40" t="s">
        <v>125</v>
      </c>
      <c r="K246" s="40" t="s">
        <v>31</v>
      </c>
      <c r="L246" s="40" t="s">
        <v>32</v>
      </c>
      <c r="M246" s="81">
        <v>8907440</v>
      </c>
      <c r="N246" s="81">
        <v>8907440</v>
      </c>
      <c r="O246" s="40" t="s">
        <v>97</v>
      </c>
      <c r="P246" s="40" t="s">
        <v>137</v>
      </c>
      <c r="Q246" s="88">
        <v>1</v>
      </c>
      <c r="R246" s="40" t="s">
        <v>35</v>
      </c>
      <c r="S246" s="40" t="s">
        <v>1149</v>
      </c>
      <c r="T246" s="40" t="s">
        <v>1149</v>
      </c>
      <c r="U246" s="40" t="s">
        <v>1149</v>
      </c>
      <c r="V246" s="40" t="s">
        <v>1149</v>
      </c>
      <c r="W246" s="40" t="s">
        <v>101</v>
      </c>
      <c r="X246" s="40" t="s">
        <v>102</v>
      </c>
      <c r="Y246" s="40" t="s">
        <v>103</v>
      </c>
      <c r="Z246" s="40" t="s">
        <v>104</v>
      </c>
    </row>
    <row r="247" spans="1:26" ht="55.2" hidden="1" x14ac:dyDescent="0.3">
      <c r="A247" s="53" t="s">
        <v>1096</v>
      </c>
      <c r="B247" s="54" t="s">
        <v>1096</v>
      </c>
      <c r="C247" s="44">
        <v>244</v>
      </c>
      <c r="D247" s="32" t="s">
        <v>27</v>
      </c>
      <c r="E247" s="32">
        <v>80161501</v>
      </c>
      <c r="F247" s="40" t="s">
        <v>1159</v>
      </c>
      <c r="G247" s="104" t="s">
        <v>146</v>
      </c>
      <c r="H247" s="104" t="s">
        <v>146</v>
      </c>
      <c r="I247" s="98">
        <v>4</v>
      </c>
      <c r="J247" s="40" t="s">
        <v>125</v>
      </c>
      <c r="K247" s="40" t="s">
        <v>31</v>
      </c>
      <c r="L247" s="40" t="s">
        <v>32</v>
      </c>
      <c r="M247" s="81">
        <v>11338240</v>
      </c>
      <c r="N247" s="81">
        <v>11338240</v>
      </c>
      <c r="O247" s="40" t="s">
        <v>97</v>
      </c>
      <c r="P247" s="40" t="s">
        <v>137</v>
      </c>
      <c r="Q247" s="88">
        <v>1</v>
      </c>
      <c r="R247" s="40" t="s">
        <v>35</v>
      </c>
      <c r="S247" s="40" t="s">
        <v>1149</v>
      </c>
      <c r="T247" s="40" t="s">
        <v>1149</v>
      </c>
      <c r="U247" s="40" t="s">
        <v>1149</v>
      </c>
      <c r="V247" s="40" t="s">
        <v>1149</v>
      </c>
      <c r="W247" s="40" t="s">
        <v>101</v>
      </c>
      <c r="X247" s="40" t="s">
        <v>102</v>
      </c>
      <c r="Y247" s="40" t="s">
        <v>103</v>
      </c>
      <c r="Z247" s="40" t="s">
        <v>104</v>
      </c>
    </row>
    <row r="248" spans="1:26" ht="41.4" hidden="1" x14ac:dyDescent="0.3">
      <c r="A248" s="53" t="s">
        <v>1096</v>
      </c>
      <c r="B248" s="54" t="s">
        <v>1096</v>
      </c>
      <c r="C248" s="44">
        <v>245</v>
      </c>
      <c r="D248" s="32" t="s">
        <v>27</v>
      </c>
      <c r="E248" s="32">
        <v>80161501</v>
      </c>
      <c r="F248" s="40" t="s">
        <v>1160</v>
      </c>
      <c r="G248" s="104" t="s">
        <v>146</v>
      </c>
      <c r="H248" s="104" t="s">
        <v>146</v>
      </c>
      <c r="I248" s="98">
        <v>4</v>
      </c>
      <c r="J248" s="40" t="s">
        <v>125</v>
      </c>
      <c r="K248" s="40" t="s">
        <v>31</v>
      </c>
      <c r="L248" s="40" t="s">
        <v>32</v>
      </c>
      <c r="M248" s="81">
        <v>36956400</v>
      </c>
      <c r="N248" s="81">
        <v>36956400</v>
      </c>
      <c r="O248" s="40" t="s">
        <v>97</v>
      </c>
      <c r="P248" s="40" t="s">
        <v>137</v>
      </c>
      <c r="Q248" s="88">
        <v>1</v>
      </c>
      <c r="R248" s="40" t="s">
        <v>35</v>
      </c>
      <c r="S248" s="40" t="s">
        <v>1149</v>
      </c>
      <c r="T248" s="40" t="s">
        <v>1149</v>
      </c>
      <c r="U248" s="40" t="s">
        <v>1149</v>
      </c>
      <c r="V248" s="40" t="s">
        <v>1149</v>
      </c>
      <c r="W248" s="40" t="s">
        <v>101</v>
      </c>
      <c r="X248" s="40" t="s">
        <v>102</v>
      </c>
      <c r="Y248" s="40" t="s">
        <v>103</v>
      </c>
      <c r="Z248" s="40" t="s">
        <v>104</v>
      </c>
    </row>
    <row r="249" spans="1:26" ht="41.4" hidden="1" x14ac:dyDescent="0.3">
      <c r="A249" s="53" t="s">
        <v>1096</v>
      </c>
      <c r="B249" s="54" t="s">
        <v>1096</v>
      </c>
      <c r="C249" s="44">
        <v>246</v>
      </c>
      <c r="D249" s="32" t="s">
        <v>27</v>
      </c>
      <c r="E249" s="32">
        <v>80161501</v>
      </c>
      <c r="F249" s="40" t="s">
        <v>1161</v>
      </c>
      <c r="G249" s="104" t="s">
        <v>146</v>
      </c>
      <c r="H249" s="104" t="s">
        <v>146</v>
      </c>
      <c r="I249" s="98">
        <v>4</v>
      </c>
      <c r="J249" s="40" t="s">
        <v>125</v>
      </c>
      <c r="K249" s="40" t="s">
        <v>31</v>
      </c>
      <c r="L249" s="40" t="s">
        <v>32</v>
      </c>
      <c r="M249" s="81">
        <v>45905040</v>
      </c>
      <c r="N249" s="81">
        <v>45905040</v>
      </c>
      <c r="O249" s="40" t="s">
        <v>97</v>
      </c>
      <c r="P249" s="40" t="s">
        <v>137</v>
      </c>
      <c r="Q249" s="88">
        <v>3</v>
      </c>
      <c r="R249" s="40" t="s">
        <v>35</v>
      </c>
      <c r="S249" s="40" t="s">
        <v>1149</v>
      </c>
      <c r="T249" s="40" t="s">
        <v>1149</v>
      </c>
      <c r="U249" s="40" t="s">
        <v>1149</v>
      </c>
      <c r="V249" s="40" t="s">
        <v>1149</v>
      </c>
      <c r="W249" s="40" t="s">
        <v>101</v>
      </c>
      <c r="X249" s="40" t="s">
        <v>102</v>
      </c>
      <c r="Y249" s="40" t="s">
        <v>103</v>
      </c>
      <c r="Z249" s="40" t="s">
        <v>104</v>
      </c>
    </row>
    <row r="250" spans="1:26" ht="41.4" hidden="1" x14ac:dyDescent="0.3">
      <c r="A250" s="53" t="s">
        <v>1096</v>
      </c>
      <c r="B250" s="54" t="s">
        <v>1096</v>
      </c>
      <c r="C250" s="44">
        <v>247</v>
      </c>
      <c r="D250" s="32" t="s">
        <v>27</v>
      </c>
      <c r="E250" s="32">
        <v>80161501</v>
      </c>
      <c r="F250" s="40" t="s">
        <v>1162</v>
      </c>
      <c r="G250" s="104" t="s">
        <v>146</v>
      </c>
      <c r="H250" s="104" t="s">
        <v>146</v>
      </c>
      <c r="I250" s="98">
        <v>4</v>
      </c>
      <c r="J250" s="40" t="s">
        <v>125</v>
      </c>
      <c r="K250" s="40" t="s">
        <v>31</v>
      </c>
      <c r="L250" s="40" t="s">
        <v>32</v>
      </c>
      <c r="M250" s="81">
        <v>132622800</v>
      </c>
      <c r="N250" s="81">
        <v>132622800</v>
      </c>
      <c r="O250" s="40" t="s">
        <v>97</v>
      </c>
      <c r="P250" s="40" t="s">
        <v>137</v>
      </c>
      <c r="Q250" s="88">
        <v>10</v>
      </c>
      <c r="R250" s="40" t="s">
        <v>35</v>
      </c>
      <c r="S250" s="40" t="s">
        <v>1149</v>
      </c>
      <c r="T250" s="40" t="s">
        <v>1149</v>
      </c>
      <c r="U250" s="40" t="s">
        <v>1149</v>
      </c>
      <c r="V250" s="40" t="s">
        <v>1149</v>
      </c>
      <c r="W250" s="40" t="s">
        <v>101</v>
      </c>
      <c r="X250" s="40" t="s">
        <v>102</v>
      </c>
      <c r="Y250" s="40" t="s">
        <v>103</v>
      </c>
      <c r="Z250" s="40" t="s">
        <v>104</v>
      </c>
    </row>
    <row r="251" spans="1:26" s="113" customFormat="1" ht="55.2" hidden="1" x14ac:dyDescent="0.3">
      <c r="A251" s="107" t="s">
        <v>1096</v>
      </c>
      <c r="B251" s="108" t="s">
        <v>1096</v>
      </c>
      <c r="C251" s="106">
        <v>248</v>
      </c>
      <c r="D251" s="109" t="s">
        <v>27</v>
      </c>
      <c r="E251" s="109">
        <v>80161501</v>
      </c>
      <c r="F251" s="110" t="s">
        <v>1163</v>
      </c>
      <c r="G251" s="115" t="s">
        <v>146</v>
      </c>
      <c r="H251" s="115" t="s">
        <v>146</v>
      </c>
      <c r="I251" s="116">
        <v>4</v>
      </c>
      <c r="J251" s="110" t="s">
        <v>125</v>
      </c>
      <c r="K251" s="110" t="s">
        <v>31</v>
      </c>
      <c r="L251" s="110" t="s">
        <v>32</v>
      </c>
      <c r="M251" s="111">
        <v>24435720</v>
      </c>
      <c r="N251" s="111">
        <v>24435720</v>
      </c>
      <c r="O251" s="110" t="s">
        <v>97</v>
      </c>
      <c r="P251" s="110" t="s">
        <v>137</v>
      </c>
      <c r="Q251" s="112">
        <v>1</v>
      </c>
      <c r="R251" s="110" t="s">
        <v>35</v>
      </c>
      <c r="S251" s="110" t="s">
        <v>1149</v>
      </c>
      <c r="T251" s="110" t="s">
        <v>1149</v>
      </c>
      <c r="U251" s="110" t="s">
        <v>1149</v>
      </c>
      <c r="V251" s="110" t="s">
        <v>1149</v>
      </c>
      <c r="W251" s="110" t="s">
        <v>101</v>
      </c>
      <c r="X251" s="110" t="s">
        <v>102</v>
      </c>
      <c r="Y251" s="110" t="s">
        <v>103</v>
      </c>
      <c r="Z251" s="110" t="s">
        <v>104</v>
      </c>
    </row>
    <row r="252" spans="1:26" ht="41.4" hidden="1" x14ac:dyDescent="0.3">
      <c r="A252" s="53" t="s">
        <v>1096</v>
      </c>
      <c r="B252" s="54" t="s">
        <v>1096</v>
      </c>
      <c r="C252" s="44">
        <v>249</v>
      </c>
      <c r="D252" s="32" t="s">
        <v>27</v>
      </c>
      <c r="E252" s="32">
        <v>80161501</v>
      </c>
      <c r="F252" s="40" t="s">
        <v>1164</v>
      </c>
      <c r="G252" s="104" t="s">
        <v>146</v>
      </c>
      <c r="H252" s="104" t="s">
        <v>146</v>
      </c>
      <c r="I252" s="98">
        <v>4</v>
      </c>
      <c r="J252" s="40" t="s">
        <v>125</v>
      </c>
      <c r="K252" s="40" t="s">
        <v>31</v>
      </c>
      <c r="L252" s="40" t="s">
        <v>32</v>
      </c>
      <c r="M252" s="81">
        <v>39786840</v>
      </c>
      <c r="N252" s="81">
        <v>39786840</v>
      </c>
      <c r="O252" s="40" t="s">
        <v>97</v>
      </c>
      <c r="P252" s="40" t="s">
        <v>137</v>
      </c>
      <c r="Q252" s="88">
        <v>3</v>
      </c>
      <c r="R252" s="40" t="s">
        <v>35</v>
      </c>
      <c r="S252" s="40" t="s">
        <v>1149</v>
      </c>
      <c r="T252" s="40" t="s">
        <v>1149</v>
      </c>
      <c r="U252" s="40" t="s">
        <v>1149</v>
      </c>
      <c r="V252" s="40" t="s">
        <v>1149</v>
      </c>
      <c r="W252" s="40" t="s">
        <v>101</v>
      </c>
      <c r="X252" s="40" t="s">
        <v>102</v>
      </c>
      <c r="Y252" s="40" t="s">
        <v>103</v>
      </c>
      <c r="Z252" s="40" t="s">
        <v>104</v>
      </c>
    </row>
    <row r="253" spans="1:26" ht="41.4" hidden="1" x14ac:dyDescent="0.3">
      <c r="A253" s="53" t="s">
        <v>1096</v>
      </c>
      <c r="B253" s="54" t="s">
        <v>1096</v>
      </c>
      <c r="C253" s="44">
        <v>250</v>
      </c>
      <c r="D253" s="32" t="s">
        <v>27</v>
      </c>
      <c r="E253" s="32">
        <v>80161501</v>
      </c>
      <c r="F253" s="40" t="s">
        <v>1165</v>
      </c>
      <c r="G253" s="104" t="s">
        <v>146</v>
      </c>
      <c r="H253" s="104" t="s">
        <v>146</v>
      </c>
      <c r="I253" s="98">
        <v>4</v>
      </c>
      <c r="J253" s="40" t="s">
        <v>125</v>
      </c>
      <c r="K253" s="40" t="s">
        <v>31</v>
      </c>
      <c r="L253" s="40" t="s">
        <v>32</v>
      </c>
      <c r="M253" s="81">
        <v>17427600</v>
      </c>
      <c r="N253" s="81">
        <v>17427600</v>
      </c>
      <c r="O253" s="40" t="s">
        <v>97</v>
      </c>
      <c r="P253" s="40" t="s">
        <v>137</v>
      </c>
      <c r="Q253" s="88">
        <v>1</v>
      </c>
      <c r="R253" s="40" t="s">
        <v>35</v>
      </c>
      <c r="S253" s="40" t="s">
        <v>1149</v>
      </c>
      <c r="T253" s="40" t="s">
        <v>1149</v>
      </c>
      <c r="U253" s="35" t="s">
        <v>1149</v>
      </c>
      <c r="V253" s="35" t="s">
        <v>1149</v>
      </c>
      <c r="W253" s="35" t="s">
        <v>101</v>
      </c>
      <c r="X253" s="35" t="s">
        <v>102</v>
      </c>
      <c r="Y253" s="35" t="s">
        <v>103</v>
      </c>
      <c r="Z253" s="35" t="s">
        <v>104</v>
      </c>
    </row>
    <row r="254" spans="1:26" ht="41.4" hidden="1" x14ac:dyDescent="0.3">
      <c r="A254" s="53" t="s">
        <v>1096</v>
      </c>
      <c r="B254" s="54" t="s">
        <v>1096</v>
      </c>
      <c r="C254" s="44">
        <v>251</v>
      </c>
      <c r="D254" s="32" t="s">
        <v>27</v>
      </c>
      <c r="E254" s="32">
        <v>80161501</v>
      </c>
      <c r="F254" s="40" t="s">
        <v>1166</v>
      </c>
      <c r="G254" s="104" t="s">
        <v>146</v>
      </c>
      <c r="H254" s="104" t="s">
        <v>146</v>
      </c>
      <c r="I254" s="98">
        <v>4</v>
      </c>
      <c r="J254" s="40" t="s">
        <v>125</v>
      </c>
      <c r="K254" s="40" t="s">
        <v>31</v>
      </c>
      <c r="L254" s="40" t="s">
        <v>32</v>
      </c>
      <c r="M254" s="81">
        <v>20958440</v>
      </c>
      <c r="N254" s="81">
        <v>20958440</v>
      </c>
      <c r="O254" s="40" t="s">
        <v>97</v>
      </c>
      <c r="P254" s="40" t="s">
        <v>137</v>
      </c>
      <c r="Q254" s="88">
        <v>1</v>
      </c>
      <c r="R254" s="40" t="s">
        <v>35</v>
      </c>
      <c r="S254" s="40" t="s">
        <v>1149</v>
      </c>
      <c r="T254" s="40" t="s">
        <v>1149</v>
      </c>
      <c r="U254" s="35" t="s">
        <v>1149</v>
      </c>
      <c r="V254" s="35" t="s">
        <v>1149</v>
      </c>
      <c r="W254" s="35" t="s">
        <v>101</v>
      </c>
      <c r="X254" s="35" t="s">
        <v>102</v>
      </c>
      <c r="Y254" s="35" t="s">
        <v>103</v>
      </c>
      <c r="Z254" s="35" t="s">
        <v>104</v>
      </c>
    </row>
    <row r="255" spans="1:26" ht="41.4" hidden="1" x14ac:dyDescent="0.3">
      <c r="A255" s="53" t="s">
        <v>1096</v>
      </c>
      <c r="B255" s="54" t="s">
        <v>1096</v>
      </c>
      <c r="C255" s="44">
        <v>252</v>
      </c>
      <c r="D255" s="32" t="s">
        <v>27</v>
      </c>
      <c r="E255" s="32">
        <v>80161501</v>
      </c>
      <c r="F255" s="40" t="s">
        <v>1167</v>
      </c>
      <c r="G255" s="104" t="s">
        <v>146</v>
      </c>
      <c r="H255" s="104" t="s">
        <v>146</v>
      </c>
      <c r="I255" s="98">
        <v>4</v>
      </c>
      <c r="J255" s="40" t="s">
        <v>125</v>
      </c>
      <c r="K255" s="40" t="s">
        <v>31</v>
      </c>
      <c r="L255" s="40" t="s">
        <v>32</v>
      </c>
      <c r="M255" s="81">
        <v>15450000</v>
      </c>
      <c r="N255" s="81">
        <v>15450000</v>
      </c>
      <c r="O255" s="40" t="s">
        <v>97</v>
      </c>
      <c r="P255" s="40" t="s">
        <v>137</v>
      </c>
      <c r="Q255" s="88">
        <v>1</v>
      </c>
      <c r="R255" s="40" t="s">
        <v>35</v>
      </c>
      <c r="S255" s="40" t="s">
        <v>1149</v>
      </c>
      <c r="T255" s="40" t="s">
        <v>1149</v>
      </c>
      <c r="U255" s="35" t="s">
        <v>1149</v>
      </c>
      <c r="V255" s="35" t="s">
        <v>1149</v>
      </c>
      <c r="W255" s="35" t="s">
        <v>101</v>
      </c>
      <c r="X255" s="35" t="s">
        <v>102</v>
      </c>
      <c r="Y255" s="35" t="s">
        <v>103</v>
      </c>
      <c r="Z255" s="35" t="s">
        <v>104</v>
      </c>
    </row>
    <row r="256" spans="1:26" ht="41.4" hidden="1" x14ac:dyDescent="0.3">
      <c r="A256" s="53" t="s">
        <v>1096</v>
      </c>
      <c r="B256" s="54" t="s">
        <v>1096</v>
      </c>
      <c r="C256" s="44">
        <v>253</v>
      </c>
      <c r="D256" s="32" t="s">
        <v>27</v>
      </c>
      <c r="E256" s="32">
        <v>80161501</v>
      </c>
      <c r="F256" s="40" t="s">
        <v>1168</v>
      </c>
      <c r="G256" s="104" t="s">
        <v>146</v>
      </c>
      <c r="H256" s="104" t="s">
        <v>146</v>
      </c>
      <c r="I256" s="98">
        <v>4</v>
      </c>
      <c r="J256" s="40" t="s">
        <v>125</v>
      </c>
      <c r="K256" s="40" t="s">
        <v>31</v>
      </c>
      <c r="L256" s="40" t="s">
        <v>32</v>
      </c>
      <c r="M256" s="81">
        <v>16092720</v>
      </c>
      <c r="N256" s="81">
        <v>16092720</v>
      </c>
      <c r="O256" s="40" t="s">
        <v>97</v>
      </c>
      <c r="P256" s="40" t="s">
        <v>137</v>
      </c>
      <c r="Q256" s="88">
        <v>2</v>
      </c>
      <c r="R256" s="40" t="s">
        <v>35</v>
      </c>
      <c r="S256" s="40" t="s">
        <v>1149</v>
      </c>
      <c r="T256" s="40" t="s">
        <v>1149</v>
      </c>
      <c r="U256" s="35" t="s">
        <v>1149</v>
      </c>
      <c r="V256" s="35" t="s">
        <v>1149</v>
      </c>
      <c r="W256" s="35" t="s">
        <v>101</v>
      </c>
      <c r="X256" s="35" t="s">
        <v>102</v>
      </c>
      <c r="Y256" s="35" t="s">
        <v>103</v>
      </c>
      <c r="Z256" s="35" t="s">
        <v>104</v>
      </c>
    </row>
    <row r="257" spans="1:26" ht="41.4" hidden="1" x14ac:dyDescent="0.3">
      <c r="A257" s="53" t="s">
        <v>1096</v>
      </c>
      <c r="B257" s="54" t="s">
        <v>1096</v>
      </c>
      <c r="C257" s="44">
        <v>254</v>
      </c>
      <c r="D257" s="32" t="s">
        <v>27</v>
      </c>
      <c r="E257" s="41">
        <v>80161501</v>
      </c>
      <c r="F257" s="35" t="s">
        <v>1169</v>
      </c>
      <c r="G257" s="104" t="s">
        <v>146</v>
      </c>
      <c r="H257" s="104" t="s">
        <v>146</v>
      </c>
      <c r="I257" s="99">
        <v>4</v>
      </c>
      <c r="J257" s="40" t="s">
        <v>125</v>
      </c>
      <c r="K257" s="40" t="s">
        <v>31</v>
      </c>
      <c r="L257" s="40" t="s">
        <v>32</v>
      </c>
      <c r="M257" s="82">
        <v>8907440</v>
      </c>
      <c r="N257" s="82">
        <v>8907440</v>
      </c>
      <c r="O257" s="40" t="s">
        <v>97</v>
      </c>
      <c r="P257" s="40" t="s">
        <v>137</v>
      </c>
      <c r="Q257" s="89">
        <v>1</v>
      </c>
      <c r="R257" s="35" t="s">
        <v>35</v>
      </c>
      <c r="S257" s="35" t="s">
        <v>1149</v>
      </c>
      <c r="T257" s="35" t="s">
        <v>1149</v>
      </c>
      <c r="U257" s="35" t="s">
        <v>1149</v>
      </c>
      <c r="V257" s="35" t="s">
        <v>1149</v>
      </c>
      <c r="W257" s="35" t="s">
        <v>101</v>
      </c>
      <c r="X257" s="35" t="s">
        <v>102</v>
      </c>
      <c r="Y257" s="35" t="s">
        <v>103</v>
      </c>
      <c r="Z257" s="35" t="s">
        <v>104</v>
      </c>
    </row>
    <row r="258" spans="1:26" ht="55.2" hidden="1" x14ac:dyDescent="0.3">
      <c r="A258" s="53" t="s">
        <v>1096</v>
      </c>
      <c r="B258" s="54" t="s">
        <v>1096</v>
      </c>
      <c r="C258" s="44">
        <v>255</v>
      </c>
      <c r="D258" s="32" t="s">
        <v>27</v>
      </c>
      <c r="E258" s="33">
        <v>80161501</v>
      </c>
      <c r="F258" s="40" t="s">
        <v>1170</v>
      </c>
      <c r="G258" s="104" t="s">
        <v>146</v>
      </c>
      <c r="H258" s="104" t="s">
        <v>146</v>
      </c>
      <c r="I258" s="98">
        <v>4</v>
      </c>
      <c r="J258" s="40" t="s">
        <v>125</v>
      </c>
      <c r="K258" s="40" t="s">
        <v>31</v>
      </c>
      <c r="L258" s="40" t="s">
        <v>32</v>
      </c>
      <c r="M258" s="81">
        <v>11338240</v>
      </c>
      <c r="N258" s="81">
        <v>11338240</v>
      </c>
      <c r="O258" s="40" t="s">
        <v>97</v>
      </c>
      <c r="P258" s="40" t="s">
        <v>137</v>
      </c>
      <c r="Q258" s="88">
        <v>1</v>
      </c>
      <c r="R258" s="40" t="s">
        <v>35</v>
      </c>
      <c r="S258" s="40" t="s">
        <v>1149</v>
      </c>
      <c r="T258" s="40" t="s">
        <v>1149</v>
      </c>
      <c r="U258" s="35" t="s">
        <v>1149</v>
      </c>
      <c r="V258" s="35" t="s">
        <v>1149</v>
      </c>
      <c r="W258" s="35" t="s">
        <v>101</v>
      </c>
      <c r="X258" s="35" t="s">
        <v>102</v>
      </c>
      <c r="Y258" s="35" t="s">
        <v>103</v>
      </c>
      <c r="Z258" s="35" t="s">
        <v>104</v>
      </c>
    </row>
    <row r="259" spans="1:26" ht="27.6" hidden="1" x14ac:dyDescent="0.3">
      <c r="A259" s="53" t="s">
        <v>1096</v>
      </c>
      <c r="B259" s="54" t="s">
        <v>1096</v>
      </c>
      <c r="C259" s="44">
        <v>256</v>
      </c>
      <c r="D259" s="32" t="s">
        <v>27</v>
      </c>
      <c r="E259" s="62">
        <v>80161501</v>
      </c>
      <c r="F259" s="67" t="s">
        <v>1187</v>
      </c>
      <c r="G259" s="104" t="s">
        <v>146</v>
      </c>
      <c r="H259" s="104" t="s">
        <v>146</v>
      </c>
      <c r="I259" s="100">
        <v>4</v>
      </c>
      <c r="J259" s="40" t="s">
        <v>125</v>
      </c>
      <c r="K259" s="40" t="s">
        <v>31</v>
      </c>
      <c r="L259" s="40" t="s">
        <v>32</v>
      </c>
      <c r="M259" s="84">
        <v>13262280</v>
      </c>
      <c r="N259" s="84">
        <v>13262280</v>
      </c>
      <c r="O259" s="40" t="s">
        <v>97</v>
      </c>
      <c r="P259" s="40" t="s">
        <v>137</v>
      </c>
      <c r="Q259" s="91">
        <v>1</v>
      </c>
      <c r="R259" s="67" t="s">
        <v>35</v>
      </c>
      <c r="S259" s="40" t="s">
        <v>304</v>
      </c>
      <c r="T259" s="67" t="s">
        <v>1188</v>
      </c>
      <c r="U259" s="118" t="s">
        <v>1046</v>
      </c>
      <c r="V259" s="118" t="s">
        <v>1189</v>
      </c>
      <c r="W259" s="119" t="s">
        <v>101</v>
      </c>
      <c r="X259" s="119" t="s">
        <v>1190</v>
      </c>
      <c r="Y259" s="119" t="s">
        <v>585</v>
      </c>
      <c r="Z259" s="119" t="s">
        <v>586</v>
      </c>
    </row>
    <row r="260" spans="1:26" ht="37.799999999999997" hidden="1" x14ac:dyDescent="0.3">
      <c r="A260" s="53" t="s">
        <v>1096</v>
      </c>
      <c r="B260" s="54" t="s">
        <v>1096</v>
      </c>
      <c r="C260" s="44">
        <v>257</v>
      </c>
      <c r="D260" s="32" t="s">
        <v>27</v>
      </c>
      <c r="E260" s="74">
        <v>80161501</v>
      </c>
      <c r="F260" s="75" t="s">
        <v>1191</v>
      </c>
      <c r="G260" s="104" t="s">
        <v>146</v>
      </c>
      <c r="H260" s="104" t="s">
        <v>146</v>
      </c>
      <c r="I260" s="100">
        <v>4</v>
      </c>
      <c r="J260" s="40" t="s">
        <v>125</v>
      </c>
      <c r="K260" s="40" t="s">
        <v>31</v>
      </c>
      <c r="L260" s="40" t="s">
        <v>32</v>
      </c>
      <c r="M260" s="85">
        <v>79573680</v>
      </c>
      <c r="N260" s="85">
        <v>79573680</v>
      </c>
      <c r="O260" s="40" t="s">
        <v>97</v>
      </c>
      <c r="P260" s="40" t="s">
        <v>137</v>
      </c>
      <c r="Q260" s="92">
        <v>6</v>
      </c>
      <c r="R260" s="75" t="s">
        <v>35</v>
      </c>
      <c r="S260" s="40" t="s">
        <v>304</v>
      </c>
      <c r="T260" s="75" t="s">
        <v>1188</v>
      </c>
      <c r="U260" s="77" t="s">
        <v>1046</v>
      </c>
      <c r="V260" s="77"/>
      <c r="W260" s="72" t="s">
        <v>101</v>
      </c>
      <c r="X260" s="78" t="s">
        <v>1190</v>
      </c>
      <c r="Y260" s="72" t="s">
        <v>585</v>
      </c>
      <c r="Z260" s="72" t="s">
        <v>586</v>
      </c>
    </row>
    <row r="261" spans="1:26" ht="37.799999999999997" hidden="1" x14ac:dyDescent="0.3">
      <c r="A261" s="53" t="s">
        <v>1096</v>
      </c>
      <c r="B261" s="54" t="s">
        <v>1096</v>
      </c>
      <c r="C261" s="44">
        <v>258</v>
      </c>
      <c r="D261" s="32" t="s">
        <v>27</v>
      </c>
      <c r="E261" s="74">
        <v>80161501</v>
      </c>
      <c r="F261" s="75" t="s">
        <v>1192</v>
      </c>
      <c r="G261" s="104" t="s">
        <v>146</v>
      </c>
      <c r="H261" s="104" t="s">
        <v>146</v>
      </c>
      <c r="I261" s="100">
        <v>4</v>
      </c>
      <c r="J261" s="40" t="s">
        <v>125</v>
      </c>
      <c r="K261" s="40" t="s">
        <v>31</v>
      </c>
      <c r="L261" s="40" t="s">
        <v>32</v>
      </c>
      <c r="M261" s="85">
        <v>26524560</v>
      </c>
      <c r="N261" s="85">
        <v>26524560</v>
      </c>
      <c r="O261" s="40" t="s">
        <v>97</v>
      </c>
      <c r="P261" s="40" t="s">
        <v>137</v>
      </c>
      <c r="Q261" s="92">
        <v>2</v>
      </c>
      <c r="R261" s="75" t="s">
        <v>35</v>
      </c>
      <c r="S261" s="40" t="s">
        <v>304</v>
      </c>
      <c r="T261" s="75" t="s">
        <v>1188</v>
      </c>
      <c r="U261" s="77" t="s">
        <v>1046</v>
      </c>
      <c r="V261" s="77"/>
      <c r="W261" s="72" t="s">
        <v>101</v>
      </c>
      <c r="X261" s="78" t="s">
        <v>1190</v>
      </c>
      <c r="Y261" s="72" t="s">
        <v>585</v>
      </c>
      <c r="Z261" s="72" t="s">
        <v>586</v>
      </c>
    </row>
    <row r="262" spans="1:26" ht="28.8" hidden="1" x14ac:dyDescent="0.3">
      <c r="A262" s="53" t="s">
        <v>1096</v>
      </c>
      <c r="B262" s="54" t="s">
        <v>1096</v>
      </c>
      <c r="C262" s="44">
        <v>259</v>
      </c>
      <c r="D262" s="32" t="s">
        <v>27</v>
      </c>
      <c r="E262" s="74">
        <v>80161501</v>
      </c>
      <c r="F262" s="75" t="s">
        <v>1193</v>
      </c>
      <c r="G262" s="104" t="s">
        <v>146</v>
      </c>
      <c r="H262" s="104" t="s">
        <v>146</v>
      </c>
      <c r="I262" s="100">
        <v>4</v>
      </c>
      <c r="J262" s="40" t="s">
        <v>125</v>
      </c>
      <c r="K262" s="40" t="s">
        <v>31</v>
      </c>
      <c r="L262" s="40" t="s">
        <v>32</v>
      </c>
      <c r="M262" s="85">
        <v>40231800</v>
      </c>
      <c r="N262" s="85">
        <v>40231800</v>
      </c>
      <c r="O262" s="40" t="s">
        <v>97</v>
      </c>
      <c r="P262" s="40" t="s">
        <v>137</v>
      </c>
      <c r="Q262" s="92">
        <v>5</v>
      </c>
      <c r="R262" s="75" t="s">
        <v>35</v>
      </c>
      <c r="S262" s="40" t="s">
        <v>304</v>
      </c>
      <c r="T262" s="75" t="s">
        <v>1188</v>
      </c>
      <c r="U262" s="77" t="s">
        <v>1046</v>
      </c>
      <c r="V262" s="77"/>
      <c r="W262" s="72" t="s">
        <v>101</v>
      </c>
      <c r="X262" s="78" t="s">
        <v>1190</v>
      </c>
      <c r="Y262" s="72" t="s">
        <v>585</v>
      </c>
      <c r="Z262" s="72" t="s">
        <v>586</v>
      </c>
    </row>
    <row r="263" spans="1:26" ht="50.4" hidden="1" x14ac:dyDescent="0.3">
      <c r="A263" s="53" t="s">
        <v>1096</v>
      </c>
      <c r="B263" s="54" t="s">
        <v>1096</v>
      </c>
      <c r="C263" s="44">
        <v>260</v>
      </c>
      <c r="D263" s="32" t="s">
        <v>27</v>
      </c>
      <c r="E263" s="74">
        <v>80161501</v>
      </c>
      <c r="F263" s="75" t="s">
        <v>1194</v>
      </c>
      <c r="G263" s="104" t="s">
        <v>146</v>
      </c>
      <c r="H263" s="104" t="s">
        <v>146</v>
      </c>
      <c r="I263" s="100">
        <v>4</v>
      </c>
      <c r="J263" s="40" t="s">
        <v>125</v>
      </c>
      <c r="K263" s="40" t="s">
        <v>31</v>
      </c>
      <c r="L263" s="40" t="s">
        <v>32</v>
      </c>
      <c r="M263" s="85">
        <v>15450000</v>
      </c>
      <c r="N263" s="85">
        <v>15450000</v>
      </c>
      <c r="O263" s="40" t="s">
        <v>97</v>
      </c>
      <c r="P263" s="40" t="s">
        <v>137</v>
      </c>
      <c r="Q263" s="92">
        <v>1</v>
      </c>
      <c r="R263" s="75" t="s">
        <v>35</v>
      </c>
      <c r="S263" s="40" t="s">
        <v>304</v>
      </c>
      <c r="T263" s="75" t="s">
        <v>1188</v>
      </c>
      <c r="U263" s="77" t="s">
        <v>1046</v>
      </c>
      <c r="V263" s="77"/>
      <c r="W263" s="72" t="s">
        <v>101</v>
      </c>
      <c r="X263" s="78" t="s">
        <v>1190</v>
      </c>
      <c r="Y263" s="72" t="s">
        <v>632</v>
      </c>
      <c r="Z263" s="72" t="s">
        <v>633</v>
      </c>
    </row>
    <row r="264" spans="1:26" ht="43.2" hidden="1" x14ac:dyDescent="0.3">
      <c r="A264" s="53" t="s">
        <v>1096</v>
      </c>
      <c r="B264" s="54" t="s">
        <v>1096</v>
      </c>
      <c r="C264" s="44">
        <v>261</v>
      </c>
      <c r="D264" s="32" t="s">
        <v>27</v>
      </c>
      <c r="E264" s="74">
        <v>80161501</v>
      </c>
      <c r="F264" s="75" t="s">
        <v>1195</v>
      </c>
      <c r="G264" s="104" t="s">
        <v>146</v>
      </c>
      <c r="H264" s="104" t="s">
        <v>146</v>
      </c>
      <c r="I264" s="100">
        <v>4</v>
      </c>
      <c r="J264" s="40" t="s">
        <v>125</v>
      </c>
      <c r="K264" s="40" t="s">
        <v>31</v>
      </c>
      <c r="L264" s="40" t="s">
        <v>32</v>
      </c>
      <c r="M264" s="85">
        <v>8046360</v>
      </c>
      <c r="N264" s="85">
        <v>8046360</v>
      </c>
      <c r="O264" s="40" t="s">
        <v>97</v>
      </c>
      <c r="P264" s="40" t="s">
        <v>137</v>
      </c>
      <c r="Q264" s="92">
        <v>1</v>
      </c>
      <c r="R264" s="75" t="s">
        <v>35</v>
      </c>
      <c r="S264" s="40" t="s">
        <v>304</v>
      </c>
      <c r="T264" s="75" t="s">
        <v>1188</v>
      </c>
      <c r="U264" s="77" t="s">
        <v>1046</v>
      </c>
      <c r="V264" s="77"/>
      <c r="W264" s="72" t="s">
        <v>101</v>
      </c>
      <c r="X264" s="78" t="s">
        <v>1190</v>
      </c>
      <c r="Y264" s="72" t="s">
        <v>632</v>
      </c>
      <c r="Z264" s="72" t="s">
        <v>633</v>
      </c>
    </row>
    <row r="265" spans="1:26" ht="50.4" hidden="1" x14ac:dyDescent="0.3">
      <c r="A265" s="53" t="s">
        <v>1096</v>
      </c>
      <c r="B265" s="54" t="s">
        <v>1096</v>
      </c>
      <c r="C265" s="44">
        <v>262</v>
      </c>
      <c r="D265" s="32" t="s">
        <v>27</v>
      </c>
      <c r="E265" s="76">
        <v>80161501</v>
      </c>
      <c r="F265" s="77" t="s">
        <v>1196</v>
      </c>
      <c r="G265" s="104" t="s">
        <v>146</v>
      </c>
      <c r="H265" s="104" t="s">
        <v>146</v>
      </c>
      <c r="I265" s="101">
        <v>4</v>
      </c>
      <c r="J265" s="40" t="s">
        <v>125</v>
      </c>
      <c r="K265" s="40" t="s">
        <v>31</v>
      </c>
      <c r="L265" s="40" t="s">
        <v>32</v>
      </c>
      <c r="M265" s="86">
        <v>12022160</v>
      </c>
      <c r="N265" s="86">
        <v>12022160</v>
      </c>
      <c r="O265" s="40" t="s">
        <v>97</v>
      </c>
      <c r="P265" s="40" t="s">
        <v>137</v>
      </c>
      <c r="Q265" s="93">
        <v>1</v>
      </c>
      <c r="R265" s="77" t="s">
        <v>35</v>
      </c>
      <c r="S265" s="35" t="s">
        <v>304</v>
      </c>
      <c r="T265" s="77" t="s">
        <v>1188</v>
      </c>
      <c r="U265" s="77" t="s">
        <v>1046</v>
      </c>
      <c r="V265" s="77"/>
      <c r="W265" s="72" t="s">
        <v>101</v>
      </c>
      <c r="X265" s="78" t="s">
        <v>1190</v>
      </c>
      <c r="Y265" s="72" t="s">
        <v>632</v>
      </c>
      <c r="Z265" s="72" t="s">
        <v>633</v>
      </c>
    </row>
    <row r="266" spans="1:26" ht="37.799999999999997" hidden="1" x14ac:dyDescent="0.3">
      <c r="A266" s="53" t="s">
        <v>1096</v>
      </c>
      <c r="B266" s="54" t="s">
        <v>1096</v>
      </c>
      <c r="C266" s="44">
        <v>263</v>
      </c>
      <c r="D266" s="32" t="s">
        <v>27</v>
      </c>
      <c r="E266" s="74">
        <v>80161501</v>
      </c>
      <c r="F266" s="75" t="s">
        <v>1197</v>
      </c>
      <c r="G266" s="104" t="s">
        <v>146</v>
      </c>
      <c r="H266" s="104" t="s">
        <v>146</v>
      </c>
      <c r="I266" s="100">
        <v>4</v>
      </c>
      <c r="J266" s="40" t="s">
        <v>125</v>
      </c>
      <c r="K266" s="40" t="s">
        <v>31</v>
      </c>
      <c r="L266" s="40" t="s">
        <v>32</v>
      </c>
      <c r="M266" s="85">
        <v>30000000</v>
      </c>
      <c r="N266" s="85">
        <v>30000000</v>
      </c>
      <c r="O266" s="40" t="s">
        <v>97</v>
      </c>
      <c r="P266" s="40" t="s">
        <v>137</v>
      </c>
      <c r="Q266" s="92">
        <v>2</v>
      </c>
      <c r="R266" s="75" t="s">
        <v>35</v>
      </c>
      <c r="S266" s="40" t="s">
        <v>304</v>
      </c>
      <c r="T266" s="75" t="s">
        <v>1188</v>
      </c>
      <c r="U266" s="77" t="s">
        <v>1046</v>
      </c>
      <c r="V266" s="77"/>
      <c r="W266" s="72" t="s">
        <v>101</v>
      </c>
      <c r="X266" s="78" t="s">
        <v>681</v>
      </c>
      <c r="Y266" s="72" t="s">
        <v>682</v>
      </c>
      <c r="Z266" s="72" t="s">
        <v>1198</v>
      </c>
    </row>
    <row r="267" spans="1:26" ht="41.4" hidden="1" x14ac:dyDescent="0.3">
      <c r="A267" s="53" t="s">
        <v>1097</v>
      </c>
      <c r="B267" s="54" t="s">
        <v>1097</v>
      </c>
      <c r="C267" s="44">
        <v>264</v>
      </c>
      <c r="D267" s="32" t="s">
        <v>27</v>
      </c>
      <c r="E267" s="32">
        <v>78181500</v>
      </c>
      <c r="F267" s="40" t="s">
        <v>1073</v>
      </c>
      <c r="G267" s="104" t="s">
        <v>146</v>
      </c>
      <c r="H267" s="104" t="s">
        <v>146</v>
      </c>
      <c r="I267" s="98">
        <v>3</v>
      </c>
      <c r="J267" s="40" t="s">
        <v>125</v>
      </c>
      <c r="K267" s="103" t="s">
        <v>122</v>
      </c>
      <c r="L267" s="40" t="s">
        <v>32</v>
      </c>
      <c r="M267" s="79">
        <v>6000000</v>
      </c>
      <c r="N267" s="79">
        <v>6000000</v>
      </c>
      <c r="O267" s="40" t="s">
        <v>97</v>
      </c>
      <c r="P267" s="40" t="s">
        <v>137</v>
      </c>
      <c r="Q267" s="87">
        <v>1</v>
      </c>
      <c r="R267" s="40" t="s">
        <v>868</v>
      </c>
      <c r="S267" s="40" t="s">
        <v>158</v>
      </c>
      <c r="T267" s="40" t="s">
        <v>1074</v>
      </c>
      <c r="U267" s="35" t="s">
        <v>1046</v>
      </c>
      <c r="V267" s="35" t="s">
        <v>1047</v>
      </c>
      <c r="W267" s="35" t="s">
        <v>34</v>
      </c>
      <c r="X267" s="35" t="s">
        <v>34</v>
      </c>
      <c r="Y267" s="35" t="s">
        <v>34</v>
      </c>
      <c r="Z267" s="35" t="s">
        <v>34</v>
      </c>
    </row>
    <row r="268" spans="1:26" ht="41.4" hidden="1" x14ac:dyDescent="0.3">
      <c r="A268" s="53" t="s">
        <v>1097</v>
      </c>
      <c r="B268" s="54" t="s">
        <v>1097</v>
      </c>
      <c r="C268" s="44">
        <v>265</v>
      </c>
      <c r="D268" s="32" t="s">
        <v>27</v>
      </c>
      <c r="E268" s="33">
        <v>80161501</v>
      </c>
      <c r="F268" s="40" t="s">
        <v>1320</v>
      </c>
      <c r="G268" s="104" t="s">
        <v>146</v>
      </c>
      <c r="H268" s="104" t="s">
        <v>146</v>
      </c>
      <c r="I268" s="98" t="s">
        <v>1261</v>
      </c>
      <c r="J268" s="40" t="s">
        <v>125</v>
      </c>
      <c r="K268" s="40" t="s">
        <v>31</v>
      </c>
      <c r="L268" s="40" t="s">
        <v>32</v>
      </c>
      <c r="M268" s="81">
        <v>34014720</v>
      </c>
      <c r="N268" s="81">
        <v>34014720</v>
      </c>
      <c r="O268" s="40" t="s">
        <v>97</v>
      </c>
      <c r="P268" s="40" t="s">
        <v>137</v>
      </c>
      <c r="Q268" s="88">
        <v>3</v>
      </c>
      <c r="R268" s="40" t="s">
        <v>35</v>
      </c>
      <c r="S268" s="40" t="s">
        <v>304</v>
      </c>
      <c r="T268" s="40" t="s">
        <v>1392</v>
      </c>
      <c r="U268" s="35" t="s">
        <v>1046</v>
      </c>
      <c r="V268" s="35" t="s">
        <v>1321</v>
      </c>
      <c r="W268" s="35" t="s">
        <v>101</v>
      </c>
      <c r="X268" s="35" t="s">
        <v>102</v>
      </c>
      <c r="Y268" s="35" t="s">
        <v>585</v>
      </c>
      <c r="Z268" s="35" t="s">
        <v>586</v>
      </c>
    </row>
    <row r="269" spans="1:26" ht="55.2" hidden="1" x14ac:dyDescent="0.3">
      <c r="A269" s="53" t="s">
        <v>1097</v>
      </c>
      <c r="B269" s="54" t="s">
        <v>1097</v>
      </c>
      <c r="C269" s="44">
        <v>266</v>
      </c>
      <c r="D269" s="32" t="s">
        <v>27</v>
      </c>
      <c r="E269" s="33">
        <v>80161501</v>
      </c>
      <c r="F269" s="40" t="s">
        <v>1322</v>
      </c>
      <c r="G269" s="104" t="s">
        <v>146</v>
      </c>
      <c r="H269" s="104" t="s">
        <v>146</v>
      </c>
      <c r="I269" s="98" t="s">
        <v>1261</v>
      </c>
      <c r="J269" s="40" t="s">
        <v>125</v>
      </c>
      <c r="K269" s="40" t="s">
        <v>31</v>
      </c>
      <c r="L269" s="40" t="s">
        <v>32</v>
      </c>
      <c r="M269" s="81">
        <v>48088640</v>
      </c>
      <c r="N269" s="81">
        <v>48088640</v>
      </c>
      <c r="O269" s="40" t="s">
        <v>97</v>
      </c>
      <c r="P269" s="40" t="s">
        <v>137</v>
      </c>
      <c r="Q269" s="88">
        <v>4</v>
      </c>
      <c r="R269" s="40" t="s">
        <v>35</v>
      </c>
      <c r="S269" s="40" t="s">
        <v>304</v>
      </c>
      <c r="T269" s="40" t="s">
        <v>1392</v>
      </c>
      <c r="U269" s="35" t="s">
        <v>1046</v>
      </c>
      <c r="V269" s="35" t="s">
        <v>1321</v>
      </c>
      <c r="W269" s="35" t="s">
        <v>101</v>
      </c>
      <c r="X269" s="35" t="s">
        <v>102</v>
      </c>
      <c r="Y269" s="35" t="s">
        <v>585</v>
      </c>
      <c r="Z269" s="35" t="s">
        <v>586</v>
      </c>
    </row>
    <row r="270" spans="1:26" ht="27.6" hidden="1" x14ac:dyDescent="0.3">
      <c r="A270" s="53" t="s">
        <v>1097</v>
      </c>
      <c r="B270" s="54" t="s">
        <v>1097</v>
      </c>
      <c r="C270" s="44">
        <v>267</v>
      </c>
      <c r="D270" s="32" t="s">
        <v>27</v>
      </c>
      <c r="E270" s="33">
        <v>80161501</v>
      </c>
      <c r="F270" s="40" t="s">
        <v>1323</v>
      </c>
      <c r="G270" s="104" t="s">
        <v>146</v>
      </c>
      <c r="H270" s="104" t="s">
        <v>146</v>
      </c>
      <c r="I270" s="98" t="s">
        <v>1261</v>
      </c>
      <c r="J270" s="40" t="s">
        <v>125</v>
      </c>
      <c r="K270" s="40" t="s">
        <v>31</v>
      </c>
      <c r="L270" s="40" t="s">
        <v>32</v>
      </c>
      <c r="M270" s="81">
        <v>56324520</v>
      </c>
      <c r="N270" s="81">
        <v>56324520</v>
      </c>
      <c r="O270" s="40" t="s">
        <v>97</v>
      </c>
      <c r="P270" s="40" t="s">
        <v>137</v>
      </c>
      <c r="Q270" s="88">
        <v>7</v>
      </c>
      <c r="R270" s="40" t="s">
        <v>35</v>
      </c>
      <c r="S270" s="40" t="s">
        <v>304</v>
      </c>
      <c r="T270" s="40" t="s">
        <v>1392</v>
      </c>
      <c r="U270" s="35" t="s">
        <v>1046</v>
      </c>
      <c r="V270" s="35" t="s">
        <v>1321</v>
      </c>
      <c r="W270" s="35" t="s">
        <v>101</v>
      </c>
      <c r="X270" s="35" t="s">
        <v>102</v>
      </c>
      <c r="Y270" s="35" t="s">
        <v>585</v>
      </c>
      <c r="Z270" s="35" t="s">
        <v>586</v>
      </c>
    </row>
    <row r="271" spans="1:26" ht="55.2" hidden="1" x14ac:dyDescent="0.3">
      <c r="A271" s="53" t="s">
        <v>1097</v>
      </c>
      <c r="B271" s="54" t="s">
        <v>1097</v>
      </c>
      <c r="C271" s="44">
        <v>268</v>
      </c>
      <c r="D271" s="32" t="s">
        <v>27</v>
      </c>
      <c r="E271" s="33">
        <v>80161501</v>
      </c>
      <c r="F271" s="40" t="s">
        <v>1324</v>
      </c>
      <c r="G271" s="104" t="s">
        <v>146</v>
      </c>
      <c r="H271" s="104" t="s">
        <v>146</v>
      </c>
      <c r="I271" s="98" t="s">
        <v>1261</v>
      </c>
      <c r="J271" s="40" t="s">
        <v>125</v>
      </c>
      <c r="K271" s="40" t="s">
        <v>31</v>
      </c>
      <c r="L271" s="40" t="s">
        <v>32</v>
      </c>
      <c r="M271" s="81">
        <v>13262280</v>
      </c>
      <c r="N271" s="81">
        <v>13262280</v>
      </c>
      <c r="O271" s="40" t="s">
        <v>97</v>
      </c>
      <c r="P271" s="40" t="s">
        <v>137</v>
      </c>
      <c r="Q271" s="88">
        <v>1</v>
      </c>
      <c r="R271" s="40" t="s">
        <v>35</v>
      </c>
      <c r="S271" s="40" t="s">
        <v>304</v>
      </c>
      <c r="T271" s="40" t="s">
        <v>1392</v>
      </c>
      <c r="U271" s="35" t="s">
        <v>1046</v>
      </c>
      <c r="V271" s="35" t="s">
        <v>1321</v>
      </c>
      <c r="W271" s="35" t="s">
        <v>101</v>
      </c>
      <c r="X271" s="35" t="s">
        <v>102</v>
      </c>
      <c r="Y271" s="35" t="s">
        <v>632</v>
      </c>
      <c r="Z271" s="35" t="s">
        <v>1206</v>
      </c>
    </row>
    <row r="272" spans="1:26" ht="55.2" hidden="1" x14ac:dyDescent="0.3">
      <c r="A272" s="53" t="s">
        <v>1097</v>
      </c>
      <c r="B272" s="54" t="s">
        <v>1097</v>
      </c>
      <c r="C272" s="44">
        <v>269</v>
      </c>
      <c r="D272" s="32" t="s">
        <v>27</v>
      </c>
      <c r="E272" s="33">
        <v>80161501</v>
      </c>
      <c r="F272" s="40" t="s">
        <v>1325</v>
      </c>
      <c r="G272" s="104" t="s">
        <v>146</v>
      </c>
      <c r="H272" s="104" t="s">
        <v>146</v>
      </c>
      <c r="I272" s="98" t="s">
        <v>1261</v>
      </c>
      <c r="J272" s="40" t="s">
        <v>125</v>
      </c>
      <c r="K272" s="40" t="s">
        <v>31</v>
      </c>
      <c r="L272" s="40" t="s">
        <v>32</v>
      </c>
      <c r="M272" s="81">
        <v>24044320</v>
      </c>
      <c r="N272" s="81">
        <v>24044320</v>
      </c>
      <c r="O272" s="40" t="s">
        <v>97</v>
      </c>
      <c r="P272" s="40" t="s">
        <v>137</v>
      </c>
      <c r="Q272" s="88">
        <v>2</v>
      </c>
      <c r="R272" s="40" t="s">
        <v>35</v>
      </c>
      <c r="S272" s="40" t="s">
        <v>304</v>
      </c>
      <c r="T272" s="40" t="s">
        <v>1392</v>
      </c>
      <c r="U272" s="35" t="s">
        <v>1046</v>
      </c>
      <c r="V272" s="35" t="s">
        <v>1321</v>
      </c>
      <c r="W272" s="35" t="s">
        <v>101</v>
      </c>
      <c r="X272" s="35" t="s">
        <v>102</v>
      </c>
      <c r="Y272" s="35" t="s">
        <v>632</v>
      </c>
      <c r="Z272" s="35" t="s">
        <v>1206</v>
      </c>
    </row>
    <row r="273" spans="1:26" ht="41.4" hidden="1" x14ac:dyDescent="0.3">
      <c r="A273" s="53" t="s">
        <v>1097</v>
      </c>
      <c r="B273" s="54" t="s">
        <v>1097</v>
      </c>
      <c r="C273" s="44">
        <v>270</v>
      </c>
      <c r="D273" s="32" t="s">
        <v>27</v>
      </c>
      <c r="E273" s="33">
        <v>80161501</v>
      </c>
      <c r="F273" s="40" t="s">
        <v>1326</v>
      </c>
      <c r="G273" s="104" t="s">
        <v>146</v>
      </c>
      <c r="H273" s="104" t="s">
        <v>146</v>
      </c>
      <c r="I273" s="98" t="s">
        <v>1261</v>
      </c>
      <c r="J273" s="40" t="s">
        <v>125</v>
      </c>
      <c r="K273" s="40" t="s">
        <v>31</v>
      </c>
      <c r="L273" s="40" t="s">
        <v>32</v>
      </c>
      <c r="M273" s="81">
        <v>8046360</v>
      </c>
      <c r="N273" s="81">
        <v>16092720</v>
      </c>
      <c r="O273" s="40" t="s">
        <v>97</v>
      </c>
      <c r="P273" s="40" t="s">
        <v>137</v>
      </c>
      <c r="Q273" s="88">
        <v>2</v>
      </c>
      <c r="R273" s="40" t="s">
        <v>35</v>
      </c>
      <c r="S273" s="40" t="s">
        <v>304</v>
      </c>
      <c r="T273" s="40" t="s">
        <v>1392</v>
      </c>
      <c r="U273" s="35" t="s">
        <v>1046</v>
      </c>
      <c r="V273" s="35" t="s">
        <v>1321</v>
      </c>
      <c r="W273" s="35" t="s">
        <v>101</v>
      </c>
      <c r="X273" s="35" t="s">
        <v>102</v>
      </c>
      <c r="Y273" s="35" t="s">
        <v>632</v>
      </c>
      <c r="Z273" s="35" t="s">
        <v>1206</v>
      </c>
    </row>
    <row r="274" spans="1:26" ht="27.6" hidden="1" x14ac:dyDescent="0.3">
      <c r="A274" s="53" t="s">
        <v>1097</v>
      </c>
      <c r="B274" s="54" t="s">
        <v>1097</v>
      </c>
      <c r="C274" s="44">
        <v>271</v>
      </c>
      <c r="D274" s="32" t="s">
        <v>27</v>
      </c>
      <c r="E274" s="33">
        <v>80161501</v>
      </c>
      <c r="F274" s="40" t="s">
        <v>1244</v>
      </c>
      <c r="G274" s="104" t="s">
        <v>146</v>
      </c>
      <c r="H274" s="104" t="s">
        <v>146</v>
      </c>
      <c r="I274" s="98" t="s">
        <v>1261</v>
      </c>
      <c r="J274" s="40" t="s">
        <v>125</v>
      </c>
      <c r="K274" s="40" t="s">
        <v>31</v>
      </c>
      <c r="L274" s="40" t="s">
        <v>147</v>
      </c>
      <c r="M274" s="81">
        <v>60000000</v>
      </c>
      <c r="N274" s="81">
        <v>60000000</v>
      </c>
      <c r="O274" s="40" t="s">
        <v>97</v>
      </c>
      <c r="P274" s="40" t="s">
        <v>137</v>
      </c>
      <c r="Q274" s="88">
        <v>3</v>
      </c>
      <c r="R274" s="40" t="s">
        <v>35</v>
      </c>
      <c r="S274" s="40" t="s">
        <v>304</v>
      </c>
      <c r="T274" s="40" t="s">
        <v>1392</v>
      </c>
      <c r="U274" s="35" t="s">
        <v>1046</v>
      </c>
      <c r="V274" s="35" t="s">
        <v>1321</v>
      </c>
      <c r="W274" s="35" t="s">
        <v>101</v>
      </c>
      <c r="X274" s="35" t="s">
        <v>1271</v>
      </c>
      <c r="Y274" s="35" t="s">
        <v>682</v>
      </c>
      <c r="Z274" s="35" t="s">
        <v>683</v>
      </c>
    </row>
    <row r="275" spans="1:26" ht="27.6" hidden="1" x14ac:dyDescent="0.3">
      <c r="A275" s="53" t="s">
        <v>1097</v>
      </c>
      <c r="B275" s="54" t="s">
        <v>1097</v>
      </c>
      <c r="C275" s="44">
        <v>272</v>
      </c>
      <c r="D275" s="32" t="s">
        <v>27</v>
      </c>
      <c r="E275" s="32">
        <v>78181701</v>
      </c>
      <c r="F275" s="40" t="s">
        <v>1056</v>
      </c>
      <c r="G275" s="104" t="s">
        <v>146</v>
      </c>
      <c r="H275" s="104" t="s">
        <v>146</v>
      </c>
      <c r="I275" s="98">
        <v>12</v>
      </c>
      <c r="J275" s="40" t="s">
        <v>125</v>
      </c>
      <c r="K275" s="103" t="s">
        <v>122</v>
      </c>
      <c r="L275" s="40" t="s">
        <v>32</v>
      </c>
      <c r="M275" s="79">
        <v>1500000</v>
      </c>
      <c r="N275" s="79">
        <v>1500000</v>
      </c>
      <c r="O275" s="40" t="s">
        <v>97</v>
      </c>
      <c r="P275" s="40" t="s">
        <v>137</v>
      </c>
      <c r="Q275" s="87">
        <v>1</v>
      </c>
      <c r="R275" s="40" t="s">
        <v>868</v>
      </c>
      <c r="S275" s="40" t="s">
        <v>158</v>
      </c>
      <c r="T275" s="40" t="s">
        <v>1057</v>
      </c>
      <c r="U275" s="35" t="s">
        <v>1046</v>
      </c>
      <c r="V275" s="35" t="s">
        <v>1047</v>
      </c>
      <c r="W275" s="35" t="s">
        <v>34</v>
      </c>
      <c r="X275" s="35" t="s">
        <v>34</v>
      </c>
      <c r="Y275" s="35" t="s">
        <v>34</v>
      </c>
      <c r="Z275" s="35" t="s">
        <v>34</v>
      </c>
    </row>
    <row r="276" spans="1:26" ht="41.4" hidden="1" x14ac:dyDescent="0.3">
      <c r="A276" s="53" t="s">
        <v>1091</v>
      </c>
      <c r="B276" s="54" t="s">
        <v>1091</v>
      </c>
      <c r="C276" s="44">
        <v>273</v>
      </c>
      <c r="D276" s="32" t="s">
        <v>27</v>
      </c>
      <c r="E276" s="32">
        <v>78181500</v>
      </c>
      <c r="F276" s="40" t="s">
        <v>1075</v>
      </c>
      <c r="G276" s="104" t="s">
        <v>146</v>
      </c>
      <c r="H276" s="104" t="s">
        <v>146</v>
      </c>
      <c r="I276" s="98">
        <v>3</v>
      </c>
      <c r="J276" s="40" t="s">
        <v>125</v>
      </c>
      <c r="K276" s="103" t="s">
        <v>122</v>
      </c>
      <c r="L276" s="40" t="s">
        <v>32</v>
      </c>
      <c r="M276" s="79">
        <v>6000000</v>
      </c>
      <c r="N276" s="79">
        <v>6000000</v>
      </c>
      <c r="O276" s="40" t="s">
        <v>97</v>
      </c>
      <c r="P276" s="40" t="s">
        <v>137</v>
      </c>
      <c r="Q276" s="87">
        <v>1</v>
      </c>
      <c r="R276" s="40" t="s">
        <v>868</v>
      </c>
      <c r="S276" s="40" t="s">
        <v>158</v>
      </c>
      <c r="T276" s="40" t="s">
        <v>1059</v>
      </c>
      <c r="U276" s="35" t="s">
        <v>1046</v>
      </c>
      <c r="V276" s="35" t="s">
        <v>1047</v>
      </c>
      <c r="W276" s="35" t="s">
        <v>34</v>
      </c>
      <c r="X276" s="35" t="s">
        <v>34</v>
      </c>
      <c r="Y276" s="35" t="s">
        <v>34</v>
      </c>
      <c r="Z276" s="35" t="s">
        <v>34</v>
      </c>
    </row>
    <row r="277" spans="1:26" ht="55.2" hidden="1" x14ac:dyDescent="0.3">
      <c r="A277" s="53" t="s">
        <v>1091</v>
      </c>
      <c r="B277" s="54" t="s">
        <v>1091</v>
      </c>
      <c r="C277" s="44">
        <v>274</v>
      </c>
      <c r="D277" s="32" t="s">
        <v>27</v>
      </c>
      <c r="E277" s="33">
        <v>80161501</v>
      </c>
      <c r="F277" s="40" t="s">
        <v>1327</v>
      </c>
      <c r="G277" s="104" t="s">
        <v>146</v>
      </c>
      <c r="H277" s="104" t="s">
        <v>146</v>
      </c>
      <c r="I277" s="98" t="s">
        <v>1261</v>
      </c>
      <c r="J277" s="40" t="s">
        <v>125</v>
      </c>
      <c r="K277" s="40" t="s">
        <v>31</v>
      </c>
      <c r="L277" s="40" t="s">
        <v>32</v>
      </c>
      <c r="M277" s="81">
        <v>39786840</v>
      </c>
      <c r="N277" s="81">
        <v>39786840</v>
      </c>
      <c r="O277" s="40" t="s">
        <v>97</v>
      </c>
      <c r="P277" s="40" t="s">
        <v>137</v>
      </c>
      <c r="Q277" s="88">
        <v>3</v>
      </c>
      <c r="R277" s="40" t="s">
        <v>35</v>
      </c>
      <c r="S277" s="40" t="s">
        <v>304</v>
      </c>
      <c r="T277" s="40" t="s">
        <v>1393</v>
      </c>
      <c r="U277" s="35" t="s">
        <v>1046</v>
      </c>
      <c r="V277" s="35" t="s">
        <v>1328</v>
      </c>
      <c r="W277" s="35" t="s">
        <v>101</v>
      </c>
      <c r="X277" s="35" t="s">
        <v>102</v>
      </c>
      <c r="Y277" s="35" t="s">
        <v>585</v>
      </c>
      <c r="Z277" s="54"/>
    </row>
    <row r="278" spans="1:26" ht="41.4" hidden="1" x14ac:dyDescent="0.3">
      <c r="A278" s="53" t="s">
        <v>1091</v>
      </c>
      <c r="B278" s="54" t="s">
        <v>1091</v>
      </c>
      <c r="C278" s="44">
        <v>275</v>
      </c>
      <c r="D278" s="32" t="s">
        <v>27</v>
      </c>
      <c r="E278" s="33">
        <v>80161501</v>
      </c>
      <c r="F278" s="40" t="s">
        <v>1329</v>
      </c>
      <c r="G278" s="104" t="s">
        <v>146</v>
      </c>
      <c r="H278" s="104" t="s">
        <v>146</v>
      </c>
      <c r="I278" s="98" t="s">
        <v>1261</v>
      </c>
      <c r="J278" s="40" t="s">
        <v>125</v>
      </c>
      <c r="K278" s="40" t="s">
        <v>31</v>
      </c>
      <c r="L278" s="40" t="s">
        <v>32</v>
      </c>
      <c r="M278" s="81">
        <v>24139080</v>
      </c>
      <c r="N278" s="81">
        <v>24139080</v>
      </c>
      <c r="O278" s="40" t="s">
        <v>97</v>
      </c>
      <c r="P278" s="40" t="s">
        <v>137</v>
      </c>
      <c r="Q278" s="88">
        <v>3</v>
      </c>
      <c r="R278" s="40" t="s">
        <v>35</v>
      </c>
      <c r="S278" s="40" t="s">
        <v>304</v>
      </c>
      <c r="T278" s="40" t="s">
        <v>1393</v>
      </c>
      <c r="U278" s="35" t="s">
        <v>1046</v>
      </c>
      <c r="V278" s="35" t="s">
        <v>1328</v>
      </c>
      <c r="W278" s="35" t="s">
        <v>101</v>
      </c>
      <c r="X278" s="35" t="s">
        <v>102</v>
      </c>
      <c r="Y278" s="35" t="s">
        <v>585</v>
      </c>
      <c r="Z278" s="54"/>
    </row>
    <row r="279" spans="1:26" ht="41.4" hidden="1" x14ac:dyDescent="0.3">
      <c r="A279" s="53" t="s">
        <v>1091</v>
      </c>
      <c r="B279" s="54" t="s">
        <v>1091</v>
      </c>
      <c r="C279" s="44">
        <v>276</v>
      </c>
      <c r="D279" s="32" t="s">
        <v>27</v>
      </c>
      <c r="E279" s="33">
        <v>80161501</v>
      </c>
      <c r="F279" s="40" t="s">
        <v>1330</v>
      </c>
      <c r="G279" s="104" t="s">
        <v>146</v>
      </c>
      <c r="H279" s="104" t="s">
        <v>146</v>
      </c>
      <c r="I279" s="98" t="s">
        <v>1261</v>
      </c>
      <c r="J279" s="40" t="s">
        <v>125</v>
      </c>
      <c r="K279" s="40" t="s">
        <v>31</v>
      </c>
      <c r="L279" s="40" t="s">
        <v>32</v>
      </c>
      <c r="M279" s="81">
        <v>11338240</v>
      </c>
      <c r="N279" s="81">
        <v>11338240</v>
      </c>
      <c r="O279" s="40" t="s">
        <v>97</v>
      </c>
      <c r="P279" s="40" t="s">
        <v>137</v>
      </c>
      <c r="Q279" s="88">
        <v>1</v>
      </c>
      <c r="R279" s="40" t="s">
        <v>35</v>
      </c>
      <c r="S279" s="40" t="s">
        <v>304</v>
      </c>
      <c r="T279" s="40" t="s">
        <v>1393</v>
      </c>
      <c r="U279" s="35" t="s">
        <v>1046</v>
      </c>
      <c r="V279" s="35" t="s">
        <v>1328</v>
      </c>
      <c r="W279" s="35" t="s">
        <v>101</v>
      </c>
      <c r="X279" s="35" t="s">
        <v>102</v>
      </c>
      <c r="Y279" s="35" t="s">
        <v>585</v>
      </c>
      <c r="Z279" s="54"/>
    </row>
    <row r="280" spans="1:26" ht="41.4" hidden="1" x14ac:dyDescent="0.3">
      <c r="A280" s="53" t="s">
        <v>1091</v>
      </c>
      <c r="B280" s="54" t="s">
        <v>1091</v>
      </c>
      <c r="C280" s="44">
        <v>277</v>
      </c>
      <c r="D280" s="32" t="s">
        <v>27</v>
      </c>
      <c r="E280" s="33">
        <v>80161501</v>
      </c>
      <c r="F280" s="40" t="s">
        <v>1331</v>
      </c>
      <c r="G280" s="104" t="s">
        <v>146</v>
      </c>
      <c r="H280" s="104" t="s">
        <v>146</v>
      </c>
      <c r="I280" s="98" t="s">
        <v>1261</v>
      </c>
      <c r="J280" s="40" t="s">
        <v>125</v>
      </c>
      <c r="K280" s="40" t="s">
        <v>31</v>
      </c>
      <c r="L280" s="40" t="s">
        <v>32</v>
      </c>
      <c r="M280" s="81">
        <v>20958440</v>
      </c>
      <c r="N280" s="81">
        <v>20958440</v>
      </c>
      <c r="O280" s="40" t="s">
        <v>97</v>
      </c>
      <c r="P280" s="40" t="s">
        <v>137</v>
      </c>
      <c r="Q280" s="88">
        <v>1</v>
      </c>
      <c r="R280" s="40" t="s">
        <v>35</v>
      </c>
      <c r="S280" s="40" t="s">
        <v>304</v>
      </c>
      <c r="T280" s="40" t="s">
        <v>1393</v>
      </c>
      <c r="U280" s="35" t="s">
        <v>1046</v>
      </c>
      <c r="V280" s="35" t="s">
        <v>1328</v>
      </c>
      <c r="W280" s="35" t="s">
        <v>101</v>
      </c>
      <c r="X280" s="35" t="s">
        <v>681</v>
      </c>
      <c r="Y280" s="35" t="s">
        <v>682</v>
      </c>
      <c r="Z280" s="54"/>
    </row>
    <row r="281" spans="1:26" ht="41.4" hidden="1" x14ac:dyDescent="0.3">
      <c r="A281" s="53" t="s">
        <v>1091</v>
      </c>
      <c r="B281" s="54" t="s">
        <v>1091</v>
      </c>
      <c r="C281" s="44">
        <v>278</v>
      </c>
      <c r="D281" s="32" t="s">
        <v>27</v>
      </c>
      <c r="E281" s="33">
        <v>80161501</v>
      </c>
      <c r="F281" s="40" t="s">
        <v>1332</v>
      </c>
      <c r="G281" s="104" t="s">
        <v>146</v>
      </c>
      <c r="H281" s="104" t="s">
        <v>146</v>
      </c>
      <c r="I281" s="98" t="s">
        <v>1261</v>
      </c>
      <c r="J281" s="40" t="s">
        <v>125</v>
      </c>
      <c r="K281" s="40" t="s">
        <v>31</v>
      </c>
      <c r="L281" s="40" t="s">
        <v>32</v>
      </c>
      <c r="M281" s="81">
        <v>8046360</v>
      </c>
      <c r="N281" s="81">
        <v>8046360</v>
      </c>
      <c r="O281" s="40" t="s">
        <v>97</v>
      </c>
      <c r="P281" s="40" t="s">
        <v>137</v>
      </c>
      <c r="Q281" s="88">
        <v>1</v>
      </c>
      <c r="R281" s="40" t="s">
        <v>35</v>
      </c>
      <c r="S281" s="40" t="s">
        <v>304</v>
      </c>
      <c r="T281" s="40" t="s">
        <v>1393</v>
      </c>
      <c r="U281" s="35" t="s">
        <v>1046</v>
      </c>
      <c r="V281" s="35" t="s">
        <v>1328</v>
      </c>
      <c r="W281" s="35" t="s">
        <v>101</v>
      </c>
      <c r="X281" s="35" t="s">
        <v>102</v>
      </c>
      <c r="Y281" s="35" t="s">
        <v>632</v>
      </c>
      <c r="Z281" s="54"/>
    </row>
    <row r="282" spans="1:26" ht="41.4" hidden="1" x14ac:dyDescent="0.3">
      <c r="A282" s="53" t="s">
        <v>1091</v>
      </c>
      <c r="B282" s="54" t="s">
        <v>1091</v>
      </c>
      <c r="C282" s="44">
        <v>279</v>
      </c>
      <c r="D282" s="32" t="s">
        <v>27</v>
      </c>
      <c r="E282" s="33">
        <v>80161501</v>
      </c>
      <c r="F282" s="40" t="s">
        <v>1333</v>
      </c>
      <c r="G282" s="104" t="s">
        <v>146</v>
      </c>
      <c r="H282" s="104" t="s">
        <v>146</v>
      </c>
      <c r="I282" s="98" t="s">
        <v>1261</v>
      </c>
      <c r="J282" s="40" t="s">
        <v>125</v>
      </c>
      <c r="K282" s="40" t="s">
        <v>31</v>
      </c>
      <c r="L282" s="40" t="s">
        <v>32</v>
      </c>
      <c r="M282" s="81">
        <v>15301680</v>
      </c>
      <c r="N282" s="81">
        <v>15301680</v>
      </c>
      <c r="O282" s="40" t="s">
        <v>97</v>
      </c>
      <c r="P282" s="40" t="s">
        <v>137</v>
      </c>
      <c r="Q282" s="88">
        <v>1</v>
      </c>
      <c r="R282" s="40" t="s">
        <v>35</v>
      </c>
      <c r="S282" s="40" t="s">
        <v>304</v>
      </c>
      <c r="T282" s="40" t="s">
        <v>1393</v>
      </c>
      <c r="U282" s="35" t="s">
        <v>1046</v>
      </c>
      <c r="V282" s="35" t="s">
        <v>1328</v>
      </c>
      <c r="W282" s="35" t="s">
        <v>101</v>
      </c>
      <c r="X282" s="35" t="s">
        <v>102</v>
      </c>
      <c r="Y282" s="35" t="s">
        <v>585</v>
      </c>
      <c r="Z282" s="54"/>
    </row>
    <row r="283" spans="1:26" ht="41.4" hidden="1" x14ac:dyDescent="0.3">
      <c r="A283" s="53" t="s">
        <v>1091</v>
      </c>
      <c r="B283" s="54" t="s">
        <v>1091</v>
      </c>
      <c r="C283" s="44">
        <v>280</v>
      </c>
      <c r="D283" s="32" t="s">
        <v>27</v>
      </c>
      <c r="E283" s="32">
        <v>78181701</v>
      </c>
      <c r="F283" s="40" t="s">
        <v>1058</v>
      </c>
      <c r="G283" s="104" t="s">
        <v>146</v>
      </c>
      <c r="H283" s="104" t="s">
        <v>146</v>
      </c>
      <c r="I283" s="98">
        <v>12</v>
      </c>
      <c r="J283" s="40" t="s">
        <v>125</v>
      </c>
      <c r="K283" s="103" t="s">
        <v>122</v>
      </c>
      <c r="L283" s="40" t="s">
        <v>32</v>
      </c>
      <c r="M283" s="79">
        <v>1500000</v>
      </c>
      <c r="N283" s="79">
        <v>1500000</v>
      </c>
      <c r="O283" s="40" t="s">
        <v>97</v>
      </c>
      <c r="P283" s="40" t="s">
        <v>137</v>
      </c>
      <c r="Q283" s="87">
        <v>1</v>
      </c>
      <c r="R283" s="40" t="s">
        <v>868</v>
      </c>
      <c r="S283" s="40" t="s">
        <v>158</v>
      </c>
      <c r="T283" s="40" t="s">
        <v>1059</v>
      </c>
      <c r="U283" s="35" t="s">
        <v>1046</v>
      </c>
      <c r="V283" s="35" t="s">
        <v>1047</v>
      </c>
      <c r="W283" s="35" t="s">
        <v>34</v>
      </c>
      <c r="X283" s="35" t="s">
        <v>34</v>
      </c>
      <c r="Y283" s="35" t="s">
        <v>34</v>
      </c>
      <c r="Z283" s="35" t="s">
        <v>34</v>
      </c>
    </row>
    <row r="284" spans="1:26" ht="41.4" hidden="1" x14ac:dyDescent="0.3">
      <c r="A284" s="53" t="s">
        <v>1100</v>
      </c>
      <c r="B284" s="54" t="s">
        <v>1100</v>
      </c>
      <c r="C284" s="44">
        <v>281</v>
      </c>
      <c r="D284" s="32" t="s">
        <v>27</v>
      </c>
      <c r="E284" s="32">
        <v>78181500</v>
      </c>
      <c r="F284" s="40" t="s">
        <v>1076</v>
      </c>
      <c r="G284" s="104" t="s">
        <v>146</v>
      </c>
      <c r="H284" s="104" t="s">
        <v>146</v>
      </c>
      <c r="I284" s="98">
        <v>3</v>
      </c>
      <c r="J284" s="40" t="s">
        <v>125</v>
      </c>
      <c r="K284" s="103" t="s">
        <v>122</v>
      </c>
      <c r="L284" s="40" t="s">
        <v>32</v>
      </c>
      <c r="M284" s="79">
        <v>6000000</v>
      </c>
      <c r="N284" s="79">
        <v>6000000</v>
      </c>
      <c r="O284" s="40" t="s">
        <v>97</v>
      </c>
      <c r="P284" s="40" t="s">
        <v>137</v>
      </c>
      <c r="Q284" s="87">
        <v>1</v>
      </c>
      <c r="R284" s="40" t="s">
        <v>868</v>
      </c>
      <c r="S284" s="40" t="s">
        <v>158</v>
      </c>
      <c r="T284" s="40" t="s">
        <v>1077</v>
      </c>
      <c r="U284" s="35" t="s">
        <v>1046</v>
      </c>
      <c r="V284" s="35" t="s">
        <v>1047</v>
      </c>
      <c r="W284" s="35" t="s">
        <v>34</v>
      </c>
      <c r="X284" s="35" t="s">
        <v>34</v>
      </c>
      <c r="Y284" s="35" t="s">
        <v>34</v>
      </c>
      <c r="Z284" s="35" t="s">
        <v>34</v>
      </c>
    </row>
    <row r="285" spans="1:26" ht="41.4" hidden="1" x14ac:dyDescent="0.3">
      <c r="A285" s="53" t="s">
        <v>1098</v>
      </c>
      <c r="B285" s="54" t="s">
        <v>1098</v>
      </c>
      <c r="C285" s="44">
        <v>282</v>
      </c>
      <c r="D285" s="32" t="s">
        <v>27</v>
      </c>
      <c r="E285" s="32">
        <v>78181500</v>
      </c>
      <c r="F285" s="40" t="s">
        <v>1081</v>
      </c>
      <c r="G285" s="104" t="s">
        <v>146</v>
      </c>
      <c r="H285" s="104" t="s">
        <v>146</v>
      </c>
      <c r="I285" s="98">
        <v>3</v>
      </c>
      <c r="J285" s="40" t="s">
        <v>125</v>
      </c>
      <c r="K285" s="103" t="s">
        <v>122</v>
      </c>
      <c r="L285" s="40" t="s">
        <v>32</v>
      </c>
      <c r="M285" s="79">
        <v>4000000</v>
      </c>
      <c r="N285" s="79">
        <v>4000000</v>
      </c>
      <c r="O285" s="40" t="s">
        <v>97</v>
      </c>
      <c r="P285" s="40" t="s">
        <v>137</v>
      </c>
      <c r="Q285" s="87">
        <v>1</v>
      </c>
      <c r="R285" s="40" t="s">
        <v>868</v>
      </c>
      <c r="S285" s="40" t="s">
        <v>158</v>
      </c>
      <c r="T285" s="40" t="s">
        <v>1082</v>
      </c>
      <c r="U285" s="35" t="s">
        <v>1046</v>
      </c>
      <c r="V285" s="35" t="s">
        <v>1047</v>
      </c>
      <c r="W285" s="35" t="s">
        <v>34</v>
      </c>
      <c r="X285" s="35" t="s">
        <v>34</v>
      </c>
      <c r="Y285" s="35" t="s">
        <v>34</v>
      </c>
      <c r="Z285" s="35" t="s">
        <v>34</v>
      </c>
    </row>
    <row r="286" spans="1:26" ht="41.4" hidden="1" x14ac:dyDescent="0.3">
      <c r="A286" s="52" t="s">
        <v>1335</v>
      </c>
      <c r="B286" s="34" t="s">
        <v>1335</v>
      </c>
      <c r="C286" s="44">
        <v>283</v>
      </c>
      <c r="D286" s="32" t="s">
        <v>27</v>
      </c>
      <c r="E286" s="33">
        <v>80161501</v>
      </c>
      <c r="F286" s="40" t="s">
        <v>1334</v>
      </c>
      <c r="G286" s="104" t="s">
        <v>146</v>
      </c>
      <c r="H286" s="104" t="s">
        <v>146</v>
      </c>
      <c r="I286" s="98" t="s">
        <v>1261</v>
      </c>
      <c r="J286" s="40" t="s">
        <v>125</v>
      </c>
      <c r="K286" s="40" t="s">
        <v>31</v>
      </c>
      <c r="L286" s="40" t="s">
        <v>32</v>
      </c>
      <c r="M286" s="81">
        <v>53049120</v>
      </c>
      <c r="N286" s="81">
        <v>53049120</v>
      </c>
      <c r="O286" s="40" t="s">
        <v>97</v>
      </c>
      <c r="P286" s="40" t="s">
        <v>137</v>
      </c>
      <c r="Q286" s="88">
        <v>4</v>
      </c>
      <c r="R286" s="40" t="s">
        <v>35</v>
      </c>
      <c r="S286" s="40" t="s">
        <v>304</v>
      </c>
      <c r="T286" s="40" t="s">
        <v>1394</v>
      </c>
      <c r="U286" s="35" t="s">
        <v>1046</v>
      </c>
      <c r="V286" s="72" t="s">
        <v>1406</v>
      </c>
      <c r="W286" s="35" t="s">
        <v>1336</v>
      </c>
      <c r="X286" s="35" t="s">
        <v>1309</v>
      </c>
      <c r="Y286" s="35" t="s">
        <v>585</v>
      </c>
      <c r="Z286" s="35" t="s">
        <v>1337</v>
      </c>
    </row>
    <row r="287" spans="1:26" ht="27.6" hidden="1" x14ac:dyDescent="0.3">
      <c r="A287" s="52" t="s">
        <v>1335</v>
      </c>
      <c r="B287" s="34" t="s">
        <v>1335</v>
      </c>
      <c r="C287" s="44">
        <v>284</v>
      </c>
      <c r="D287" s="32" t="s">
        <v>27</v>
      </c>
      <c r="E287" s="33">
        <v>80161501</v>
      </c>
      <c r="F287" s="40" t="s">
        <v>1338</v>
      </c>
      <c r="G287" s="104" t="s">
        <v>146</v>
      </c>
      <c r="H287" s="104" t="s">
        <v>146</v>
      </c>
      <c r="I287" s="98" t="s">
        <v>1261</v>
      </c>
      <c r="J287" s="40" t="s">
        <v>125</v>
      </c>
      <c r="K287" s="40" t="s">
        <v>31</v>
      </c>
      <c r="L287" s="40" t="s">
        <v>32</v>
      </c>
      <c r="M287" s="81">
        <v>24139080</v>
      </c>
      <c r="N287" s="81">
        <v>24139080</v>
      </c>
      <c r="O287" s="40" t="s">
        <v>97</v>
      </c>
      <c r="P287" s="40" t="s">
        <v>137</v>
      </c>
      <c r="Q287" s="88" t="s">
        <v>1254</v>
      </c>
      <c r="R287" s="40" t="s">
        <v>35</v>
      </c>
      <c r="S287" s="40" t="s">
        <v>304</v>
      </c>
      <c r="T287" s="40" t="s">
        <v>1394</v>
      </c>
      <c r="U287" s="35" t="s">
        <v>1046</v>
      </c>
      <c r="V287" s="72" t="s">
        <v>1406</v>
      </c>
      <c r="W287" s="35" t="s">
        <v>1336</v>
      </c>
      <c r="X287" s="35" t="s">
        <v>1309</v>
      </c>
      <c r="Y287" s="35" t="s">
        <v>585</v>
      </c>
      <c r="Z287" s="35" t="s">
        <v>1337</v>
      </c>
    </row>
    <row r="288" spans="1:26" ht="41.4" hidden="1" x14ac:dyDescent="0.3">
      <c r="A288" s="52" t="s">
        <v>1335</v>
      </c>
      <c r="B288" s="34" t="s">
        <v>1335</v>
      </c>
      <c r="C288" s="44">
        <v>285</v>
      </c>
      <c r="D288" s="32" t="s">
        <v>27</v>
      </c>
      <c r="E288" s="33">
        <v>80161501</v>
      </c>
      <c r="F288" s="40" t="s">
        <v>1339</v>
      </c>
      <c r="G288" s="104" t="s">
        <v>146</v>
      </c>
      <c r="H288" s="104" t="s">
        <v>146</v>
      </c>
      <c r="I288" s="98" t="s">
        <v>1261</v>
      </c>
      <c r="J288" s="40" t="s">
        <v>125</v>
      </c>
      <c r="K288" s="40" t="s">
        <v>31</v>
      </c>
      <c r="L288" s="40" t="s">
        <v>32</v>
      </c>
      <c r="M288" s="81">
        <v>11338240</v>
      </c>
      <c r="N288" s="81">
        <v>11338240</v>
      </c>
      <c r="O288" s="40" t="s">
        <v>97</v>
      </c>
      <c r="P288" s="40" t="s">
        <v>137</v>
      </c>
      <c r="Q288" s="88" t="s">
        <v>174</v>
      </c>
      <c r="R288" s="40" t="s">
        <v>35</v>
      </c>
      <c r="S288" s="40" t="s">
        <v>304</v>
      </c>
      <c r="T288" s="40" t="s">
        <v>1394</v>
      </c>
      <c r="U288" s="35" t="s">
        <v>1046</v>
      </c>
      <c r="V288" s="72" t="s">
        <v>1406</v>
      </c>
      <c r="W288" s="35" t="s">
        <v>1336</v>
      </c>
      <c r="X288" s="35" t="s">
        <v>1309</v>
      </c>
      <c r="Y288" s="35" t="s">
        <v>585</v>
      </c>
      <c r="Z288" s="35" t="s">
        <v>1337</v>
      </c>
    </row>
    <row r="289" spans="1:26" ht="27.6" hidden="1" x14ac:dyDescent="0.3">
      <c r="A289" s="52" t="s">
        <v>1335</v>
      </c>
      <c r="B289" s="34" t="s">
        <v>1335</v>
      </c>
      <c r="C289" s="44">
        <v>286</v>
      </c>
      <c r="D289" s="32" t="s">
        <v>27</v>
      </c>
      <c r="E289" s="33">
        <v>80161501</v>
      </c>
      <c r="F289" s="40" t="s">
        <v>1244</v>
      </c>
      <c r="G289" s="104" t="s">
        <v>146</v>
      </c>
      <c r="H289" s="104" t="s">
        <v>146</v>
      </c>
      <c r="I289" s="98" t="s">
        <v>1261</v>
      </c>
      <c r="J289" s="40" t="s">
        <v>125</v>
      </c>
      <c r="K289" s="40" t="s">
        <v>31</v>
      </c>
      <c r="L289" s="40" t="s">
        <v>32</v>
      </c>
      <c r="M289" s="81">
        <v>32000000</v>
      </c>
      <c r="N289" s="81">
        <v>32000000</v>
      </c>
      <c r="O289" s="40" t="s">
        <v>97</v>
      </c>
      <c r="P289" s="40" t="s">
        <v>137</v>
      </c>
      <c r="Q289" s="88" t="s">
        <v>1251</v>
      </c>
      <c r="R289" s="40" t="s">
        <v>35</v>
      </c>
      <c r="S289" s="40" t="s">
        <v>304</v>
      </c>
      <c r="T289" s="40" t="s">
        <v>1394</v>
      </c>
      <c r="U289" s="35" t="s">
        <v>1046</v>
      </c>
      <c r="V289" s="72" t="s">
        <v>1406</v>
      </c>
      <c r="W289" s="35" t="s">
        <v>1336</v>
      </c>
      <c r="X289" s="35" t="s">
        <v>681</v>
      </c>
      <c r="Y289" s="35" t="s">
        <v>682</v>
      </c>
      <c r="Z289" s="35" t="s">
        <v>683</v>
      </c>
    </row>
    <row r="290" spans="1:26" ht="41.4" hidden="1" x14ac:dyDescent="0.3">
      <c r="A290" s="32" t="s">
        <v>1335</v>
      </c>
      <c r="B290" s="32" t="s">
        <v>1335</v>
      </c>
      <c r="C290" s="44">
        <v>287</v>
      </c>
      <c r="D290" s="32" t="s">
        <v>27</v>
      </c>
      <c r="E290" s="33">
        <v>80161501</v>
      </c>
      <c r="F290" s="40" t="s">
        <v>1340</v>
      </c>
      <c r="G290" s="104" t="s">
        <v>146</v>
      </c>
      <c r="H290" s="104" t="s">
        <v>146</v>
      </c>
      <c r="I290" s="98" t="s">
        <v>1261</v>
      </c>
      <c r="J290" s="40" t="s">
        <v>125</v>
      </c>
      <c r="K290" s="40" t="s">
        <v>31</v>
      </c>
      <c r="L290" s="40" t="s">
        <v>32</v>
      </c>
      <c r="M290" s="81">
        <v>20958440</v>
      </c>
      <c r="N290" s="81">
        <v>20958440</v>
      </c>
      <c r="O290" s="40" t="s">
        <v>97</v>
      </c>
      <c r="P290" s="40" t="s">
        <v>137</v>
      </c>
      <c r="Q290" s="88" t="s">
        <v>174</v>
      </c>
      <c r="R290" s="40" t="s">
        <v>35</v>
      </c>
      <c r="S290" s="40" t="s">
        <v>304</v>
      </c>
      <c r="T290" s="40" t="s">
        <v>1394</v>
      </c>
      <c r="U290" s="35" t="s">
        <v>1046</v>
      </c>
      <c r="V290" s="72" t="s">
        <v>1406</v>
      </c>
      <c r="W290" s="35" t="s">
        <v>1336</v>
      </c>
      <c r="X290" s="35" t="s">
        <v>681</v>
      </c>
      <c r="Y290" s="35" t="s">
        <v>682</v>
      </c>
      <c r="Z290" s="35" t="s">
        <v>683</v>
      </c>
    </row>
    <row r="291" spans="1:26" ht="41.4" hidden="1" x14ac:dyDescent="0.3">
      <c r="A291" s="60" t="s">
        <v>1105</v>
      </c>
      <c r="B291" s="60" t="s">
        <v>1105</v>
      </c>
      <c r="C291" s="44">
        <v>288</v>
      </c>
      <c r="D291" s="32" t="s">
        <v>27</v>
      </c>
      <c r="E291" s="32">
        <v>78181500</v>
      </c>
      <c r="F291" s="40" t="s">
        <v>1078</v>
      </c>
      <c r="G291" s="104" t="s">
        <v>146</v>
      </c>
      <c r="H291" s="104" t="s">
        <v>146</v>
      </c>
      <c r="I291" s="98">
        <v>3</v>
      </c>
      <c r="J291" s="40" t="s">
        <v>125</v>
      </c>
      <c r="K291" s="103" t="s">
        <v>122</v>
      </c>
      <c r="L291" s="40" t="s">
        <v>32</v>
      </c>
      <c r="M291" s="79">
        <v>10000000</v>
      </c>
      <c r="N291" s="79">
        <v>10000000</v>
      </c>
      <c r="O291" s="40" t="s">
        <v>97</v>
      </c>
      <c r="P291" s="40" t="s">
        <v>137</v>
      </c>
      <c r="Q291" s="87">
        <v>1</v>
      </c>
      <c r="R291" s="40" t="s">
        <v>868</v>
      </c>
      <c r="S291" s="40" t="s">
        <v>158</v>
      </c>
      <c r="T291" s="40" t="s">
        <v>1079</v>
      </c>
      <c r="U291" s="35" t="s">
        <v>1046</v>
      </c>
      <c r="V291" s="35" t="s">
        <v>1047</v>
      </c>
      <c r="W291" s="35" t="s">
        <v>34</v>
      </c>
      <c r="X291" s="35" t="s">
        <v>34</v>
      </c>
      <c r="Y291" s="35" t="s">
        <v>34</v>
      </c>
      <c r="Z291" s="35" t="s">
        <v>34</v>
      </c>
    </row>
    <row r="292" spans="1:26" ht="41.4" hidden="1" x14ac:dyDescent="0.3">
      <c r="A292" s="60" t="s">
        <v>1105</v>
      </c>
      <c r="B292" s="60" t="s">
        <v>1105</v>
      </c>
      <c r="C292" s="44">
        <v>289</v>
      </c>
      <c r="D292" s="32" t="s">
        <v>27</v>
      </c>
      <c r="E292" s="33">
        <v>80161501</v>
      </c>
      <c r="F292" s="40" t="s">
        <v>1341</v>
      </c>
      <c r="G292" s="104" t="s">
        <v>146</v>
      </c>
      <c r="H292" s="104" t="s">
        <v>146</v>
      </c>
      <c r="I292" s="98" t="s">
        <v>1261</v>
      </c>
      <c r="J292" s="40" t="s">
        <v>125</v>
      </c>
      <c r="K292" s="40" t="s">
        <v>31</v>
      </c>
      <c r="L292" s="40" t="s">
        <v>32</v>
      </c>
      <c r="M292" s="81">
        <v>12022160</v>
      </c>
      <c r="N292" s="81">
        <v>12022160</v>
      </c>
      <c r="O292" s="40" t="s">
        <v>97</v>
      </c>
      <c r="P292" s="40" t="s">
        <v>137</v>
      </c>
      <c r="Q292" s="88" t="s">
        <v>174</v>
      </c>
      <c r="R292" s="40" t="s">
        <v>35</v>
      </c>
      <c r="S292" s="40" t="s">
        <v>304</v>
      </c>
      <c r="T292" s="40" t="s">
        <v>1395</v>
      </c>
      <c r="U292" s="35" t="s">
        <v>1046</v>
      </c>
      <c r="V292" s="72" t="s">
        <v>1407</v>
      </c>
      <c r="W292" s="35" t="s">
        <v>101</v>
      </c>
      <c r="X292" s="35" t="s">
        <v>102</v>
      </c>
      <c r="Y292" s="35" t="s">
        <v>585</v>
      </c>
      <c r="Z292" s="35" t="s">
        <v>586</v>
      </c>
    </row>
    <row r="293" spans="1:26" ht="41.4" hidden="1" x14ac:dyDescent="0.3">
      <c r="A293" s="60" t="s">
        <v>1105</v>
      </c>
      <c r="B293" s="60" t="s">
        <v>1105</v>
      </c>
      <c r="C293" s="44">
        <v>290</v>
      </c>
      <c r="D293" s="32" t="s">
        <v>27</v>
      </c>
      <c r="E293" s="33">
        <v>80161501</v>
      </c>
      <c r="F293" s="40" t="s">
        <v>1343</v>
      </c>
      <c r="G293" s="104" t="s">
        <v>146</v>
      </c>
      <c r="H293" s="104" t="s">
        <v>146</v>
      </c>
      <c r="I293" s="98" t="s">
        <v>1261</v>
      </c>
      <c r="J293" s="40" t="s">
        <v>125</v>
      </c>
      <c r="K293" s="40" t="s">
        <v>31</v>
      </c>
      <c r="L293" s="40" t="s">
        <v>32</v>
      </c>
      <c r="M293" s="81">
        <v>26524560</v>
      </c>
      <c r="N293" s="81">
        <v>26524560</v>
      </c>
      <c r="O293" s="40" t="s">
        <v>97</v>
      </c>
      <c r="P293" s="40" t="s">
        <v>137</v>
      </c>
      <c r="Q293" s="88" t="s">
        <v>1251</v>
      </c>
      <c r="R293" s="40" t="s">
        <v>35</v>
      </c>
      <c r="S293" s="40" t="s">
        <v>304</v>
      </c>
      <c r="T293" s="40" t="s">
        <v>1395</v>
      </c>
      <c r="U293" s="35" t="s">
        <v>1046</v>
      </c>
      <c r="V293" s="72" t="s">
        <v>1407</v>
      </c>
      <c r="W293" s="35" t="s">
        <v>101</v>
      </c>
      <c r="X293" s="35" t="s">
        <v>102</v>
      </c>
      <c r="Y293" s="35" t="s">
        <v>585</v>
      </c>
      <c r="Z293" s="35" t="s">
        <v>586</v>
      </c>
    </row>
    <row r="294" spans="1:26" ht="41.4" hidden="1" x14ac:dyDescent="0.3">
      <c r="A294" s="60" t="s">
        <v>1105</v>
      </c>
      <c r="B294" s="60" t="s">
        <v>1105</v>
      </c>
      <c r="C294" s="44">
        <v>291</v>
      </c>
      <c r="D294" s="32" t="s">
        <v>27</v>
      </c>
      <c r="E294" s="33">
        <v>80161501</v>
      </c>
      <c r="F294" s="40" t="s">
        <v>1344</v>
      </c>
      <c r="G294" s="104" t="s">
        <v>146</v>
      </c>
      <c r="H294" s="104" t="s">
        <v>146</v>
      </c>
      <c r="I294" s="98" t="s">
        <v>1261</v>
      </c>
      <c r="J294" s="40" t="s">
        <v>125</v>
      </c>
      <c r="K294" s="40" t="s">
        <v>31</v>
      </c>
      <c r="L294" s="40" t="s">
        <v>32</v>
      </c>
      <c r="M294" s="81">
        <v>16092720</v>
      </c>
      <c r="N294" s="81">
        <v>16092720</v>
      </c>
      <c r="O294" s="40" t="s">
        <v>97</v>
      </c>
      <c r="P294" s="40" t="s">
        <v>137</v>
      </c>
      <c r="Q294" s="88" t="s">
        <v>1251</v>
      </c>
      <c r="R294" s="40" t="s">
        <v>35</v>
      </c>
      <c r="S294" s="40" t="s">
        <v>304</v>
      </c>
      <c r="T294" s="40" t="s">
        <v>1395</v>
      </c>
      <c r="U294" s="35" t="s">
        <v>1046</v>
      </c>
      <c r="V294" s="72" t="s">
        <v>1407</v>
      </c>
      <c r="W294" s="35" t="s">
        <v>101</v>
      </c>
      <c r="X294" s="35" t="s">
        <v>102</v>
      </c>
      <c r="Y294" s="35" t="s">
        <v>585</v>
      </c>
      <c r="Z294" s="35" t="s">
        <v>586</v>
      </c>
    </row>
    <row r="295" spans="1:26" ht="28.8" hidden="1" x14ac:dyDescent="0.3">
      <c r="A295" s="53" t="s">
        <v>1105</v>
      </c>
      <c r="B295" s="54" t="s">
        <v>1105</v>
      </c>
      <c r="C295" s="44">
        <v>292</v>
      </c>
      <c r="D295" s="32" t="s">
        <v>27</v>
      </c>
      <c r="E295" s="33">
        <v>80161501</v>
      </c>
      <c r="F295" s="40" t="s">
        <v>1345</v>
      </c>
      <c r="G295" s="104" t="s">
        <v>146</v>
      </c>
      <c r="H295" s="104" t="s">
        <v>146</v>
      </c>
      <c r="I295" s="98" t="s">
        <v>1261</v>
      </c>
      <c r="J295" s="40" t="s">
        <v>125</v>
      </c>
      <c r="K295" s="40" t="s">
        <v>31</v>
      </c>
      <c r="L295" s="40" t="s">
        <v>32</v>
      </c>
      <c r="M295" s="81">
        <v>8907440</v>
      </c>
      <c r="N295" s="81">
        <v>8907440</v>
      </c>
      <c r="O295" s="40" t="s">
        <v>97</v>
      </c>
      <c r="P295" s="40" t="s">
        <v>137</v>
      </c>
      <c r="Q295" s="88" t="s">
        <v>174</v>
      </c>
      <c r="R295" s="40" t="s">
        <v>35</v>
      </c>
      <c r="S295" s="40" t="s">
        <v>304</v>
      </c>
      <c r="T295" s="40" t="s">
        <v>1395</v>
      </c>
      <c r="U295" s="35" t="s">
        <v>1046</v>
      </c>
      <c r="V295" s="72" t="s">
        <v>1407</v>
      </c>
      <c r="W295" s="35" t="s">
        <v>101</v>
      </c>
      <c r="X295" s="35" t="s">
        <v>102</v>
      </c>
      <c r="Y295" s="35" t="s">
        <v>585</v>
      </c>
      <c r="Z295" s="35" t="s">
        <v>586</v>
      </c>
    </row>
    <row r="296" spans="1:26" ht="41.4" hidden="1" x14ac:dyDescent="0.3">
      <c r="A296" s="53" t="s">
        <v>1105</v>
      </c>
      <c r="B296" s="54" t="s">
        <v>1105</v>
      </c>
      <c r="C296" s="44">
        <v>293</v>
      </c>
      <c r="D296" s="32" t="s">
        <v>27</v>
      </c>
      <c r="E296" s="33">
        <v>80161501</v>
      </c>
      <c r="F296" s="40" t="s">
        <v>1346</v>
      </c>
      <c r="G296" s="104" t="s">
        <v>146</v>
      </c>
      <c r="H296" s="104" t="s">
        <v>146</v>
      </c>
      <c r="I296" s="98" t="s">
        <v>1261</v>
      </c>
      <c r="J296" s="40" t="s">
        <v>125</v>
      </c>
      <c r="K296" s="40" t="s">
        <v>31</v>
      </c>
      <c r="L296" s="40" t="s">
        <v>32</v>
      </c>
      <c r="M296" s="81">
        <v>8907440</v>
      </c>
      <c r="N296" s="81">
        <v>8907440</v>
      </c>
      <c r="O296" s="40" t="s">
        <v>97</v>
      </c>
      <c r="P296" s="40" t="s">
        <v>137</v>
      </c>
      <c r="Q296" s="88" t="s">
        <v>174</v>
      </c>
      <c r="R296" s="40" t="s">
        <v>35</v>
      </c>
      <c r="S296" s="40" t="s">
        <v>304</v>
      </c>
      <c r="T296" s="40" t="s">
        <v>1395</v>
      </c>
      <c r="U296" s="35" t="s">
        <v>1046</v>
      </c>
      <c r="V296" s="72" t="s">
        <v>1407</v>
      </c>
      <c r="W296" s="35" t="s">
        <v>101</v>
      </c>
      <c r="X296" s="35" t="s">
        <v>102</v>
      </c>
      <c r="Y296" s="35" t="s">
        <v>585</v>
      </c>
      <c r="Z296" s="35" t="s">
        <v>586</v>
      </c>
    </row>
    <row r="297" spans="1:26" ht="41.4" hidden="1" x14ac:dyDescent="0.3">
      <c r="A297" s="53" t="s">
        <v>1105</v>
      </c>
      <c r="B297" s="54" t="s">
        <v>1105</v>
      </c>
      <c r="C297" s="44">
        <v>294</v>
      </c>
      <c r="D297" s="32" t="s">
        <v>27</v>
      </c>
      <c r="E297" s="33">
        <v>80161501</v>
      </c>
      <c r="F297" s="40" t="s">
        <v>1347</v>
      </c>
      <c r="G297" s="104" t="s">
        <v>146</v>
      </c>
      <c r="H297" s="104" t="s">
        <v>146</v>
      </c>
      <c r="I297" s="98" t="s">
        <v>1261</v>
      </c>
      <c r="J297" s="40" t="s">
        <v>125</v>
      </c>
      <c r="K297" s="40" t="s">
        <v>31</v>
      </c>
      <c r="L297" s="40" t="s">
        <v>32</v>
      </c>
      <c r="M297" s="81">
        <v>11338240</v>
      </c>
      <c r="N297" s="81">
        <v>11338240</v>
      </c>
      <c r="O297" s="40" t="s">
        <v>97</v>
      </c>
      <c r="P297" s="40" t="s">
        <v>137</v>
      </c>
      <c r="Q297" s="88" t="s">
        <v>174</v>
      </c>
      <c r="R297" s="40" t="s">
        <v>35</v>
      </c>
      <c r="S297" s="40" t="s">
        <v>304</v>
      </c>
      <c r="T297" s="40" t="s">
        <v>1395</v>
      </c>
      <c r="U297" s="35" t="s">
        <v>1046</v>
      </c>
      <c r="V297" s="72" t="s">
        <v>1407</v>
      </c>
      <c r="W297" s="35" t="s">
        <v>101</v>
      </c>
      <c r="X297" s="35" t="s">
        <v>102</v>
      </c>
      <c r="Y297" s="35" t="s">
        <v>585</v>
      </c>
      <c r="Z297" s="35" t="s">
        <v>586</v>
      </c>
    </row>
    <row r="298" spans="1:26" ht="41.4" hidden="1" x14ac:dyDescent="0.3">
      <c r="A298" s="53" t="s">
        <v>1105</v>
      </c>
      <c r="B298" s="54" t="s">
        <v>1105</v>
      </c>
      <c r="C298" s="44">
        <v>295</v>
      </c>
      <c r="D298" s="32" t="s">
        <v>27</v>
      </c>
      <c r="E298" s="33">
        <v>80161501</v>
      </c>
      <c r="F298" s="40" t="s">
        <v>1348</v>
      </c>
      <c r="G298" s="104" t="s">
        <v>146</v>
      </c>
      <c r="H298" s="104" t="s">
        <v>146</v>
      </c>
      <c r="I298" s="98" t="s">
        <v>1261</v>
      </c>
      <c r="J298" s="40" t="s">
        <v>125</v>
      </c>
      <c r="K298" s="40" t="s">
        <v>31</v>
      </c>
      <c r="L298" s="40" t="s">
        <v>32</v>
      </c>
      <c r="M298" s="81">
        <v>15450000</v>
      </c>
      <c r="N298" s="81">
        <v>15450000</v>
      </c>
      <c r="O298" s="40" t="s">
        <v>97</v>
      </c>
      <c r="P298" s="40" t="s">
        <v>137</v>
      </c>
      <c r="Q298" s="88" t="s">
        <v>174</v>
      </c>
      <c r="R298" s="40" t="s">
        <v>35</v>
      </c>
      <c r="S298" s="40" t="s">
        <v>304</v>
      </c>
      <c r="T298" s="40" t="s">
        <v>1395</v>
      </c>
      <c r="U298" s="35" t="s">
        <v>1046</v>
      </c>
      <c r="V298" s="72" t="s">
        <v>1407</v>
      </c>
      <c r="W298" s="35" t="s">
        <v>101</v>
      </c>
      <c r="X298" s="35" t="s">
        <v>102</v>
      </c>
      <c r="Y298" s="35" t="s">
        <v>632</v>
      </c>
      <c r="Z298" s="35" t="s">
        <v>633</v>
      </c>
    </row>
    <row r="299" spans="1:26" ht="27.6" hidden="1" x14ac:dyDescent="0.3">
      <c r="A299" s="53" t="s">
        <v>1105</v>
      </c>
      <c r="B299" s="54" t="s">
        <v>1105</v>
      </c>
      <c r="C299" s="44">
        <v>296</v>
      </c>
      <c r="D299" s="32" t="s">
        <v>27</v>
      </c>
      <c r="E299" s="33">
        <v>80131802</v>
      </c>
      <c r="F299" s="40" t="s">
        <v>1349</v>
      </c>
      <c r="G299" s="104" t="s">
        <v>146</v>
      </c>
      <c r="H299" s="104" t="s">
        <v>146</v>
      </c>
      <c r="I299" s="98" t="s">
        <v>1261</v>
      </c>
      <c r="J299" s="40" t="s">
        <v>125</v>
      </c>
      <c r="K299" s="40" t="s">
        <v>31</v>
      </c>
      <c r="L299" s="40" t="s">
        <v>32</v>
      </c>
      <c r="M299" s="81">
        <v>16000000</v>
      </c>
      <c r="N299" s="81">
        <v>16000000</v>
      </c>
      <c r="O299" s="40" t="s">
        <v>97</v>
      </c>
      <c r="P299" s="40" t="s">
        <v>137</v>
      </c>
      <c r="Q299" s="88" t="s">
        <v>174</v>
      </c>
      <c r="R299" s="40" t="s">
        <v>35</v>
      </c>
      <c r="S299" s="40" t="s">
        <v>304</v>
      </c>
      <c r="T299" s="40" t="s">
        <v>1395</v>
      </c>
      <c r="U299" s="35" t="s">
        <v>1046</v>
      </c>
      <c r="V299" s="35" t="s">
        <v>1342</v>
      </c>
      <c r="W299" s="35" t="s">
        <v>101</v>
      </c>
      <c r="X299" s="35" t="s">
        <v>681</v>
      </c>
      <c r="Y299" s="35" t="s">
        <v>682</v>
      </c>
      <c r="Z299" s="35" t="s">
        <v>683</v>
      </c>
    </row>
    <row r="300" spans="1:26" ht="41.4" hidden="1" x14ac:dyDescent="0.3">
      <c r="A300" s="53" t="s">
        <v>1089</v>
      </c>
      <c r="B300" s="54" t="s">
        <v>1089</v>
      </c>
      <c r="C300" s="44">
        <v>297</v>
      </c>
      <c r="D300" s="32" t="s">
        <v>27</v>
      </c>
      <c r="E300" s="32">
        <v>78181500</v>
      </c>
      <c r="F300" s="40" t="s">
        <v>1080</v>
      </c>
      <c r="G300" s="104" t="s">
        <v>146</v>
      </c>
      <c r="H300" s="104" t="s">
        <v>146</v>
      </c>
      <c r="I300" s="98">
        <v>3</v>
      </c>
      <c r="J300" s="40" t="s">
        <v>125</v>
      </c>
      <c r="K300" s="103" t="s">
        <v>122</v>
      </c>
      <c r="L300" s="40" t="s">
        <v>32</v>
      </c>
      <c r="M300" s="79">
        <v>12000000</v>
      </c>
      <c r="N300" s="79">
        <v>12000000</v>
      </c>
      <c r="O300" s="40" t="s">
        <v>97</v>
      </c>
      <c r="P300" s="40" t="s">
        <v>137</v>
      </c>
      <c r="Q300" s="87">
        <v>1</v>
      </c>
      <c r="R300" s="40" t="s">
        <v>868</v>
      </c>
      <c r="S300" s="40" t="s">
        <v>158</v>
      </c>
      <c r="T300" s="40" t="s">
        <v>1061</v>
      </c>
      <c r="U300" s="35" t="s">
        <v>1046</v>
      </c>
      <c r="V300" s="35" t="s">
        <v>1047</v>
      </c>
      <c r="W300" s="35" t="s">
        <v>34</v>
      </c>
      <c r="X300" s="35" t="s">
        <v>34</v>
      </c>
      <c r="Y300" s="35" t="s">
        <v>34</v>
      </c>
      <c r="Z300" s="35" t="s">
        <v>34</v>
      </c>
    </row>
    <row r="301" spans="1:26" ht="41.4" hidden="1" x14ac:dyDescent="0.3">
      <c r="A301" s="53" t="s">
        <v>1089</v>
      </c>
      <c r="B301" s="54" t="s">
        <v>1089</v>
      </c>
      <c r="C301" s="44">
        <v>298</v>
      </c>
      <c r="D301" s="32" t="s">
        <v>27</v>
      </c>
      <c r="E301" s="33">
        <v>80161501</v>
      </c>
      <c r="F301" s="40" t="s">
        <v>1350</v>
      </c>
      <c r="G301" s="104" t="s">
        <v>146</v>
      </c>
      <c r="H301" s="104" t="s">
        <v>146</v>
      </c>
      <c r="I301" s="98" t="s">
        <v>1261</v>
      </c>
      <c r="J301" s="40" t="s">
        <v>125</v>
      </c>
      <c r="K301" s="40" t="s">
        <v>31</v>
      </c>
      <c r="L301" s="40" t="s">
        <v>32</v>
      </c>
      <c r="M301" s="81">
        <v>32185440</v>
      </c>
      <c r="N301" s="81">
        <v>32185440</v>
      </c>
      <c r="O301" s="40" t="s">
        <v>97</v>
      </c>
      <c r="P301" s="40" t="s">
        <v>137</v>
      </c>
      <c r="Q301" s="88">
        <v>4</v>
      </c>
      <c r="R301" s="40" t="s">
        <v>35</v>
      </c>
      <c r="S301" s="40" t="s">
        <v>304</v>
      </c>
      <c r="T301" s="40" t="s">
        <v>1396</v>
      </c>
      <c r="U301" s="35" t="s">
        <v>1046</v>
      </c>
      <c r="V301" s="35" t="s">
        <v>1351</v>
      </c>
      <c r="W301" s="35" t="s">
        <v>101</v>
      </c>
      <c r="X301" s="35" t="s">
        <v>1252</v>
      </c>
      <c r="Y301" s="35" t="s">
        <v>585</v>
      </c>
      <c r="Z301" s="35" t="s">
        <v>586</v>
      </c>
    </row>
    <row r="302" spans="1:26" ht="41.4" hidden="1" x14ac:dyDescent="0.3">
      <c r="A302" s="53" t="s">
        <v>1089</v>
      </c>
      <c r="B302" s="54" t="s">
        <v>1089</v>
      </c>
      <c r="C302" s="44">
        <v>299</v>
      </c>
      <c r="D302" s="32" t="s">
        <v>27</v>
      </c>
      <c r="E302" s="33">
        <v>80161501</v>
      </c>
      <c r="F302" s="40" t="s">
        <v>1352</v>
      </c>
      <c r="G302" s="104" t="s">
        <v>146</v>
      </c>
      <c r="H302" s="104" t="s">
        <v>146</v>
      </c>
      <c r="I302" s="98" t="s">
        <v>1261</v>
      </c>
      <c r="J302" s="40" t="s">
        <v>125</v>
      </c>
      <c r="K302" s="40" t="s">
        <v>31</v>
      </c>
      <c r="L302" s="40" t="s">
        <v>32</v>
      </c>
      <c r="M302" s="81">
        <v>35629760</v>
      </c>
      <c r="N302" s="81">
        <v>35629760</v>
      </c>
      <c r="O302" s="40" t="s">
        <v>97</v>
      </c>
      <c r="P302" s="40" t="s">
        <v>137</v>
      </c>
      <c r="Q302" s="88">
        <v>4</v>
      </c>
      <c r="R302" s="40" t="s">
        <v>35</v>
      </c>
      <c r="S302" s="40" t="s">
        <v>304</v>
      </c>
      <c r="T302" s="40" t="s">
        <v>1396</v>
      </c>
      <c r="U302" s="35" t="s">
        <v>1046</v>
      </c>
      <c r="V302" s="35" t="s">
        <v>1351</v>
      </c>
      <c r="W302" s="35" t="s">
        <v>101</v>
      </c>
      <c r="X302" s="35" t="s">
        <v>1252</v>
      </c>
      <c r="Y302" s="35" t="s">
        <v>585</v>
      </c>
      <c r="Z302" s="35" t="s">
        <v>586</v>
      </c>
    </row>
    <row r="303" spans="1:26" ht="41.4" hidden="1" x14ac:dyDescent="0.3">
      <c r="A303" s="53" t="s">
        <v>1089</v>
      </c>
      <c r="B303" s="54" t="s">
        <v>1089</v>
      </c>
      <c r="C303" s="44">
        <v>300</v>
      </c>
      <c r="D303" s="32" t="s">
        <v>27</v>
      </c>
      <c r="E303" s="33">
        <v>80161501</v>
      </c>
      <c r="F303" s="40" t="s">
        <v>1353</v>
      </c>
      <c r="G303" s="104" t="s">
        <v>146</v>
      </c>
      <c r="H303" s="104" t="s">
        <v>146</v>
      </c>
      <c r="I303" s="98" t="s">
        <v>1261</v>
      </c>
      <c r="J303" s="40" t="s">
        <v>125</v>
      </c>
      <c r="K303" s="40" t="s">
        <v>31</v>
      </c>
      <c r="L303" s="40" t="s">
        <v>32</v>
      </c>
      <c r="M303" s="81">
        <v>53049120</v>
      </c>
      <c r="N303" s="81">
        <v>53049120</v>
      </c>
      <c r="O303" s="40" t="s">
        <v>97</v>
      </c>
      <c r="P303" s="40" t="s">
        <v>137</v>
      </c>
      <c r="Q303" s="88">
        <v>4</v>
      </c>
      <c r="R303" s="40" t="s">
        <v>35</v>
      </c>
      <c r="S303" s="40" t="s">
        <v>304</v>
      </c>
      <c r="T303" s="40" t="s">
        <v>1396</v>
      </c>
      <c r="U303" s="35" t="s">
        <v>1046</v>
      </c>
      <c r="V303" s="35" t="s">
        <v>1351</v>
      </c>
      <c r="W303" s="35" t="s">
        <v>101</v>
      </c>
      <c r="X303" s="35" t="s">
        <v>1252</v>
      </c>
      <c r="Y303" s="35" t="s">
        <v>585</v>
      </c>
      <c r="Z303" s="35" t="s">
        <v>586</v>
      </c>
    </row>
    <row r="304" spans="1:26" ht="41.4" hidden="1" x14ac:dyDescent="0.3">
      <c r="A304" s="53" t="s">
        <v>1089</v>
      </c>
      <c r="B304" s="54" t="s">
        <v>1089</v>
      </c>
      <c r="C304" s="44">
        <v>301</v>
      </c>
      <c r="D304" s="32" t="s">
        <v>27</v>
      </c>
      <c r="E304" s="33">
        <v>80161501</v>
      </c>
      <c r="F304" s="40" t="s">
        <v>1354</v>
      </c>
      <c r="G304" s="104" t="s">
        <v>146</v>
      </c>
      <c r="H304" s="104" t="s">
        <v>146</v>
      </c>
      <c r="I304" s="98" t="s">
        <v>1261</v>
      </c>
      <c r="J304" s="40" t="s">
        <v>125</v>
      </c>
      <c r="K304" s="40" t="s">
        <v>31</v>
      </c>
      <c r="L304" s="40" t="s">
        <v>32</v>
      </c>
      <c r="M304" s="81">
        <v>8907440</v>
      </c>
      <c r="N304" s="81">
        <v>8907440</v>
      </c>
      <c r="O304" s="40" t="s">
        <v>97</v>
      </c>
      <c r="P304" s="40" t="s">
        <v>137</v>
      </c>
      <c r="Q304" s="88">
        <v>1</v>
      </c>
      <c r="R304" s="40" t="s">
        <v>35</v>
      </c>
      <c r="S304" s="40" t="s">
        <v>304</v>
      </c>
      <c r="T304" s="40" t="s">
        <v>1396</v>
      </c>
      <c r="U304" s="35" t="s">
        <v>1046</v>
      </c>
      <c r="V304" s="35" t="s">
        <v>1351</v>
      </c>
      <c r="W304" s="35" t="s">
        <v>101</v>
      </c>
      <c r="X304" s="35" t="s">
        <v>1252</v>
      </c>
      <c r="Y304" s="35" t="s">
        <v>585</v>
      </c>
      <c r="Z304" s="35" t="s">
        <v>586</v>
      </c>
    </row>
    <row r="305" spans="1:26" ht="41.4" hidden="1" x14ac:dyDescent="0.3">
      <c r="A305" s="53" t="s">
        <v>1089</v>
      </c>
      <c r="B305" s="54" t="s">
        <v>1089</v>
      </c>
      <c r="C305" s="44">
        <v>302</v>
      </c>
      <c r="D305" s="32" t="s">
        <v>27</v>
      </c>
      <c r="E305" s="33">
        <v>80161501</v>
      </c>
      <c r="F305" s="40" t="s">
        <v>1355</v>
      </c>
      <c r="G305" s="104" t="s">
        <v>146</v>
      </c>
      <c r="H305" s="104" t="s">
        <v>146</v>
      </c>
      <c r="I305" s="98" t="s">
        <v>1261</v>
      </c>
      <c r="J305" s="40" t="s">
        <v>125</v>
      </c>
      <c r="K305" s="40" t="s">
        <v>31</v>
      </c>
      <c r="L305" s="40" t="s">
        <v>32</v>
      </c>
      <c r="M305" s="81">
        <v>11338240</v>
      </c>
      <c r="N305" s="81">
        <v>11338240</v>
      </c>
      <c r="O305" s="40" t="s">
        <v>97</v>
      </c>
      <c r="P305" s="40" t="s">
        <v>137</v>
      </c>
      <c r="Q305" s="88">
        <v>1</v>
      </c>
      <c r="R305" s="40" t="s">
        <v>35</v>
      </c>
      <c r="S305" s="40" t="s">
        <v>304</v>
      </c>
      <c r="T305" s="40" t="s">
        <v>1396</v>
      </c>
      <c r="U305" s="35" t="s">
        <v>1046</v>
      </c>
      <c r="V305" s="35" t="s">
        <v>1351</v>
      </c>
      <c r="W305" s="35" t="s">
        <v>101</v>
      </c>
      <c r="X305" s="35" t="s">
        <v>1252</v>
      </c>
      <c r="Y305" s="35" t="s">
        <v>585</v>
      </c>
      <c r="Z305" s="35" t="s">
        <v>586</v>
      </c>
    </row>
    <row r="306" spans="1:26" ht="55.2" hidden="1" x14ac:dyDescent="0.3">
      <c r="A306" s="53" t="s">
        <v>1089</v>
      </c>
      <c r="B306" s="54" t="s">
        <v>1089</v>
      </c>
      <c r="C306" s="44">
        <v>303</v>
      </c>
      <c r="D306" s="32" t="s">
        <v>27</v>
      </c>
      <c r="E306" s="33">
        <v>80161501</v>
      </c>
      <c r="F306" s="40" t="s">
        <v>1356</v>
      </c>
      <c r="G306" s="104" t="s">
        <v>146</v>
      </c>
      <c r="H306" s="104" t="s">
        <v>146</v>
      </c>
      <c r="I306" s="98" t="s">
        <v>1261</v>
      </c>
      <c r="J306" s="40" t="s">
        <v>125</v>
      </c>
      <c r="K306" s="40" t="s">
        <v>31</v>
      </c>
      <c r="L306" s="40" t="s">
        <v>32</v>
      </c>
      <c r="M306" s="81">
        <v>12022160</v>
      </c>
      <c r="N306" s="81">
        <v>12022160</v>
      </c>
      <c r="O306" s="40" t="s">
        <v>97</v>
      </c>
      <c r="P306" s="40" t="s">
        <v>137</v>
      </c>
      <c r="Q306" s="88">
        <v>1</v>
      </c>
      <c r="R306" s="40" t="s">
        <v>35</v>
      </c>
      <c r="S306" s="40" t="s">
        <v>304</v>
      </c>
      <c r="T306" s="40" t="s">
        <v>1396</v>
      </c>
      <c r="U306" s="35" t="s">
        <v>1046</v>
      </c>
      <c r="V306" s="35" t="s">
        <v>1351</v>
      </c>
      <c r="W306" s="35" t="s">
        <v>101</v>
      </c>
      <c r="X306" s="35" t="s">
        <v>1252</v>
      </c>
      <c r="Y306" s="35" t="s">
        <v>632</v>
      </c>
      <c r="Z306" s="35" t="s">
        <v>1206</v>
      </c>
    </row>
    <row r="307" spans="1:26" ht="27.6" hidden="1" x14ac:dyDescent="0.3">
      <c r="A307" s="53" t="s">
        <v>1089</v>
      </c>
      <c r="B307" s="54" t="s">
        <v>1089</v>
      </c>
      <c r="C307" s="44">
        <v>304</v>
      </c>
      <c r="D307" s="32" t="s">
        <v>27</v>
      </c>
      <c r="E307" s="32">
        <v>78181701</v>
      </c>
      <c r="F307" s="40" t="s">
        <v>1060</v>
      </c>
      <c r="G307" s="104" t="s">
        <v>146</v>
      </c>
      <c r="H307" s="104" t="s">
        <v>146</v>
      </c>
      <c r="I307" s="98">
        <v>12</v>
      </c>
      <c r="J307" s="40" t="s">
        <v>125</v>
      </c>
      <c r="K307" s="103" t="s">
        <v>122</v>
      </c>
      <c r="L307" s="40" t="s">
        <v>32</v>
      </c>
      <c r="M307" s="79">
        <v>1500000</v>
      </c>
      <c r="N307" s="79">
        <v>1500000</v>
      </c>
      <c r="O307" s="40" t="s">
        <v>97</v>
      </c>
      <c r="P307" s="40" t="s">
        <v>137</v>
      </c>
      <c r="Q307" s="87">
        <v>1</v>
      </c>
      <c r="R307" s="40" t="s">
        <v>868</v>
      </c>
      <c r="S307" s="40" t="s">
        <v>158</v>
      </c>
      <c r="T307" s="40" t="s">
        <v>1061</v>
      </c>
      <c r="U307" s="35" t="s">
        <v>1046</v>
      </c>
      <c r="V307" s="35" t="s">
        <v>1047</v>
      </c>
      <c r="W307" s="35" t="s">
        <v>34</v>
      </c>
      <c r="X307" s="35" t="s">
        <v>34</v>
      </c>
      <c r="Y307" s="35" t="s">
        <v>34</v>
      </c>
      <c r="Z307" s="35" t="s">
        <v>34</v>
      </c>
    </row>
    <row r="308" spans="1:26" ht="41.4" hidden="1" x14ac:dyDescent="0.3">
      <c r="A308" s="53" t="s">
        <v>1098</v>
      </c>
      <c r="B308" s="54" t="s">
        <v>1098</v>
      </c>
      <c r="C308" s="44">
        <v>305</v>
      </c>
      <c r="D308" s="32" t="s">
        <v>27</v>
      </c>
      <c r="E308" s="33">
        <v>80161501</v>
      </c>
      <c r="F308" s="40" t="s">
        <v>1357</v>
      </c>
      <c r="G308" s="104" t="s">
        <v>146</v>
      </c>
      <c r="H308" s="104" t="s">
        <v>146</v>
      </c>
      <c r="I308" s="98">
        <v>4</v>
      </c>
      <c r="J308" s="40" t="s">
        <v>125</v>
      </c>
      <c r="K308" s="40" t="s">
        <v>31</v>
      </c>
      <c r="L308" s="40" t="s">
        <v>32</v>
      </c>
      <c r="M308" s="81">
        <v>17814880</v>
      </c>
      <c r="N308" s="81">
        <v>17814880</v>
      </c>
      <c r="O308" s="40" t="s">
        <v>97</v>
      </c>
      <c r="P308" s="40" t="s">
        <v>137</v>
      </c>
      <c r="Q308" s="88" t="s">
        <v>1251</v>
      </c>
      <c r="R308" s="40" t="s">
        <v>35</v>
      </c>
      <c r="S308" s="40" t="s">
        <v>304</v>
      </c>
      <c r="T308" s="40" t="s">
        <v>1397</v>
      </c>
      <c r="U308" s="35" t="s">
        <v>1046</v>
      </c>
      <c r="V308" s="72" t="s">
        <v>1047</v>
      </c>
      <c r="W308" s="35" t="s">
        <v>101</v>
      </c>
      <c r="X308" s="35" t="s">
        <v>102</v>
      </c>
      <c r="Y308" s="35" t="s">
        <v>585</v>
      </c>
      <c r="Z308" s="35" t="s">
        <v>586</v>
      </c>
    </row>
    <row r="309" spans="1:26" ht="41.4" hidden="1" x14ac:dyDescent="0.3">
      <c r="A309" s="53" t="s">
        <v>1098</v>
      </c>
      <c r="B309" s="54" t="s">
        <v>1098</v>
      </c>
      <c r="C309" s="44">
        <v>306</v>
      </c>
      <c r="D309" s="32" t="s">
        <v>27</v>
      </c>
      <c r="E309" s="32">
        <v>80161501</v>
      </c>
      <c r="F309" s="40" t="s">
        <v>1358</v>
      </c>
      <c r="G309" s="104" t="s">
        <v>146</v>
      </c>
      <c r="H309" s="104" t="s">
        <v>146</v>
      </c>
      <c r="I309" s="98">
        <v>4</v>
      </c>
      <c r="J309" s="40" t="s">
        <v>125</v>
      </c>
      <c r="K309" s="40" t="s">
        <v>31</v>
      </c>
      <c r="L309" s="40" t="s">
        <v>32</v>
      </c>
      <c r="M309" s="81">
        <v>26524560</v>
      </c>
      <c r="N309" s="81">
        <v>26524560</v>
      </c>
      <c r="O309" s="40" t="s">
        <v>97</v>
      </c>
      <c r="P309" s="40" t="s">
        <v>137</v>
      </c>
      <c r="Q309" s="88" t="s">
        <v>1251</v>
      </c>
      <c r="R309" s="40" t="s">
        <v>35</v>
      </c>
      <c r="S309" s="40" t="s">
        <v>304</v>
      </c>
      <c r="T309" s="40" t="s">
        <v>1397</v>
      </c>
      <c r="U309" s="35" t="s">
        <v>1046</v>
      </c>
      <c r="V309" s="72" t="s">
        <v>1047</v>
      </c>
      <c r="W309" s="35" t="s">
        <v>101</v>
      </c>
      <c r="X309" s="35" t="s">
        <v>102</v>
      </c>
      <c r="Y309" s="35" t="s">
        <v>585</v>
      </c>
      <c r="Z309" s="35" t="s">
        <v>586</v>
      </c>
    </row>
    <row r="310" spans="1:26" ht="55.2" hidden="1" x14ac:dyDescent="0.3">
      <c r="A310" s="53" t="s">
        <v>1098</v>
      </c>
      <c r="B310" s="54" t="s">
        <v>1098</v>
      </c>
      <c r="C310" s="44">
        <v>307</v>
      </c>
      <c r="D310" s="32" t="s">
        <v>27</v>
      </c>
      <c r="E310" s="32">
        <v>80161501</v>
      </c>
      <c r="F310" s="40" t="s">
        <v>1359</v>
      </c>
      <c r="G310" s="104" t="s">
        <v>70</v>
      </c>
      <c r="H310" s="104" t="s">
        <v>70</v>
      </c>
      <c r="I310" s="98">
        <v>4</v>
      </c>
      <c r="J310" s="40" t="s">
        <v>125</v>
      </c>
      <c r="K310" s="40" t="s">
        <v>31</v>
      </c>
      <c r="L310" s="40" t="s">
        <v>32</v>
      </c>
      <c r="M310" s="81">
        <v>12022160</v>
      </c>
      <c r="N310" s="81">
        <v>12022160</v>
      </c>
      <c r="O310" s="40" t="s">
        <v>97</v>
      </c>
      <c r="P310" s="40" t="s">
        <v>137</v>
      </c>
      <c r="Q310" s="88" t="s">
        <v>174</v>
      </c>
      <c r="R310" s="40" t="s">
        <v>35</v>
      </c>
      <c r="S310" s="40" t="s">
        <v>304</v>
      </c>
      <c r="T310" s="40" t="s">
        <v>1397</v>
      </c>
      <c r="U310" s="35" t="s">
        <v>1046</v>
      </c>
      <c r="V310" s="72" t="s">
        <v>1047</v>
      </c>
      <c r="W310" s="35" t="s">
        <v>101</v>
      </c>
      <c r="X310" s="35" t="s">
        <v>102</v>
      </c>
      <c r="Y310" s="35" t="s">
        <v>632</v>
      </c>
      <c r="Z310" s="35" t="s">
        <v>633</v>
      </c>
    </row>
    <row r="311" spans="1:26" ht="41.4" hidden="1" x14ac:dyDescent="0.3">
      <c r="A311" s="53" t="s">
        <v>1098</v>
      </c>
      <c r="B311" s="54" t="s">
        <v>1098</v>
      </c>
      <c r="C311" s="44">
        <v>308</v>
      </c>
      <c r="D311" s="32" t="s">
        <v>27</v>
      </c>
      <c r="E311" s="32">
        <v>80161501</v>
      </c>
      <c r="F311" s="40" t="s">
        <v>1360</v>
      </c>
      <c r="G311" s="104" t="s">
        <v>146</v>
      </c>
      <c r="H311" s="104" t="s">
        <v>146</v>
      </c>
      <c r="I311" s="98">
        <v>4</v>
      </c>
      <c r="J311" s="40" t="s">
        <v>125</v>
      </c>
      <c r="K311" s="40" t="s">
        <v>31</v>
      </c>
      <c r="L311" s="40" t="s">
        <v>32</v>
      </c>
      <c r="M311" s="81">
        <v>12022160</v>
      </c>
      <c r="N311" s="81">
        <v>12022160</v>
      </c>
      <c r="O311" s="40" t="s">
        <v>97</v>
      </c>
      <c r="P311" s="40" t="s">
        <v>137</v>
      </c>
      <c r="Q311" s="88" t="s">
        <v>174</v>
      </c>
      <c r="R311" s="40" t="s">
        <v>35</v>
      </c>
      <c r="S311" s="40" t="s">
        <v>304</v>
      </c>
      <c r="T311" s="40" t="s">
        <v>1397</v>
      </c>
      <c r="U311" s="35" t="s">
        <v>1046</v>
      </c>
      <c r="V311" s="72" t="s">
        <v>1047</v>
      </c>
      <c r="W311" s="35" t="s">
        <v>101</v>
      </c>
      <c r="X311" s="35" t="s">
        <v>102</v>
      </c>
      <c r="Y311" s="35" t="s">
        <v>585</v>
      </c>
      <c r="Z311" s="35" t="s">
        <v>586</v>
      </c>
    </row>
    <row r="312" spans="1:26" ht="41.4" hidden="1" x14ac:dyDescent="0.3">
      <c r="A312" s="53" t="s">
        <v>1098</v>
      </c>
      <c r="B312" s="54" t="s">
        <v>1098</v>
      </c>
      <c r="C312" s="44">
        <v>309</v>
      </c>
      <c r="D312" s="32" t="s">
        <v>27</v>
      </c>
      <c r="E312" s="32">
        <v>80161501</v>
      </c>
      <c r="F312" s="40" t="s">
        <v>1361</v>
      </c>
      <c r="G312" s="104" t="s">
        <v>146</v>
      </c>
      <c r="H312" s="104" t="s">
        <v>146</v>
      </c>
      <c r="I312" s="98">
        <v>4</v>
      </c>
      <c r="J312" s="40" t="s">
        <v>125</v>
      </c>
      <c r="K312" s="40" t="s">
        <v>31</v>
      </c>
      <c r="L312" s="40" t="s">
        <v>32</v>
      </c>
      <c r="M312" s="81">
        <v>11338240</v>
      </c>
      <c r="N312" s="81">
        <v>11338240</v>
      </c>
      <c r="O312" s="40" t="s">
        <v>97</v>
      </c>
      <c r="P312" s="40" t="s">
        <v>137</v>
      </c>
      <c r="Q312" s="88" t="s">
        <v>174</v>
      </c>
      <c r="R312" s="40" t="s">
        <v>35</v>
      </c>
      <c r="S312" s="40" t="s">
        <v>304</v>
      </c>
      <c r="T312" s="40" t="s">
        <v>1397</v>
      </c>
      <c r="U312" s="35" t="s">
        <v>1046</v>
      </c>
      <c r="V312" s="72" t="s">
        <v>1047</v>
      </c>
      <c r="W312" s="35" t="s">
        <v>101</v>
      </c>
      <c r="X312" s="35" t="s">
        <v>102</v>
      </c>
      <c r="Y312" s="35" t="s">
        <v>585</v>
      </c>
      <c r="Z312" s="35" t="s">
        <v>586</v>
      </c>
    </row>
    <row r="313" spans="1:26" ht="27.6" hidden="1" x14ac:dyDescent="0.3">
      <c r="A313" s="53" t="s">
        <v>1098</v>
      </c>
      <c r="B313" s="54" t="s">
        <v>1098</v>
      </c>
      <c r="C313" s="44">
        <v>310</v>
      </c>
      <c r="D313" s="32" t="s">
        <v>27</v>
      </c>
      <c r="E313" s="32">
        <v>80161501</v>
      </c>
      <c r="F313" s="40" t="s">
        <v>1362</v>
      </c>
      <c r="G313" s="104" t="s">
        <v>146</v>
      </c>
      <c r="H313" s="104" t="s">
        <v>146</v>
      </c>
      <c r="I313" s="98">
        <v>4</v>
      </c>
      <c r="J313" s="40" t="s">
        <v>125</v>
      </c>
      <c r="K313" s="40" t="s">
        <v>31</v>
      </c>
      <c r="L313" s="40" t="s">
        <v>32</v>
      </c>
      <c r="M313" s="81">
        <v>8046360</v>
      </c>
      <c r="N313" s="81">
        <v>8046360</v>
      </c>
      <c r="O313" s="40" t="s">
        <v>97</v>
      </c>
      <c r="P313" s="40" t="s">
        <v>137</v>
      </c>
      <c r="Q313" s="88" t="s">
        <v>174</v>
      </c>
      <c r="R313" s="40" t="s">
        <v>35</v>
      </c>
      <c r="S313" s="40" t="s">
        <v>304</v>
      </c>
      <c r="T313" s="40" t="s">
        <v>1397</v>
      </c>
      <c r="U313" s="35" t="s">
        <v>1046</v>
      </c>
      <c r="V313" s="72" t="s">
        <v>1047</v>
      </c>
      <c r="W313" s="35" t="s">
        <v>101</v>
      </c>
      <c r="X313" s="35" t="s">
        <v>102</v>
      </c>
      <c r="Y313" s="35" t="s">
        <v>585</v>
      </c>
      <c r="Z313" s="35" t="s">
        <v>586</v>
      </c>
    </row>
    <row r="314" spans="1:26" ht="41.4" hidden="1" x14ac:dyDescent="0.3">
      <c r="A314" s="53" t="s">
        <v>1098</v>
      </c>
      <c r="B314" s="54" t="s">
        <v>1098</v>
      </c>
      <c r="C314" s="44">
        <v>311</v>
      </c>
      <c r="D314" s="32" t="s">
        <v>27</v>
      </c>
      <c r="E314" s="32">
        <v>80161501</v>
      </c>
      <c r="F314" s="40" t="s">
        <v>1363</v>
      </c>
      <c r="G314" s="104" t="s">
        <v>146</v>
      </c>
      <c r="H314" s="104" t="s">
        <v>146</v>
      </c>
      <c r="I314" s="98">
        <v>4</v>
      </c>
      <c r="J314" s="40" t="s">
        <v>125</v>
      </c>
      <c r="K314" s="40" t="s">
        <v>31</v>
      </c>
      <c r="L314" s="40" t="s">
        <v>32</v>
      </c>
      <c r="M314" s="81">
        <v>17814880</v>
      </c>
      <c r="N314" s="81">
        <v>17814880</v>
      </c>
      <c r="O314" s="40" t="s">
        <v>97</v>
      </c>
      <c r="P314" s="40" t="s">
        <v>137</v>
      </c>
      <c r="Q314" s="88" t="s">
        <v>1251</v>
      </c>
      <c r="R314" s="40" t="s">
        <v>35</v>
      </c>
      <c r="S314" s="40" t="s">
        <v>304</v>
      </c>
      <c r="T314" s="40" t="s">
        <v>1397</v>
      </c>
      <c r="U314" s="35" t="s">
        <v>1046</v>
      </c>
      <c r="V314" s="72" t="s">
        <v>1047</v>
      </c>
      <c r="W314" s="35" t="s">
        <v>101</v>
      </c>
      <c r="X314" s="35" t="s">
        <v>102</v>
      </c>
      <c r="Y314" s="35" t="s">
        <v>585</v>
      </c>
      <c r="Z314" s="35" t="s">
        <v>586</v>
      </c>
    </row>
    <row r="315" spans="1:26" ht="41.4" hidden="1" x14ac:dyDescent="0.3">
      <c r="A315" s="53" t="s">
        <v>1098</v>
      </c>
      <c r="B315" s="54" t="s">
        <v>1098</v>
      </c>
      <c r="C315" s="44">
        <v>312</v>
      </c>
      <c r="D315" s="32" t="s">
        <v>27</v>
      </c>
      <c r="E315" s="32">
        <v>80161501</v>
      </c>
      <c r="F315" s="40" t="s">
        <v>1364</v>
      </c>
      <c r="G315" s="104" t="s">
        <v>146</v>
      </c>
      <c r="H315" s="104" t="s">
        <v>146</v>
      </c>
      <c r="I315" s="98">
        <v>4</v>
      </c>
      <c r="J315" s="40" t="s">
        <v>125</v>
      </c>
      <c r="K315" s="40" t="s">
        <v>31</v>
      </c>
      <c r="L315" s="40" t="s">
        <v>32</v>
      </c>
      <c r="M315" s="81">
        <v>20958440</v>
      </c>
      <c r="N315" s="81">
        <v>20958440</v>
      </c>
      <c r="O315" s="40" t="s">
        <v>97</v>
      </c>
      <c r="P315" s="40" t="s">
        <v>137</v>
      </c>
      <c r="Q315" s="88" t="s">
        <v>174</v>
      </c>
      <c r="R315" s="40" t="s">
        <v>35</v>
      </c>
      <c r="S315" s="40" t="s">
        <v>304</v>
      </c>
      <c r="T315" s="40" t="s">
        <v>1397</v>
      </c>
      <c r="U315" s="35" t="s">
        <v>1046</v>
      </c>
      <c r="V315" s="72" t="s">
        <v>1047</v>
      </c>
      <c r="W315" s="35" t="s">
        <v>101</v>
      </c>
      <c r="X315" s="35" t="s">
        <v>681</v>
      </c>
      <c r="Y315" s="35" t="s">
        <v>682</v>
      </c>
      <c r="Z315" s="35" t="s">
        <v>683</v>
      </c>
    </row>
    <row r="316" spans="1:26" ht="41.4" hidden="1" x14ac:dyDescent="0.3">
      <c r="A316" s="53" t="s">
        <v>1103</v>
      </c>
      <c r="B316" s="54" t="s">
        <v>1103</v>
      </c>
      <c r="C316" s="44">
        <v>313</v>
      </c>
      <c r="D316" s="32" t="s">
        <v>27</v>
      </c>
      <c r="E316" s="32">
        <v>78181500</v>
      </c>
      <c r="F316" s="40" t="s">
        <v>1083</v>
      </c>
      <c r="G316" s="104" t="s">
        <v>146</v>
      </c>
      <c r="H316" s="104" t="s">
        <v>146</v>
      </c>
      <c r="I316" s="98">
        <v>3</v>
      </c>
      <c r="J316" s="40" t="s">
        <v>125</v>
      </c>
      <c r="K316" s="103" t="s">
        <v>122</v>
      </c>
      <c r="L316" s="40" t="s">
        <v>32</v>
      </c>
      <c r="M316" s="79">
        <v>6800000</v>
      </c>
      <c r="N316" s="79">
        <v>6800000</v>
      </c>
      <c r="O316" s="40" t="s">
        <v>97</v>
      </c>
      <c r="P316" s="40" t="s">
        <v>137</v>
      </c>
      <c r="Q316" s="87">
        <v>1</v>
      </c>
      <c r="R316" s="40" t="s">
        <v>868</v>
      </c>
      <c r="S316" s="40" t="s">
        <v>158</v>
      </c>
      <c r="T316" s="40" t="s">
        <v>1084</v>
      </c>
      <c r="U316" s="35" t="s">
        <v>1046</v>
      </c>
      <c r="V316" s="35" t="s">
        <v>1047</v>
      </c>
      <c r="W316" s="35" t="s">
        <v>34</v>
      </c>
      <c r="X316" s="35" t="s">
        <v>34</v>
      </c>
      <c r="Y316" s="35" t="s">
        <v>34</v>
      </c>
      <c r="Z316" s="35" t="s">
        <v>34</v>
      </c>
    </row>
    <row r="317" spans="1:26" ht="41.4" hidden="1" x14ac:dyDescent="0.3">
      <c r="A317" s="53" t="s">
        <v>1103</v>
      </c>
      <c r="B317" s="54" t="s">
        <v>1103</v>
      </c>
      <c r="C317" s="44">
        <v>314</v>
      </c>
      <c r="D317" s="32" t="s">
        <v>27</v>
      </c>
      <c r="E317" s="32">
        <v>80161501</v>
      </c>
      <c r="F317" s="40" t="s">
        <v>1365</v>
      </c>
      <c r="G317" s="104" t="s">
        <v>146</v>
      </c>
      <c r="H317" s="104" t="s">
        <v>146</v>
      </c>
      <c r="I317" s="98">
        <v>4</v>
      </c>
      <c r="J317" s="40" t="s">
        <v>125</v>
      </c>
      <c r="K317" s="40" t="s">
        <v>31</v>
      </c>
      <c r="L317" s="40" t="s">
        <v>32</v>
      </c>
      <c r="M317" s="81">
        <v>48088640</v>
      </c>
      <c r="N317" s="81">
        <v>48088640</v>
      </c>
      <c r="O317" s="40" t="s">
        <v>97</v>
      </c>
      <c r="P317" s="40" t="s">
        <v>137</v>
      </c>
      <c r="Q317" s="88" t="s">
        <v>1261</v>
      </c>
      <c r="R317" s="40" t="s">
        <v>35</v>
      </c>
      <c r="S317" s="40" t="s">
        <v>304</v>
      </c>
      <c r="T317" s="40" t="s">
        <v>1398</v>
      </c>
      <c r="U317" s="35" t="s">
        <v>1046</v>
      </c>
      <c r="V317" s="35" t="s">
        <v>1047</v>
      </c>
      <c r="W317" s="35" t="s">
        <v>101</v>
      </c>
      <c r="X317" s="35" t="s">
        <v>102</v>
      </c>
      <c r="Y317" s="35" t="s">
        <v>585</v>
      </c>
      <c r="Z317" s="35" t="s">
        <v>586</v>
      </c>
    </row>
    <row r="318" spans="1:26" ht="41.4" hidden="1" x14ac:dyDescent="0.3">
      <c r="A318" s="53" t="s">
        <v>1103</v>
      </c>
      <c r="B318" s="54" t="s">
        <v>1103</v>
      </c>
      <c r="C318" s="44">
        <v>315</v>
      </c>
      <c r="D318" s="32" t="s">
        <v>27</v>
      </c>
      <c r="E318" s="32">
        <v>80161501</v>
      </c>
      <c r="F318" s="40" t="s">
        <v>1366</v>
      </c>
      <c r="G318" s="104" t="s">
        <v>146</v>
      </c>
      <c r="H318" s="104" t="s">
        <v>146</v>
      </c>
      <c r="I318" s="98">
        <v>4</v>
      </c>
      <c r="J318" s="40" t="s">
        <v>125</v>
      </c>
      <c r="K318" s="40" t="s">
        <v>31</v>
      </c>
      <c r="L318" s="40" t="s">
        <v>32</v>
      </c>
      <c r="M318" s="81">
        <v>32185440</v>
      </c>
      <c r="N318" s="81">
        <v>32185440</v>
      </c>
      <c r="O318" s="40" t="s">
        <v>97</v>
      </c>
      <c r="P318" s="40" t="s">
        <v>137</v>
      </c>
      <c r="Q318" s="88" t="s">
        <v>1261</v>
      </c>
      <c r="R318" s="40" t="s">
        <v>35</v>
      </c>
      <c r="S318" s="40" t="s">
        <v>304</v>
      </c>
      <c r="T318" s="40" t="s">
        <v>1398</v>
      </c>
      <c r="U318" s="35" t="s">
        <v>1046</v>
      </c>
      <c r="V318" s="35" t="s">
        <v>1047</v>
      </c>
      <c r="W318" s="35" t="s">
        <v>101</v>
      </c>
      <c r="X318" s="35" t="s">
        <v>102</v>
      </c>
      <c r="Y318" s="35" t="s">
        <v>585</v>
      </c>
      <c r="Z318" s="35" t="s">
        <v>586</v>
      </c>
    </row>
    <row r="319" spans="1:26" ht="41.4" hidden="1" x14ac:dyDescent="0.3">
      <c r="A319" s="53" t="s">
        <v>1103</v>
      </c>
      <c r="B319" s="54" t="s">
        <v>1103</v>
      </c>
      <c r="C319" s="44">
        <v>316</v>
      </c>
      <c r="D319" s="32" t="s">
        <v>27</v>
      </c>
      <c r="E319" s="32">
        <v>80161501</v>
      </c>
      <c r="F319" s="40" t="s">
        <v>1367</v>
      </c>
      <c r="G319" s="104" t="s">
        <v>146</v>
      </c>
      <c r="H319" s="104" t="s">
        <v>146</v>
      </c>
      <c r="I319" s="98">
        <v>4</v>
      </c>
      <c r="J319" s="40" t="s">
        <v>125</v>
      </c>
      <c r="K319" s="40" t="s">
        <v>31</v>
      </c>
      <c r="L319" s="40" t="s">
        <v>32</v>
      </c>
      <c r="M319" s="81">
        <v>11338240</v>
      </c>
      <c r="N319" s="81">
        <v>11338240</v>
      </c>
      <c r="O319" s="40" t="s">
        <v>97</v>
      </c>
      <c r="P319" s="40" t="s">
        <v>137</v>
      </c>
      <c r="Q319" s="88" t="s">
        <v>174</v>
      </c>
      <c r="R319" s="40" t="s">
        <v>35</v>
      </c>
      <c r="S319" s="40" t="s">
        <v>304</v>
      </c>
      <c r="T319" s="40" t="s">
        <v>1398</v>
      </c>
      <c r="U319" s="35" t="s">
        <v>1046</v>
      </c>
      <c r="V319" s="35" t="s">
        <v>1047</v>
      </c>
      <c r="W319" s="35" t="s">
        <v>101</v>
      </c>
      <c r="X319" s="35" t="s">
        <v>102</v>
      </c>
      <c r="Y319" s="35" t="s">
        <v>585</v>
      </c>
      <c r="Z319" s="35" t="s">
        <v>586</v>
      </c>
    </row>
    <row r="320" spans="1:26" ht="27.6" hidden="1" x14ac:dyDescent="0.3">
      <c r="A320" s="53" t="s">
        <v>1103</v>
      </c>
      <c r="B320" s="54" t="s">
        <v>1103</v>
      </c>
      <c r="C320" s="44">
        <v>317</v>
      </c>
      <c r="D320" s="32" t="s">
        <v>27</v>
      </c>
      <c r="E320" s="32">
        <v>80161501</v>
      </c>
      <c r="F320" s="40" t="s">
        <v>1368</v>
      </c>
      <c r="G320" s="104" t="s">
        <v>146</v>
      </c>
      <c r="H320" s="104" t="s">
        <v>146</v>
      </c>
      <c r="I320" s="98">
        <v>4</v>
      </c>
      <c r="J320" s="40" t="s">
        <v>125</v>
      </c>
      <c r="K320" s="40" t="s">
        <v>31</v>
      </c>
      <c r="L320" s="40" t="s">
        <v>32</v>
      </c>
      <c r="M320" s="81">
        <v>8907440</v>
      </c>
      <c r="N320" s="81">
        <v>8907440</v>
      </c>
      <c r="O320" s="40" t="s">
        <v>97</v>
      </c>
      <c r="P320" s="40" t="s">
        <v>137</v>
      </c>
      <c r="Q320" s="88" t="s">
        <v>174</v>
      </c>
      <c r="R320" s="40" t="s">
        <v>35</v>
      </c>
      <c r="S320" s="40" t="s">
        <v>304</v>
      </c>
      <c r="T320" s="40" t="s">
        <v>1398</v>
      </c>
      <c r="U320" s="35" t="s">
        <v>1046</v>
      </c>
      <c r="V320" s="35" t="s">
        <v>1047</v>
      </c>
      <c r="W320" s="35" t="s">
        <v>101</v>
      </c>
      <c r="X320" s="35" t="s">
        <v>102</v>
      </c>
      <c r="Y320" s="35" t="s">
        <v>585</v>
      </c>
      <c r="Z320" s="35" t="s">
        <v>586</v>
      </c>
    </row>
    <row r="321" spans="1:26" ht="27.6" hidden="1" x14ac:dyDescent="0.3">
      <c r="A321" s="53" t="s">
        <v>1103</v>
      </c>
      <c r="B321" s="54" t="s">
        <v>1103</v>
      </c>
      <c r="C321" s="44">
        <v>318</v>
      </c>
      <c r="D321" s="32" t="s">
        <v>27</v>
      </c>
      <c r="E321" s="32">
        <v>80161501</v>
      </c>
      <c r="F321" s="40" t="s">
        <v>1369</v>
      </c>
      <c r="G321" s="104" t="s">
        <v>146</v>
      </c>
      <c r="H321" s="104" t="s">
        <v>146</v>
      </c>
      <c r="I321" s="98">
        <v>4</v>
      </c>
      <c r="J321" s="40" t="s">
        <v>125</v>
      </c>
      <c r="K321" s="40" t="s">
        <v>31</v>
      </c>
      <c r="L321" s="40" t="s">
        <v>32</v>
      </c>
      <c r="M321" s="81">
        <v>30000000</v>
      </c>
      <c r="N321" s="81">
        <v>30000000</v>
      </c>
      <c r="O321" s="40" t="s">
        <v>97</v>
      </c>
      <c r="P321" s="40" t="s">
        <v>137</v>
      </c>
      <c r="Q321" s="88" t="s">
        <v>1251</v>
      </c>
      <c r="R321" s="40" t="s">
        <v>35</v>
      </c>
      <c r="S321" s="40" t="s">
        <v>304</v>
      </c>
      <c r="T321" s="40" t="s">
        <v>1398</v>
      </c>
      <c r="U321" s="35" t="s">
        <v>1046</v>
      </c>
      <c r="V321" s="35" t="s">
        <v>1047</v>
      </c>
      <c r="W321" s="35" t="s">
        <v>101</v>
      </c>
      <c r="X321" s="35" t="s">
        <v>681</v>
      </c>
      <c r="Y321" s="35" t="s">
        <v>682</v>
      </c>
      <c r="Z321" s="35" t="s">
        <v>683</v>
      </c>
    </row>
    <row r="322" spans="1:26" ht="41.4" hidden="1" x14ac:dyDescent="0.3">
      <c r="A322" s="53" t="s">
        <v>1103</v>
      </c>
      <c r="B322" s="54" t="s">
        <v>1103</v>
      </c>
      <c r="C322" s="44">
        <v>319</v>
      </c>
      <c r="D322" s="32" t="s">
        <v>27</v>
      </c>
      <c r="E322" s="32">
        <v>80161501</v>
      </c>
      <c r="F322" s="40" t="s">
        <v>1370</v>
      </c>
      <c r="G322" s="104" t="s">
        <v>219</v>
      </c>
      <c r="H322" s="104" t="s">
        <v>219</v>
      </c>
      <c r="I322" s="98">
        <v>4</v>
      </c>
      <c r="J322" s="40" t="s">
        <v>125</v>
      </c>
      <c r="K322" s="40" t="s">
        <v>31</v>
      </c>
      <c r="L322" s="40" t="s">
        <v>32</v>
      </c>
      <c r="M322" s="81">
        <v>20958440</v>
      </c>
      <c r="N322" s="81">
        <v>20958440</v>
      </c>
      <c r="O322" s="40" t="s">
        <v>97</v>
      </c>
      <c r="P322" s="40" t="s">
        <v>137</v>
      </c>
      <c r="Q322" s="88" t="s">
        <v>174</v>
      </c>
      <c r="R322" s="40" t="s">
        <v>35</v>
      </c>
      <c r="S322" s="40" t="s">
        <v>304</v>
      </c>
      <c r="T322" s="40" t="s">
        <v>1398</v>
      </c>
      <c r="U322" s="35" t="s">
        <v>1046</v>
      </c>
      <c r="V322" s="35" t="s">
        <v>1047</v>
      </c>
      <c r="W322" s="35" t="s">
        <v>101</v>
      </c>
      <c r="X322" s="35" t="s">
        <v>681</v>
      </c>
      <c r="Y322" s="35" t="s">
        <v>682</v>
      </c>
      <c r="Z322" s="35" t="s">
        <v>683</v>
      </c>
    </row>
    <row r="323" spans="1:26" ht="55.2" hidden="1" x14ac:dyDescent="0.3">
      <c r="A323" s="53" t="s">
        <v>1103</v>
      </c>
      <c r="B323" s="54" t="s">
        <v>1103</v>
      </c>
      <c r="C323" s="44">
        <v>320</v>
      </c>
      <c r="D323" s="32" t="s">
        <v>27</v>
      </c>
      <c r="E323" s="32">
        <v>80161501</v>
      </c>
      <c r="F323" s="40" t="s">
        <v>1371</v>
      </c>
      <c r="G323" s="104" t="s">
        <v>146</v>
      </c>
      <c r="H323" s="104" t="s">
        <v>146</v>
      </c>
      <c r="I323" s="98">
        <v>4</v>
      </c>
      <c r="J323" s="40" t="s">
        <v>125</v>
      </c>
      <c r="K323" s="40" t="s">
        <v>31</v>
      </c>
      <c r="L323" s="40" t="s">
        <v>32</v>
      </c>
      <c r="M323" s="81">
        <v>12022160</v>
      </c>
      <c r="N323" s="81">
        <v>12022160</v>
      </c>
      <c r="O323" s="40" t="s">
        <v>97</v>
      </c>
      <c r="P323" s="40" t="s">
        <v>137</v>
      </c>
      <c r="Q323" s="88" t="s">
        <v>1251</v>
      </c>
      <c r="R323" s="40" t="s">
        <v>35</v>
      </c>
      <c r="S323" s="40" t="s">
        <v>304</v>
      </c>
      <c r="T323" s="40" t="s">
        <v>1398</v>
      </c>
      <c r="U323" s="35" t="s">
        <v>1046</v>
      </c>
      <c r="V323" s="35" t="s">
        <v>1047</v>
      </c>
      <c r="W323" s="35" t="s">
        <v>101</v>
      </c>
      <c r="X323" s="35" t="s">
        <v>102</v>
      </c>
      <c r="Y323" s="35" t="s">
        <v>632</v>
      </c>
      <c r="Z323" s="35" t="s">
        <v>633</v>
      </c>
    </row>
    <row r="324" spans="1:26" ht="41.4" hidden="1" x14ac:dyDescent="0.3">
      <c r="A324" s="53" t="s">
        <v>1103</v>
      </c>
      <c r="B324" s="54" t="s">
        <v>1103</v>
      </c>
      <c r="C324" s="44">
        <v>321</v>
      </c>
      <c r="D324" s="32" t="s">
        <v>27</v>
      </c>
      <c r="E324" s="32">
        <v>80161501</v>
      </c>
      <c r="F324" s="40" t="s">
        <v>1372</v>
      </c>
      <c r="G324" s="104" t="s">
        <v>146</v>
      </c>
      <c r="H324" s="104" t="s">
        <v>146</v>
      </c>
      <c r="I324" s="98">
        <v>4</v>
      </c>
      <c r="J324" s="40" t="s">
        <v>125</v>
      </c>
      <c r="K324" s="40" t="s">
        <v>31</v>
      </c>
      <c r="L324" s="40" t="s">
        <v>32</v>
      </c>
      <c r="M324" s="81">
        <v>16092720</v>
      </c>
      <c r="N324" s="81">
        <v>16092720</v>
      </c>
      <c r="O324" s="40" t="s">
        <v>97</v>
      </c>
      <c r="P324" s="40" t="s">
        <v>137</v>
      </c>
      <c r="Q324" s="88" t="s">
        <v>1251</v>
      </c>
      <c r="R324" s="40" t="s">
        <v>35</v>
      </c>
      <c r="S324" s="40" t="s">
        <v>304</v>
      </c>
      <c r="T324" s="40" t="s">
        <v>1398</v>
      </c>
      <c r="U324" s="35" t="s">
        <v>1046</v>
      </c>
      <c r="V324" s="35" t="s">
        <v>1047</v>
      </c>
      <c r="W324" s="35" t="s">
        <v>101</v>
      </c>
      <c r="X324" s="35" t="s">
        <v>102</v>
      </c>
      <c r="Y324" s="35" t="s">
        <v>585</v>
      </c>
      <c r="Z324" s="35" t="s">
        <v>586</v>
      </c>
    </row>
    <row r="325" spans="1:26" ht="55.2" hidden="1" x14ac:dyDescent="0.3">
      <c r="A325" s="53" t="s">
        <v>1103</v>
      </c>
      <c r="B325" s="54" t="s">
        <v>1103</v>
      </c>
      <c r="C325" s="44">
        <v>322</v>
      </c>
      <c r="D325" s="32" t="s">
        <v>27</v>
      </c>
      <c r="E325" s="32">
        <v>80161501</v>
      </c>
      <c r="F325" s="40" t="s">
        <v>1373</v>
      </c>
      <c r="G325" s="104" t="s">
        <v>146</v>
      </c>
      <c r="H325" s="104" t="s">
        <v>146</v>
      </c>
      <c r="I325" s="98">
        <v>4</v>
      </c>
      <c r="J325" s="40" t="s">
        <v>125</v>
      </c>
      <c r="K325" s="40" t="s">
        <v>31</v>
      </c>
      <c r="L325" s="40" t="s">
        <v>32</v>
      </c>
      <c r="M325" s="81">
        <v>13262280</v>
      </c>
      <c r="N325" s="81">
        <v>13262280</v>
      </c>
      <c r="O325" s="40" t="s">
        <v>97</v>
      </c>
      <c r="P325" s="40" t="s">
        <v>137</v>
      </c>
      <c r="Q325" s="88" t="s">
        <v>174</v>
      </c>
      <c r="R325" s="40" t="s">
        <v>35</v>
      </c>
      <c r="S325" s="40" t="s">
        <v>304</v>
      </c>
      <c r="T325" s="40" t="s">
        <v>1398</v>
      </c>
      <c r="U325" s="35" t="s">
        <v>1046</v>
      </c>
      <c r="V325" s="35" t="s">
        <v>1047</v>
      </c>
      <c r="W325" s="35" t="s">
        <v>101</v>
      </c>
      <c r="X325" s="35" t="s">
        <v>102</v>
      </c>
      <c r="Y325" s="35" t="s">
        <v>632</v>
      </c>
      <c r="Z325" s="35" t="s">
        <v>633</v>
      </c>
    </row>
    <row r="326" spans="1:26" ht="41.4" hidden="1" x14ac:dyDescent="0.3">
      <c r="A326" s="53" t="s">
        <v>1093</v>
      </c>
      <c r="B326" s="54" t="s">
        <v>1093</v>
      </c>
      <c r="C326" s="44">
        <v>323</v>
      </c>
      <c r="D326" s="32" t="s">
        <v>27</v>
      </c>
      <c r="E326" s="32">
        <v>78181500</v>
      </c>
      <c r="F326" s="40" t="s">
        <v>1085</v>
      </c>
      <c r="G326" s="104" t="s">
        <v>146</v>
      </c>
      <c r="H326" s="104" t="s">
        <v>146</v>
      </c>
      <c r="I326" s="98">
        <v>3</v>
      </c>
      <c r="J326" s="40" t="s">
        <v>125</v>
      </c>
      <c r="K326" s="103" t="s">
        <v>122</v>
      </c>
      <c r="L326" s="40" t="s">
        <v>32</v>
      </c>
      <c r="M326" s="79">
        <v>10000000</v>
      </c>
      <c r="N326" s="79">
        <v>10000000</v>
      </c>
      <c r="O326" s="40" t="s">
        <v>97</v>
      </c>
      <c r="P326" s="40" t="s">
        <v>137</v>
      </c>
      <c r="Q326" s="87">
        <v>1</v>
      </c>
      <c r="R326" s="40" t="s">
        <v>868</v>
      </c>
      <c r="S326" s="40" t="s">
        <v>158</v>
      </c>
      <c r="T326" s="40" t="s">
        <v>1086</v>
      </c>
      <c r="U326" s="35" t="s">
        <v>1046</v>
      </c>
      <c r="V326" s="35" t="s">
        <v>1047</v>
      </c>
      <c r="W326" s="35" t="s">
        <v>34</v>
      </c>
      <c r="X326" s="35" t="s">
        <v>34</v>
      </c>
      <c r="Y326" s="35" t="s">
        <v>34</v>
      </c>
      <c r="Z326" s="35" t="s">
        <v>34</v>
      </c>
    </row>
    <row r="327" spans="1:26" ht="55.2" hidden="1" x14ac:dyDescent="0.3">
      <c r="A327" s="53" t="s">
        <v>1093</v>
      </c>
      <c r="B327" s="54" t="s">
        <v>1093</v>
      </c>
      <c r="C327" s="44">
        <v>324</v>
      </c>
      <c r="D327" s="32" t="s">
        <v>27</v>
      </c>
      <c r="E327" s="33" t="s">
        <v>1374</v>
      </c>
      <c r="F327" s="40" t="s">
        <v>1375</v>
      </c>
      <c r="G327" s="104" t="s">
        <v>146</v>
      </c>
      <c r="H327" s="104" t="s">
        <v>146</v>
      </c>
      <c r="I327" s="98">
        <v>4</v>
      </c>
      <c r="J327" s="40" t="s">
        <v>125</v>
      </c>
      <c r="K327" s="40" t="s">
        <v>31</v>
      </c>
      <c r="L327" s="40" t="s">
        <v>32</v>
      </c>
      <c r="M327" s="81">
        <v>15450000</v>
      </c>
      <c r="N327" s="81">
        <v>15450000</v>
      </c>
      <c r="O327" s="40" t="s">
        <v>97</v>
      </c>
      <c r="P327" s="40" t="s">
        <v>137</v>
      </c>
      <c r="Q327" s="88" t="s">
        <v>174</v>
      </c>
      <c r="R327" s="40" t="s">
        <v>35</v>
      </c>
      <c r="S327" s="40" t="s">
        <v>304</v>
      </c>
      <c r="T327" s="40" t="s">
        <v>1399</v>
      </c>
      <c r="U327" s="35" t="s">
        <v>1046</v>
      </c>
      <c r="V327" s="72" t="s">
        <v>1408</v>
      </c>
      <c r="W327" s="35" t="s">
        <v>101</v>
      </c>
      <c r="X327" s="35" t="s">
        <v>102</v>
      </c>
      <c r="Y327" s="35" t="s">
        <v>632</v>
      </c>
      <c r="Z327" s="35" t="s">
        <v>633</v>
      </c>
    </row>
    <row r="328" spans="1:26" ht="41.4" hidden="1" x14ac:dyDescent="0.3">
      <c r="A328" s="53" t="s">
        <v>1093</v>
      </c>
      <c r="B328" s="54" t="s">
        <v>1093</v>
      </c>
      <c r="C328" s="44">
        <v>325</v>
      </c>
      <c r="D328" s="32" t="s">
        <v>27</v>
      </c>
      <c r="E328" s="33" t="s">
        <v>1374</v>
      </c>
      <c r="F328" s="40" t="s">
        <v>1376</v>
      </c>
      <c r="G328" s="104" t="s">
        <v>146</v>
      </c>
      <c r="H328" s="104" t="s">
        <v>146</v>
      </c>
      <c r="I328" s="98">
        <v>4</v>
      </c>
      <c r="J328" s="40" t="s">
        <v>125</v>
      </c>
      <c r="K328" s="40" t="s">
        <v>31</v>
      </c>
      <c r="L328" s="40" t="s">
        <v>32</v>
      </c>
      <c r="M328" s="81">
        <v>11338240</v>
      </c>
      <c r="N328" s="81">
        <v>11338240</v>
      </c>
      <c r="O328" s="40" t="s">
        <v>97</v>
      </c>
      <c r="P328" s="40" t="s">
        <v>137</v>
      </c>
      <c r="Q328" s="88" t="s">
        <v>174</v>
      </c>
      <c r="R328" s="40" t="s">
        <v>35</v>
      </c>
      <c r="S328" s="40" t="s">
        <v>304</v>
      </c>
      <c r="T328" s="40" t="s">
        <v>1399</v>
      </c>
      <c r="U328" s="35" t="s">
        <v>1046</v>
      </c>
      <c r="V328" s="72" t="s">
        <v>1408</v>
      </c>
      <c r="W328" s="35" t="s">
        <v>101</v>
      </c>
      <c r="X328" s="35" t="s">
        <v>102</v>
      </c>
      <c r="Y328" s="35" t="s">
        <v>585</v>
      </c>
      <c r="Z328" s="35" t="s">
        <v>586</v>
      </c>
    </row>
    <row r="329" spans="1:26" ht="41.4" hidden="1" x14ac:dyDescent="0.3">
      <c r="A329" s="53" t="s">
        <v>1093</v>
      </c>
      <c r="B329" s="54" t="s">
        <v>1093</v>
      </c>
      <c r="C329" s="44">
        <v>326</v>
      </c>
      <c r="D329" s="32" t="s">
        <v>27</v>
      </c>
      <c r="E329" s="33" t="s">
        <v>1374</v>
      </c>
      <c r="F329" s="40" t="s">
        <v>1377</v>
      </c>
      <c r="G329" s="104" t="s">
        <v>146</v>
      </c>
      <c r="H329" s="104" t="s">
        <v>146</v>
      </c>
      <c r="I329" s="98">
        <v>4</v>
      </c>
      <c r="J329" s="40" t="s">
        <v>125</v>
      </c>
      <c r="K329" s="40" t="s">
        <v>31</v>
      </c>
      <c r="L329" s="40" t="s">
        <v>32</v>
      </c>
      <c r="M329" s="81">
        <v>11338240</v>
      </c>
      <c r="N329" s="81">
        <v>11338240</v>
      </c>
      <c r="O329" s="40" t="s">
        <v>97</v>
      </c>
      <c r="P329" s="40" t="s">
        <v>137</v>
      </c>
      <c r="Q329" s="88" t="s">
        <v>174</v>
      </c>
      <c r="R329" s="40" t="s">
        <v>35</v>
      </c>
      <c r="S329" s="40" t="s">
        <v>304</v>
      </c>
      <c r="T329" s="40" t="s">
        <v>1399</v>
      </c>
      <c r="U329" s="35" t="s">
        <v>1046</v>
      </c>
      <c r="V329" s="72" t="s">
        <v>1408</v>
      </c>
      <c r="W329" s="35" t="s">
        <v>101</v>
      </c>
      <c r="X329" s="35" t="s">
        <v>1378</v>
      </c>
      <c r="Y329" s="35" t="s">
        <v>585</v>
      </c>
      <c r="Z329" s="35" t="s">
        <v>586</v>
      </c>
    </row>
    <row r="330" spans="1:26" ht="27.6" hidden="1" x14ac:dyDescent="0.3">
      <c r="A330" s="53" t="s">
        <v>1093</v>
      </c>
      <c r="B330" s="54" t="s">
        <v>1093</v>
      </c>
      <c r="C330" s="44">
        <v>327</v>
      </c>
      <c r="D330" s="32" t="s">
        <v>27</v>
      </c>
      <c r="E330" s="33" t="s">
        <v>1374</v>
      </c>
      <c r="F330" s="40" t="s">
        <v>1379</v>
      </c>
      <c r="G330" s="104" t="s">
        <v>146</v>
      </c>
      <c r="H330" s="104" t="s">
        <v>146</v>
      </c>
      <c r="I330" s="98">
        <v>4</v>
      </c>
      <c r="J330" s="40" t="s">
        <v>125</v>
      </c>
      <c r="K330" s="40" t="s">
        <v>31</v>
      </c>
      <c r="L330" s="40" t="s">
        <v>32</v>
      </c>
      <c r="M330" s="81">
        <v>15450000</v>
      </c>
      <c r="N330" s="81">
        <v>15450000</v>
      </c>
      <c r="O330" s="40" t="s">
        <v>97</v>
      </c>
      <c r="P330" s="40" t="s">
        <v>137</v>
      </c>
      <c r="Q330" s="88" t="s">
        <v>174</v>
      </c>
      <c r="R330" s="40" t="s">
        <v>35</v>
      </c>
      <c r="S330" s="40" t="s">
        <v>304</v>
      </c>
      <c r="T330" s="40" t="s">
        <v>1399</v>
      </c>
      <c r="U330" s="35" t="s">
        <v>1046</v>
      </c>
      <c r="V330" s="72" t="s">
        <v>1408</v>
      </c>
      <c r="W330" s="35" t="s">
        <v>101</v>
      </c>
      <c r="X330" s="35" t="s">
        <v>681</v>
      </c>
      <c r="Y330" s="35" t="s">
        <v>1380</v>
      </c>
      <c r="Z330" s="35" t="s">
        <v>683</v>
      </c>
    </row>
    <row r="331" spans="1:26" ht="55.2" hidden="1" x14ac:dyDescent="0.3">
      <c r="A331" s="53" t="s">
        <v>1093</v>
      </c>
      <c r="B331" s="54" t="s">
        <v>1093</v>
      </c>
      <c r="C331" s="44">
        <v>328</v>
      </c>
      <c r="D331" s="32" t="s">
        <v>27</v>
      </c>
      <c r="E331" s="41" t="s">
        <v>1374</v>
      </c>
      <c r="F331" s="35" t="s">
        <v>1381</v>
      </c>
      <c r="G331" s="104" t="s">
        <v>146</v>
      </c>
      <c r="H331" s="104" t="s">
        <v>146</v>
      </c>
      <c r="I331" s="99" t="s">
        <v>1261</v>
      </c>
      <c r="J331" s="40" t="s">
        <v>125</v>
      </c>
      <c r="K331" s="40" t="s">
        <v>31</v>
      </c>
      <c r="L331" s="40" t="s">
        <v>32</v>
      </c>
      <c r="M331" s="82">
        <v>16092720</v>
      </c>
      <c r="N331" s="82">
        <v>16092720</v>
      </c>
      <c r="O331" s="40" t="s">
        <v>97</v>
      </c>
      <c r="P331" s="40" t="s">
        <v>137</v>
      </c>
      <c r="Q331" s="89" t="s">
        <v>1251</v>
      </c>
      <c r="R331" s="35" t="s">
        <v>35</v>
      </c>
      <c r="S331" s="35" t="s">
        <v>304</v>
      </c>
      <c r="T331" s="35" t="s">
        <v>1399</v>
      </c>
      <c r="U331" s="35" t="s">
        <v>1046</v>
      </c>
      <c r="V331" s="72" t="s">
        <v>1408</v>
      </c>
      <c r="W331" s="35" t="s">
        <v>101</v>
      </c>
      <c r="X331" s="35" t="s">
        <v>102</v>
      </c>
      <c r="Y331" s="35" t="s">
        <v>585</v>
      </c>
      <c r="Z331" s="35" t="s">
        <v>586</v>
      </c>
    </row>
    <row r="332" spans="1:26" ht="29.25" hidden="1" customHeight="1" x14ac:dyDescent="0.3">
      <c r="A332" s="53" t="s">
        <v>1259</v>
      </c>
      <c r="B332" s="54" t="s">
        <v>1259</v>
      </c>
      <c r="C332" s="44">
        <v>329</v>
      </c>
      <c r="D332" s="32" t="s">
        <v>27</v>
      </c>
      <c r="E332" s="34">
        <v>80161501</v>
      </c>
      <c r="F332" s="35" t="s">
        <v>1250</v>
      </c>
      <c r="G332" s="104" t="s">
        <v>70</v>
      </c>
      <c r="H332" s="104" t="s">
        <v>70</v>
      </c>
      <c r="I332" s="99">
        <v>4</v>
      </c>
      <c r="J332" s="40" t="s">
        <v>125</v>
      </c>
      <c r="K332" s="40" t="s">
        <v>31</v>
      </c>
      <c r="L332" s="40" t="s">
        <v>32</v>
      </c>
      <c r="M332" s="82">
        <v>17814880</v>
      </c>
      <c r="N332" s="82">
        <v>2226860</v>
      </c>
      <c r="O332" s="40" t="s">
        <v>97</v>
      </c>
      <c r="P332" s="40" t="s">
        <v>137</v>
      </c>
      <c r="Q332" s="94">
        <v>2</v>
      </c>
      <c r="R332" s="35" t="s">
        <v>35</v>
      </c>
      <c r="S332" s="35" t="s">
        <v>304</v>
      </c>
      <c r="T332" s="35" t="s">
        <v>1384</v>
      </c>
      <c r="U332" s="35" t="s">
        <v>1046</v>
      </c>
      <c r="V332" s="72" t="s">
        <v>1403</v>
      </c>
      <c r="W332" s="35" t="s">
        <v>101</v>
      </c>
      <c r="X332" s="35" t="s">
        <v>1252</v>
      </c>
      <c r="Y332" s="35" t="s">
        <v>585</v>
      </c>
      <c r="Z332" s="35" t="s">
        <v>586</v>
      </c>
    </row>
    <row r="333" spans="1:26" ht="27.6" hidden="1" x14ac:dyDescent="0.3">
      <c r="A333" s="53" t="s">
        <v>1259</v>
      </c>
      <c r="B333" s="54" t="s">
        <v>1259</v>
      </c>
      <c r="C333" s="44">
        <v>330</v>
      </c>
      <c r="D333" s="32" t="s">
        <v>27</v>
      </c>
      <c r="E333" s="34">
        <v>80161501</v>
      </c>
      <c r="F333" s="35" t="s">
        <v>1253</v>
      </c>
      <c r="G333" s="104" t="s">
        <v>70</v>
      </c>
      <c r="H333" s="104" t="s">
        <v>70</v>
      </c>
      <c r="I333" s="99">
        <v>4</v>
      </c>
      <c r="J333" s="40" t="s">
        <v>125</v>
      </c>
      <c r="K333" s="40" t="s">
        <v>31</v>
      </c>
      <c r="L333" s="40" t="s">
        <v>32</v>
      </c>
      <c r="M333" s="82">
        <v>24139080</v>
      </c>
      <c r="N333" s="82">
        <v>2011590</v>
      </c>
      <c r="O333" s="40" t="s">
        <v>97</v>
      </c>
      <c r="P333" s="40" t="s">
        <v>137</v>
      </c>
      <c r="Q333" s="94">
        <v>3</v>
      </c>
      <c r="R333" s="35" t="s">
        <v>35</v>
      </c>
      <c r="S333" s="35" t="s">
        <v>304</v>
      </c>
      <c r="T333" s="35" t="s">
        <v>1384</v>
      </c>
      <c r="U333" s="35" t="s">
        <v>1046</v>
      </c>
      <c r="V333" s="72" t="s">
        <v>1403</v>
      </c>
      <c r="W333" s="35" t="s">
        <v>101</v>
      </c>
      <c r="X333" s="35" t="s">
        <v>1252</v>
      </c>
      <c r="Y333" s="35" t="s">
        <v>585</v>
      </c>
      <c r="Z333" s="35" t="s">
        <v>586</v>
      </c>
    </row>
    <row r="334" spans="1:26" ht="55.2" hidden="1" x14ac:dyDescent="0.3">
      <c r="A334" s="53" t="s">
        <v>1259</v>
      </c>
      <c r="B334" s="54" t="s">
        <v>1259</v>
      </c>
      <c r="C334" s="44">
        <v>331</v>
      </c>
      <c r="D334" s="32" t="s">
        <v>27</v>
      </c>
      <c r="E334" s="34">
        <v>80161501</v>
      </c>
      <c r="F334" s="35" t="s">
        <v>1255</v>
      </c>
      <c r="G334" s="104" t="s">
        <v>70</v>
      </c>
      <c r="H334" s="104" t="s">
        <v>70</v>
      </c>
      <c r="I334" s="99">
        <v>4</v>
      </c>
      <c r="J334" s="40" t="s">
        <v>125</v>
      </c>
      <c r="K334" s="40" t="s">
        <v>31</v>
      </c>
      <c r="L334" s="40" t="s">
        <v>32</v>
      </c>
      <c r="M334" s="82">
        <v>11336704</v>
      </c>
      <c r="N334" s="82">
        <v>2834176</v>
      </c>
      <c r="O334" s="40" t="s">
        <v>97</v>
      </c>
      <c r="P334" s="40" t="s">
        <v>137</v>
      </c>
      <c r="Q334" s="94">
        <v>1</v>
      </c>
      <c r="R334" s="35" t="s">
        <v>35</v>
      </c>
      <c r="S334" s="35" t="s">
        <v>304</v>
      </c>
      <c r="T334" s="35" t="s">
        <v>1384</v>
      </c>
      <c r="U334" s="35" t="s">
        <v>1046</v>
      </c>
      <c r="V334" s="72" t="s">
        <v>1403</v>
      </c>
      <c r="W334" s="35" t="s">
        <v>101</v>
      </c>
      <c r="X334" s="35" t="s">
        <v>1252</v>
      </c>
      <c r="Y334" s="35" t="s">
        <v>585</v>
      </c>
      <c r="Z334" s="35" t="s">
        <v>586</v>
      </c>
    </row>
    <row r="335" spans="1:26" ht="55.2" hidden="1" x14ac:dyDescent="0.3">
      <c r="A335" s="53" t="s">
        <v>1259</v>
      </c>
      <c r="B335" s="54" t="s">
        <v>1259</v>
      </c>
      <c r="C335" s="44">
        <v>332</v>
      </c>
      <c r="D335" s="32" t="s">
        <v>27</v>
      </c>
      <c r="E335" s="41">
        <v>80161501</v>
      </c>
      <c r="F335" s="35" t="s">
        <v>1256</v>
      </c>
      <c r="G335" s="104" t="s">
        <v>70</v>
      </c>
      <c r="H335" s="104" t="s">
        <v>70</v>
      </c>
      <c r="I335" s="99">
        <v>6</v>
      </c>
      <c r="J335" s="40" t="s">
        <v>125</v>
      </c>
      <c r="K335" s="40" t="s">
        <v>31</v>
      </c>
      <c r="L335" s="40" t="s">
        <v>32</v>
      </c>
      <c r="M335" s="82">
        <v>18033240</v>
      </c>
      <c r="N335" s="82">
        <v>3005540</v>
      </c>
      <c r="O335" s="40" t="s">
        <v>97</v>
      </c>
      <c r="P335" s="40" t="s">
        <v>137</v>
      </c>
      <c r="Q335" s="94">
        <v>1</v>
      </c>
      <c r="R335" s="35" t="s">
        <v>35</v>
      </c>
      <c r="S335" s="35" t="s">
        <v>304</v>
      </c>
      <c r="T335" s="35" t="s">
        <v>1384</v>
      </c>
      <c r="U335" s="35" t="s">
        <v>1046</v>
      </c>
      <c r="V335" s="72" t="s">
        <v>1403</v>
      </c>
      <c r="W335" s="35" t="s">
        <v>101</v>
      </c>
      <c r="X335" s="35" t="s">
        <v>1252</v>
      </c>
      <c r="Y335" s="35" t="s">
        <v>585</v>
      </c>
      <c r="Z335" s="35" t="s">
        <v>586</v>
      </c>
    </row>
    <row r="336" spans="1:26" ht="55.2" hidden="1" x14ac:dyDescent="0.3">
      <c r="A336" s="53" t="s">
        <v>1259</v>
      </c>
      <c r="B336" s="54" t="s">
        <v>1259</v>
      </c>
      <c r="C336" s="44">
        <v>333</v>
      </c>
      <c r="D336" s="32" t="s">
        <v>27</v>
      </c>
      <c r="E336" s="41">
        <v>80161501</v>
      </c>
      <c r="F336" s="35" t="s">
        <v>1256</v>
      </c>
      <c r="G336" s="104" t="s">
        <v>70</v>
      </c>
      <c r="H336" s="104" t="s">
        <v>70</v>
      </c>
      <c r="I336" s="99">
        <v>4</v>
      </c>
      <c r="J336" s="40" t="s">
        <v>125</v>
      </c>
      <c r="K336" s="40" t="s">
        <v>31</v>
      </c>
      <c r="L336" s="40" t="s">
        <v>32</v>
      </c>
      <c r="M336" s="82">
        <v>84155120</v>
      </c>
      <c r="N336" s="82">
        <v>3005540</v>
      </c>
      <c r="O336" s="40" t="s">
        <v>97</v>
      </c>
      <c r="P336" s="40" t="s">
        <v>137</v>
      </c>
      <c r="Q336" s="94">
        <v>7</v>
      </c>
      <c r="R336" s="35" t="s">
        <v>35</v>
      </c>
      <c r="S336" s="35" t="s">
        <v>304</v>
      </c>
      <c r="T336" s="35" t="s">
        <v>1384</v>
      </c>
      <c r="U336" s="35" t="s">
        <v>1046</v>
      </c>
      <c r="V336" s="72" t="s">
        <v>1403</v>
      </c>
      <c r="W336" s="35" t="s">
        <v>101</v>
      </c>
      <c r="X336" s="35" t="s">
        <v>1252</v>
      </c>
      <c r="Y336" s="35" t="s">
        <v>585</v>
      </c>
      <c r="Z336" s="35" t="s">
        <v>586</v>
      </c>
    </row>
    <row r="337" spans="1:26" ht="55.2" hidden="1" x14ac:dyDescent="0.3">
      <c r="A337" s="53" t="s">
        <v>1259</v>
      </c>
      <c r="B337" s="54" t="s">
        <v>1259</v>
      </c>
      <c r="C337" s="44">
        <v>334</v>
      </c>
      <c r="D337" s="32" t="s">
        <v>27</v>
      </c>
      <c r="E337" s="41">
        <v>80111600</v>
      </c>
      <c r="F337" s="35" t="s">
        <v>1257</v>
      </c>
      <c r="G337" s="104" t="s">
        <v>70</v>
      </c>
      <c r="H337" s="104" t="s">
        <v>70</v>
      </c>
      <c r="I337" s="99">
        <v>4</v>
      </c>
      <c r="J337" s="40" t="s">
        <v>125</v>
      </c>
      <c r="K337" s="40" t="s">
        <v>31</v>
      </c>
      <c r="L337" s="40" t="s">
        <v>32</v>
      </c>
      <c r="M337" s="82">
        <v>13262280</v>
      </c>
      <c r="N337" s="82">
        <v>3315570</v>
      </c>
      <c r="O337" s="40" t="s">
        <v>97</v>
      </c>
      <c r="P337" s="40" t="s">
        <v>137</v>
      </c>
      <c r="Q337" s="94">
        <v>1</v>
      </c>
      <c r="R337" s="35" t="s">
        <v>35</v>
      </c>
      <c r="S337" s="35" t="s">
        <v>304</v>
      </c>
      <c r="T337" s="35" t="s">
        <v>1384</v>
      </c>
      <c r="U337" s="35" t="s">
        <v>1046</v>
      </c>
      <c r="V337" s="72" t="s">
        <v>1403</v>
      </c>
      <c r="W337" s="35" t="s">
        <v>101</v>
      </c>
      <c r="X337" s="35" t="s">
        <v>1252</v>
      </c>
      <c r="Y337" s="35" t="s">
        <v>585</v>
      </c>
      <c r="Z337" s="35" t="s">
        <v>586</v>
      </c>
    </row>
    <row r="338" spans="1:26" ht="41.4" hidden="1" x14ac:dyDescent="0.3">
      <c r="A338" s="53" t="s">
        <v>1259</v>
      </c>
      <c r="B338" s="54" t="s">
        <v>1259</v>
      </c>
      <c r="C338" s="44">
        <v>335</v>
      </c>
      <c r="D338" s="32" t="s">
        <v>27</v>
      </c>
      <c r="E338" s="41">
        <v>80161501</v>
      </c>
      <c r="F338" s="35" t="s">
        <v>1258</v>
      </c>
      <c r="G338" s="104" t="s">
        <v>70</v>
      </c>
      <c r="H338" s="104" t="s">
        <v>70</v>
      </c>
      <c r="I338" s="99">
        <v>4</v>
      </c>
      <c r="J338" s="40" t="s">
        <v>125</v>
      </c>
      <c r="K338" s="40" t="s">
        <v>31</v>
      </c>
      <c r="L338" s="40" t="s">
        <v>32</v>
      </c>
      <c r="M338" s="82">
        <v>12022160</v>
      </c>
      <c r="N338" s="82">
        <v>3005540</v>
      </c>
      <c r="O338" s="40" t="s">
        <v>97</v>
      </c>
      <c r="P338" s="40" t="s">
        <v>137</v>
      </c>
      <c r="Q338" s="94">
        <v>1</v>
      </c>
      <c r="R338" s="35" t="s">
        <v>35</v>
      </c>
      <c r="S338" s="35" t="s">
        <v>304</v>
      </c>
      <c r="T338" s="35" t="s">
        <v>1384</v>
      </c>
      <c r="U338" s="35" t="s">
        <v>1046</v>
      </c>
      <c r="V338" s="72" t="s">
        <v>1403</v>
      </c>
      <c r="W338" s="35" t="s">
        <v>101</v>
      </c>
      <c r="X338" s="35" t="s">
        <v>1252</v>
      </c>
      <c r="Y338" s="35" t="s">
        <v>632</v>
      </c>
      <c r="Z338" s="35" t="s">
        <v>633</v>
      </c>
    </row>
    <row r="339" spans="1:26" s="128" customFormat="1" ht="69" hidden="1" x14ac:dyDescent="0.3">
      <c r="A339" s="120" t="s">
        <v>1409</v>
      </c>
      <c r="B339" s="120" t="s">
        <v>1409</v>
      </c>
      <c r="C339" s="121">
        <v>336</v>
      </c>
      <c r="D339" s="122" t="s">
        <v>27</v>
      </c>
      <c r="E339" s="123">
        <v>82111801</v>
      </c>
      <c r="F339" s="124" t="s">
        <v>1423</v>
      </c>
      <c r="G339" s="146" t="s">
        <v>146</v>
      </c>
      <c r="H339" s="146" t="s">
        <v>146</v>
      </c>
      <c r="I339" s="146">
        <v>4</v>
      </c>
      <c r="J339" s="124" t="s">
        <v>125</v>
      </c>
      <c r="K339" s="124" t="s">
        <v>31</v>
      </c>
      <c r="L339" s="124" t="s">
        <v>32</v>
      </c>
      <c r="M339" s="125">
        <v>15447705</v>
      </c>
      <c r="N339" s="125">
        <v>15447705</v>
      </c>
      <c r="O339" s="124" t="s">
        <v>97</v>
      </c>
      <c r="P339" s="124" t="s">
        <v>137</v>
      </c>
      <c r="Q339" s="126">
        <v>1</v>
      </c>
      <c r="R339" s="124" t="s">
        <v>35</v>
      </c>
      <c r="S339" s="124" t="s">
        <v>226</v>
      </c>
      <c r="T339" s="124" t="s">
        <v>226</v>
      </c>
      <c r="U339" s="127" t="s">
        <v>163</v>
      </c>
      <c r="V339" s="127" t="s">
        <v>227</v>
      </c>
      <c r="W339" s="127" t="s">
        <v>228</v>
      </c>
      <c r="X339" s="127" t="s">
        <v>245</v>
      </c>
      <c r="Y339" s="127" t="s">
        <v>246</v>
      </c>
      <c r="Z339" s="127" t="s">
        <v>247</v>
      </c>
    </row>
    <row r="340" spans="1:26" s="128" customFormat="1" ht="41.4" hidden="1" x14ac:dyDescent="0.3">
      <c r="A340" s="120" t="s">
        <v>1409</v>
      </c>
      <c r="B340" s="120" t="s">
        <v>1409</v>
      </c>
      <c r="C340" s="121">
        <v>337</v>
      </c>
      <c r="D340" s="122" t="s">
        <v>27</v>
      </c>
      <c r="E340" s="123">
        <v>81101512</v>
      </c>
      <c r="F340" s="124" t="s">
        <v>1424</v>
      </c>
      <c r="G340" s="146" t="s">
        <v>146</v>
      </c>
      <c r="H340" s="146" t="s">
        <v>146</v>
      </c>
      <c r="I340" s="146">
        <v>4</v>
      </c>
      <c r="J340" s="124" t="s">
        <v>125</v>
      </c>
      <c r="K340" s="124" t="s">
        <v>31</v>
      </c>
      <c r="L340" s="124" t="s">
        <v>32</v>
      </c>
      <c r="M340" s="125">
        <v>21117954</v>
      </c>
      <c r="N340" s="125">
        <v>21117954</v>
      </c>
      <c r="O340" s="124" t="s">
        <v>97</v>
      </c>
      <c r="P340" s="124" t="s">
        <v>137</v>
      </c>
      <c r="Q340" s="126">
        <v>1</v>
      </c>
      <c r="R340" s="124" t="s">
        <v>35</v>
      </c>
      <c r="S340" s="124" t="s">
        <v>226</v>
      </c>
      <c r="T340" s="124" t="s">
        <v>226</v>
      </c>
      <c r="U340" s="127" t="s">
        <v>185</v>
      </c>
      <c r="V340" s="127" t="s">
        <v>227</v>
      </c>
      <c r="W340" s="127" t="s">
        <v>228</v>
      </c>
      <c r="X340" s="127" t="s">
        <v>256</v>
      </c>
      <c r="Y340" s="127" t="s">
        <v>257</v>
      </c>
      <c r="Z340" s="127" t="s">
        <v>258</v>
      </c>
    </row>
    <row r="341" spans="1:26" s="128" customFormat="1" ht="55.2" hidden="1" x14ac:dyDescent="0.3">
      <c r="A341" s="120" t="s">
        <v>1410</v>
      </c>
      <c r="B341" s="120" t="s">
        <v>1411</v>
      </c>
      <c r="C341" s="121">
        <v>338</v>
      </c>
      <c r="D341" s="122" t="s">
        <v>27</v>
      </c>
      <c r="E341" s="123">
        <v>80161501</v>
      </c>
      <c r="F341" s="124" t="s">
        <v>1425</v>
      </c>
      <c r="G341" s="146" t="s">
        <v>146</v>
      </c>
      <c r="H341" s="146" t="s">
        <v>146</v>
      </c>
      <c r="I341" s="146">
        <v>4</v>
      </c>
      <c r="J341" s="124" t="s">
        <v>125</v>
      </c>
      <c r="K341" s="124" t="s">
        <v>31</v>
      </c>
      <c r="L341" s="124" t="s">
        <v>32</v>
      </c>
      <c r="M341" s="125">
        <v>24435720</v>
      </c>
      <c r="N341" s="125">
        <v>24435720</v>
      </c>
      <c r="O341" s="124" t="s">
        <v>97</v>
      </c>
      <c r="P341" s="124" t="s">
        <v>137</v>
      </c>
      <c r="Q341" s="126">
        <v>1</v>
      </c>
      <c r="R341" s="124" t="s">
        <v>35</v>
      </c>
      <c r="S341" s="124" t="s">
        <v>304</v>
      </c>
      <c r="T341" s="124" t="s">
        <v>304</v>
      </c>
      <c r="U341" s="127" t="s">
        <v>36</v>
      </c>
      <c r="V341" s="127" t="s">
        <v>304</v>
      </c>
      <c r="W341" s="127" t="s">
        <v>101</v>
      </c>
      <c r="X341" s="127" t="s">
        <v>102</v>
      </c>
      <c r="Y341" s="127" t="s">
        <v>103</v>
      </c>
      <c r="Z341" s="127" t="s">
        <v>104</v>
      </c>
    </row>
    <row r="342" spans="1:26" s="128" customFormat="1" ht="55.2" hidden="1" x14ac:dyDescent="0.3">
      <c r="A342" s="120" t="s">
        <v>1410</v>
      </c>
      <c r="B342" s="120" t="s">
        <v>1411</v>
      </c>
      <c r="C342" s="121">
        <v>339</v>
      </c>
      <c r="D342" s="122" t="s">
        <v>27</v>
      </c>
      <c r="E342" s="123">
        <v>80161501</v>
      </c>
      <c r="F342" s="124" t="s">
        <v>1426</v>
      </c>
      <c r="G342" s="146" t="s">
        <v>146</v>
      </c>
      <c r="H342" s="146" t="s">
        <v>146</v>
      </c>
      <c r="I342" s="146">
        <v>4</v>
      </c>
      <c r="J342" s="124" t="s">
        <v>125</v>
      </c>
      <c r="K342" s="124" t="s">
        <v>31</v>
      </c>
      <c r="L342" s="124" t="s">
        <v>32</v>
      </c>
      <c r="M342" s="125">
        <v>21117956</v>
      </c>
      <c r="N342" s="125">
        <v>21117956</v>
      </c>
      <c r="O342" s="124" t="s">
        <v>97</v>
      </c>
      <c r="P342" s="124" t="s">
        <v>137</v>
      </c>
      <c r="Q342" s="126">
        <v>1</v>
      </c>
      <c r="R342" s="124" t="s">
        <v>35</v>
      </c>
      <c r="S342" s="124" t="s">
        <v>304</v>
      </c>
      <c r="T342" s="124" t="s">
        <v>304</v>
      </c>
      <c r="U342" s="127" t="s">
        <v>36</v>
      </c>
      <c r="V342" s="127" t="s">
        <v>304</v>
      </c>
      <c r="W342" s="127" t="s">
        <v>101</v>
      </c>
      <c r="X342" s="127" t="s">
        <v>102</v>
      </c>
      <c r="Y342" s="127" t="s">
        <v>103</v>
      </c>
      <c r="Z342" s="127" t="s">
        <v>104</v>
      </c>
    </row>
    <row r="343" spans="1:26" s="128" customFormat="1" ht="41.4" hidden="1" x14ac:dyDescent="0.3">
      <c r="A343" s="129" t="s">
        <v>1427</v>
      </c>
      <c r="B343" s="120" t="s">
        <v>1111</v>
      </c>
      <c r="C343" s="121">
        <v>340</v>
      </c>
      <c r="D343" s="122" t="s">
        <v>27</v>
      </c>
      <c r="E343" s="123">
        <v>78181500</v>
      </c>
      <c r="F343" s="124" t="s">
        <v>875</v>
      </c>
      <c r="G343" s="146" t="s">
        <v>146</v>
      </c>
      <c r="H343" s="146" t="s">
        <v>146</v>
      </c>
      <c r="I343" s="146">
        <v>11</v>
      </c>
      <c r="J343" s="124" t="s">
        <v>125</v>
      </c>
      <c r="K343" s="124" t="s">
        <v>122</v>
      </c>
      <c r="L343" s="124" t="s">
        <v>32</v>
      </c>
      <c r="M343" s="125">
        <v>8500000</v>
      </c>
      <c r="N343" s="125">
        <v>8500000</v>
      </c>
      <c r="O343" s="124" t="s">
        <v>97</v>
      </c>
      <c r="P343" s="124" t="s">
        <v>34</v>
      </c>
      <c r="Q343" s="126">
        <v>1</v>
      </c>
      <c r="R343" s="124" t="s">
        <v>868</v>
      </c>
      <c r="S343" s="124" t="s">
        <v>158</v>
      </c>
      <c r="T343" s="124" t="s">
        <v>869</v>
      </c>
      <c r="U343" s="127" t="s">
        <v>185</v>
      </c>
      <c r="V343" s="127" t="s">
        <v>870</v>
      </c>
      <c r="W343" s="127" t="s">
        <v>34</v>
      </c>
      <c r="X343" s="127" t="s">
        <v>34</v>
      </c>
      <c r="Y343" s="127" t="s">
        <v>34</v>
      </c>
      <c r="Z343" s="127" t="s">
        <v>34</v>
      </c>
    </row>
    <row r="344" spans="1:26" s="128" customFormat="1" ht="69" hidden="1" x14ac:dyDescent="0.3">
      <c r="A344" s="130" t="s">
        <v>1335</v>
      </c>
      <c r="B344" s="131" t="s">
        <v>1335</v>
      </c>
      <c r="C344" s="121">
        <v>341</v>
      </c>
      <c r="D344" s="122" t="s">
        <v>27</v>
      </c>
      <c r="E344" s="123">
        <v>80161501</v>
      </c>
      <c r="F344" s="124" t="s">
        <v>1428</v>
      </c>
      <c r="G344" s="146" t="s">
        <v>146</v>
      </c>
      <c r="H344" s="146" t="s">
        <v>146</v>
      </c>
      <c r="I344" s="146">
        <v>4</v>
      </c>
      <c r="J344" s="124" t="s">
        <v>125</v>
      </c>
      <c r="K344" s="124" t="s">
        <v>31</v>
      </c>
      <c r="L344" s="124" t="s">
        <v>1429</v>
      </c>
      <c r="M344" s="125">
        <v>79573680</v>
      </c>
      <c r="N344" s="125">
        <v>79573680</v>
      </c>
      <c r="O344" s="124" t="s">
        <v>97</v>
      </c>
      <c r="P344" s="124" t="s">
        <v>34</v>
      </c>
      <c r="Q344" s="132">
        <v>6</v>
      </c>
      <c r="R344" s="124" t="s">
        <v>35</v>
      </c>
      <c r="S344" s="124" t="s">
        <v>304</v>
      </c>
      <c r="T344" s="124" t="s">
        <v>1394</v>
      </c>
      <c r="U344" s="127" t="s">
        <v>1046</v>
      </c>
      <c r="V344" s="133" t="s">
        <v>1406</v>
      </c>
      <c r="W344" s="127" t="s">
        <v>1336</v>
      </c>
      <c r="X344" s="127" t="s">
        <v>1309</v>
      </c>
      <c r="Y344" s="127" t="s">
        <v>585</v>
      </c>
      <c r="Z344" s="121" t="s">
        <v>1337</v>
      </c>
    </row>
    <row r="345" spans="1:26" s="128" customFormat="1" ht="69" hidden="1" x14ac:dyDescent="0.3">
      <c r="A345" s="130" t="s">
        <v>1335</v>
      </c>
      <c r="B345" s="131" t="s">
        <v>1335</v>
      </c>
      <c r="C345" s="121">
        <v>342</v>
      </c>
      <c r="D345" s="122" t="s">
        <v>27</v>
      </c>
      <c r="E345" s="123">
        <v>80161501</v>
      </c>
      <c r="F345" s="124" t="s">
        <v>1430</v>
      </c>
      <c r="G345" s="146" t="s">
        <v>146</v>
      </c>
      <c r="H345" s="146" t="s">
        <v>146</v>
      </c>
      <c r="I345" s="146">
        <v>4</v>
      </c>
      <c r="J345" s="124" t="s">
        <v>125</v>
      </c>
      <c r="K345" s="124" t="s">
        <v>31</v>
      </c>
      <c r="L345" s="124" t="s">
        <v>1429</v>
      </c>
      <c r="M345" s="125">
        <v>24044320</v>
      </c>
      <c r="N345" s="125">
        <v>24044320</v>
      </c>
      <c r="O345" s="124" t="s">
        <v>97</v>
      </c>
      <c r="P345" s="124" t="s">
        <v>34</v>
      </c>
      <c r="Q345" s="132">
        <v>2</v>
      </c>
      <c r="R345" s="124" t="s">
        <v>35</v>
      </c>
      <c r="S345" s="124" t="s">
        <v>304</v>
      </c>
      <c r="T345" s="124" t="s">
        <v>1394</v>
      </c>
      <c r="U345" s="127" t="s">
        <v>1046</v>
      </c>
      <c r="V345" s="133" t="s">
        <v>1406</v>
      </c>
      <c r="W345" s="127" t="s">
        <v>1336</v>
      </c>
      <c r="X345" s="127" t="s">
        <v>1309</v>
      </c>
      <c r="Y345" s="127" t="s">
        <v>585</v>
      </c>
      <c r="Z345" s="121" t="s">
        <v>1337</v>
      </c>
    </row>
    <row r="346" spans="1:26" s="128" customFormat="1" ht="41.4" hidden="1" x14ac:dyDescent="0.3">
      <c r="A346" s="130" t="s">
        <v>1335</v>
      </c>
      <c r="B346" s="131" t="s">
        <v>1335</v>
      </c>
      <c r="C346" s="121">
        <v>343</v>
      </c>
      <c r="D346" s="122" t="s">
        <v>27</v>
      </c>
      <c r="E346" s="123">
        <v>80161501</v>
      </c>
      <c r="F346" s="124" t="s">
        <v>1431</v>
      </c>
      <c r="G346" s="146" t="s">
        <v>146</v>
      </c>
      <c r="H346" s="146" t="s">
        <v>146</v>
      </c>
      <c r="I346" s="146">
        <v>4</v>
      </c>
      <c r="J346" s="124" t="s">
        <v>125</v>
      </c>
      <c r="K346" s="124" t="s">
        <v>31</v>
      </c>
      <c r="L346" s="124" t="s">
        <v>1429</v>
      </c>
      <c r="M346" s="125">
        <v>32185440</v>
      </c>
      <c r="N346" s="125">
        <v>32185440</v>
      </c>
      <c r="O346" s="124" t="s">
        <v>97</v>
      </c>
      <c r="P346" s="124" t="s">
        <v>34</v>
      </c>
      <c r="Q346" s="132">
        <v>4</v>
      </c>
      <c r="R346" s="124" t="s">
        <v>35</v>
      </c>
      <c r="S346" s="124" t="s">
        <v>304</v>
      </c>
      <c r="T346" s="124" t="s">
        <v>1394</v>
      </c>
      <c r="U346" s="127" t="s">
        <v>1046</v>
      </c>
      <c r="V346" s="133" t="s">
        <v>1406</v>
      </c>
      <c r="W346" s="127" t="s">
        <v>1336</v>
      </c>
      <c r="X346" s="127" t="s">
        <v>1309</v>
      </c>
      <c r="Y346" s="127" t="s">
        <v>585</v>
      </c>
      <c r="Z346" s="121" t="s">
        <v>1337</v>
      </c>
    </row>
    <row r="347" spans="1:26" s="128" customFormat="1" ht="55.2" hidden="1" x14ac:dyDescent="0.3">
      <c r="A347" s="130" t="s">
        <v>1335</v>
      </c>
      <c r="B347" s="131" t="s">
        <v>1335</v>
      </c>
      <c r="C347" s="121">
        <v>344</v>
      </c>
      <c r="D347" s="122" t="s">
        <v>27</v>
      </c>
      <c r="E347" s="123">
        <v>80161501</v>
      </c>
      <c r="F347" s="124" t="s">
        <v>1432</v>
      </c>
      <c r="G347" s="146" t="s">
        <v>146</v>
      </c>
      <c r="H347" s="146" t="s">
        <v>146</v>
      </c>
      <c r="I347" s="146">
        <v>4</v>
      </c>
      <c r="J347" s="124" t="s">
        <v>125</v>
      </c>
      <c r="K347" s="124" t="s">
        <v>31</v>
      </c>
      <c r="L347" s="124" t="s">
        <v>1429</v>
      </c>
      <c r="M347" s="125">
        <v>11338240</v>
      </c>
      <c r="N347" s="125">
        <v>11338240</v>
      </c>
      <c r="O347" s="124" t="s">
        <v>97</v>
      </c>
      <c r="P347" s="124" t="s">
        <v>34</v>
      </c>
      <c r="Q347" s="132">
        <v>1</v>
      </c>
      <c r="R347" s="124" t="s">
        <v>35</v>
      </c>
      <c r="S347" s="124" t="s">
        <v>304</v>
      </c>
      <c r="T347" s="124" t="s">
        <v>1394</v>
      </c>
      <c r="U347" s="127" t="s">
        <v>1046</v>
      </c>
      <c r="V347" s="133" t="s">
        <v>1406</v>
      </c>
      <c r="W347" s="127" t="s">
        <v>1336</v>
      </c>
      <c r="X347" s="127" t="s">
        <v>1309</v>
      </c>
      <c r="Y347" s="127" t="s">
        <v>585</v>
      </c>
      <c r="Z347" s="121" t="s">
        <v>1337</v>
      </c>
    </row>
    <row r="348" spans="1:26" s="128" customFormat="1" ht="55.2" hidden="1" x14ac:dyDescent="0.3">
      <c r="A348" s="130" t="s">
        <v>1335</v>
      </c>
      <c r="B348" s="131" t="s">
        <v>1335</v>
      </c>
      <c r="C348" s="121">
        <v>345</v>
      </c>
      <c r="D348" s="122" t="s">
        <v>27</v>
      </c>
      <c r="E348" s="123">
        <v>80161501</v>
      </c>
      <c r="F348" s="124" t="s">
        <v>1433</v>
      </c>
      <c r="G348" s="146" t="s">
        <v>146</v>
      </c>
      <c r="H348" s="146" t="s">
        <v>146</v>
      </c>
      <c r="I348" s="146">
        <v>4</v>
      </c>
      <c r="J348" s="124" t="s">
        <v>125</v>
      </c>
      <c r="K348" s="124" t="s">
        <v>31</v>
      </c>
      <c r="L348" s="124" t="s">
        <v>1429</v>
      </c>
      <c r="M348" s="125">
        <v>17814880</v>
      </c>
      <c r="N348" s="125">
        <v>17814880</v>
      </c>
      <c r="O348" s="124" t="s">
        <v>97</v>
      </c>
      <c r="P348" s="124" t="s">
        <v>34</v>
      </c>
      <c r="Q348" s="132">
        <v>2</v>
      </c>
      <c r="R348" s="124" t="s">
        <v>35</v>
      </c>
      <c r="S348" s="124" t="s">
        <v>304</v>
      </c>
      <c r="T348" s="124" t="s">
        <v>1394</v>
      </c>
      <c r="U348" s="127" t="s">
        <v>1046</v>
      </c>
      <c r="V348" s="133" t="s">
        <v>1406</v>
      </c>
      <c r="W348" s="127" t="s">
        <v>1336</v>
      </c>
      <c r="X348" s="127" t="s">
        <v>1309</v>
      </c>
      <c r="Y348" s="127" t="s">
        <v>585</v>
      </c>
      <c r="Z348" s="121" t="s">
        <v>1337</v>
      </c>
    </row>
    <row r="349" spans="1:26" ht="51.75" hidden="1" customHeight="1" x14ac:dyDescent="0.25">
      <c r="A349" s="147" t="s">
        <v>1491</v>
      </c>
      <c r="B349" s="148" t="s">
        <v>1491</v>
      </c>
      <c r="C349" s="149">
        <v>346</v>
      </c>
      <c r="D349" s="150" t="s">
        <v>27</v>
      </c>
      <c r="E349" s="151">
        <v>80161501</v>
      </c>
      <c r="F349" s="152" t="s">
        <v>1469</v>
      </c>
      <c r="G349" s="146" t="s">
        <v>146</v>
      </c>
      <c r="H349" s="146" t="s">
        <v>146</v>
      </c>
      <c r="I349" s="146">
        <v>4</v>
      </c>
      <c r="J349" s="124" t="s">
        <v>125</v>
      </c>
      <c r="K349" s="124" t="s">
        <v>31</v>
      </c>
      <c r="L349" s="124" t="s">
        <v>32</v>
      </c>
      <c r="M349" s="144">
        <v>13262280</v>
      </c>
      <c r="N349" s="145">
        <v>13262280</v>
      </c>
      <c r="O349" s="124" t="s">
        <v>97</v>
      </c>
      <c r="P349" s="124" t="s">
        <v>34</v>
      </c>
      <c r="Q349" s="137">
        <v>1</v>
      </c>
      <c r="R349" s="138" t="s">
        <v>35</v>
      </c>
      <c r="S349" s="139" t="s">
        <v>1434</v>
      </c>
      <c r="T349" s="139" t="s">
        <v>1434</v>
      </c>
      <c r="U349" s="138" t="s">
        <v>1046</v>
      </c>
      <c r="V349" s="140" t="s">
        <v>1435</v>
      </c>
      <c r="W349" s="141" t="s">
        <v>101</v>
      </c>
      <c r="X349" s="142" t="s">
        <v>102</v>
      </c>
      <c r="Y349" s="142" t="s">
        <v>103</v>
      </c>
      <c r="Z349" s="143" t="s">
        <v>104</v>
      </c>
    </row>
    <row r="350" spans="1:26" ht="41.4" hidden="1" x14ac:dyDescent="0.25">
      <c r="A350" s="129" t="s">
        <v>1492</v>
      </c>
      <c r="B350" s="120" t="s">
        <v>1492</v>
      </c>
      <c r="C350" s="121">
        <v>347</v>
      </c>
      <c r="D350" s="134" t="s">
        <v>27</v>
      </c>
      <c r="E350" s="135">
        <v>80161501</v>
      </c>
      <c r="F350" s="136" t="s">
        <v>1470</v>
      </c>
      <c r="G350" s="146" t="s">
        <v>146</v>
      </c>
      <c r="H350" s="146" t="s">
        <v>146</v>
      </c>
      <c r="I350" s="146">
        <v>4</v>
      </c>
      <c r="J350" s="124" t="s">
        <v>125</v>
      </c>
      <c r="K350" s="124" t="s">
        <v>31</v>
      </c>
      <c r="L350" s="124" t="s">
        <v>32</v>
      </c>
      <c r="M350" s="144">
        <v>13262280</v>
      </c>
      <c r="N350" s="145">
        <v>13262280</v>
      </c>
      <c r="O350" s="124" t="s">
        <v>97</v>
      </c>
      <c r="P350" s="124" t="s">
        <v>34</v>
      </c>
      <c r="Q350" s="137">
        <v>1</v>
      </c>
      <c r="R350" s="138" t="s">
        <v>35</v>
      </c>
      <c r="S350" s="139" t="s">
        <v>1436</v>
      </c>
      <c r="T350" s="139" t="s">
        <v>1436</v>
      </c>
      <c r="U350" s="138" t="s">
        <v>1046</v>
      </c>
      <c r="V350" s="140" t="s">
        <v>1437</v>
      </c>
      <c r="W350" s="141" t="s">
        <v>101</v>
      </c>
      <c r="X350" s="142" t="s">
        <v>102</v>
      </c>
      <c r="Y350" s="142" t="s">
        <v>103</v>
      </c>
      <c r="Z350" s="143" t="s">
        <v>104</v>
      </c>
    </row>
    <row r="351" spans="1:26" ht="41.4" hidden="1" x14ac:dyDescent="0.25">
      <c r="A351" s="129" t="s">
        <v>1090</v>
      </c>
      <c r="B351" s="120" t="s">
        <v>1090</v>
      </c>
      <c r="C351" s="121">
        <v>348</v>
      </c>
      <c r="D351" s="134" t="s">
        <v>27</v>
      </c>
      <c r="E351" s="135">
        <v>80161501</v>
      </c>
      <c r="F351" s="136" t="s">
        <v>1471</v>
      </c>
      <c r="G351" s="146" t="s">
        <v>146</v>
      </c>
      <c r="H351" s="146" t="s">
        <v>146</v>
      </c>
      <c r="I351" s="146">
        <v>4</v>
      </c>
      <c r="J351" s="124" t="s">
        <v>125</v>
      </c>
      <c r="K351" s="124" t="s">
        <v>31</v>
      </c>
      <c r="L351" s="124" t="s">
        <v>32</v>
      </c>
      <c r="M351" s="144">
        <v>13262280</v>
      </c>
      <c r="N351" s="145">
        <v>13262280</v>
      </c>
      <c r="O351" s="124" t="s">
        <v>97</v>
      </c>
      <c r="P351" s="124" t="s">
        <v>34</v>
      </c>
      <c r="Q351" s="137">
        <v>1</v>
      </c>
      <c r="R351" s="138" t="s">
        <v>35</v>
      </c>
      <c r="S351" s="139" t="s">
        <v>1438</v>
      </c>
      <c r="T351" s="139" t="s">
        <v>1438</v>
      </c>
      <c r="U351" s="138" t="s">
        <v>1046</v>
      </c>
      <c r="V351" s="140" t="s">
        <v>1439</v>
      </c>
      <c r="W351" s="141" t="s">
        <v>101</v>
      </c>
      <c r="X351" s="142" t="s">
        <v>102</v>
      </c>
      <c r="Y351" s="142" t="s">
        <v>103</v>
      </c>
      <c r="Z351" s="143" t="s">
        <v>104</v>
      </c>
    </row>
    <row r="352" spans="1:26" ht="41.4" hidden="1" x14ac:dyDescent="0.25">
      <c r="A352" s="129" t="s">
        <v>1248</v>
      </c>
      <c r="B352" s="120" t="s">
        <v>1248</v>
      </c>
      <c r="C352" s="121">
        <v>349</v>
      </c>
      <c r="D352" s="134" t="s">
        <v>27</v>
      </c>
      <c r="E352" s="135">
        <v>80161501</v>
      </c>
      <c r="F352" s="136" t="s">
        <v>1472</v>
      </c>
      <c r="G352" s="146" t="s">
        <v>146</v>
      </c>
      <c r="H352" s="146" t="s">
        <v>146</v>
      </c>
      <c r="I352" s="146">
        <v>4</v>
      </c>
      <c r="J352" s="124" t="s">
        <v>125</v>
      </c>
      <c r="K352" s="124" t="s">
        <v>31</v>
      </c>
      <c r="L352" s="124" t="s">
        <v>32</v>
      </c>
      <c r="M352" s="144">
        <v>13262280</v>
      </c>
      <c r="N352" s="145">
        <v>13262280</v>
      </c>
      <c r="O352" s="124" t="s">
        <v>97</v>
      </c>
      <c r="P352" s="124" t="s">
        <v>34</v>
      </c>
      <c r="Q352" s="137">
        <v>1</v>
      </c>
      <c r="R352" s="138" t="s">
        <v>35</v>
      </c>
      <c r="S352" s="139" t="s">
        <v>1440</v>
      </c>
      <c r="T352" s="139" t="s">
        <v>1440</v>
      </c>
      <c r="U352" s="138" t="s">
        <v>1046</v>
      </c>
      <c r="V352" s="140" t="s">
        <v>1235</v>
      </c>
      <c r="W352" s="141" t="s">
        <v>101</v>
      </c>
      <c r="X352" s="142" t="s">
        <v>102</v>
      </c>
      <c r="Y352" s="142" t="s">
        <v>103</v>
      </c>
      <c r="Z352" s="143" t="s">
        <v>104</v>
      </c>
    </row>
    <row r="353" spans="1:26" ht="41.4" hidden="1" x14ac:dyDescent="0.25">
      <c r="A353" s="129" t="s">
        <v>1417</v>
      </c>
      <c r="B353" s="120" t="s">
        <v>1417</v>
      </c>
      <c r="C353" s="121">
        <v>350</v>
      </c>
      <c r="D353" s="134" t="s">
        <v>27</v>
      </c>
      <c r="E353" s="135">
        <v>80161501</v>
      </c>
      <c r="F353" s="136" t="s">
        <v>1473</v>
      </c>
      <c r="G353" s="146" t="s">
        <v>146</v>
      </c>
      <c r="H353" s="146" t="s">
        <v>146</v>
      </c>
      <c r="I353" s="146">
        <v>4</v>
      </c>
      <c r="J353" s="124" t="s">
        <v>125</v>
      </c>
      <c r="K353" s="124" t="s">
        <v>31</v>
      </c>
      <c r="L353" s="124" t="s">
        <v>32</v>
      </c>
      <c r="M353" s="144">
        <v>13262280</v>
      </c>
      <c r="N353" s="145">
        <v>13262280</v>
      </c>
      <c r="O353" s="124" t="s">
        <v>97</v>
      </c>
      <c r="P353" s="124" t="s">
        <v>34</v>
      </c>
      <c r="Q353" s="137">
        <v>1</v>
      </c>
      <c r="R353" s="138" t="s">
        <v>35</v>
      </c>
      <c r="S353" s="139" t="s">
        <v>1200</v>
      </c>
      <c r="T353" s="139" t="s">
        <v>1200</v>
      </c>
      <c r="U353" s="138" t="s">
        <v>1046</v>
      </c>
      <c r="V353" s="140" t="s">
        <v>1441</v>
      </c>
      <c r="W353" s="141" t="s">
        <v>101</v>
      </c>
      <c r="X353" s="142" t="s">
        <v>102</v>
      </c>
      <c r="Y353" s="142" t="s">
        <v>103</v>
      </c>
      <c r="Z353" s="143" t="s">
        <v>104</v>
      </c>
    </row>
    <row r="354" spans="1:26" ht="41.4" hidden="1" x14ac:dyDescent="0.25">
      <c r="A354" s="129" t="s">
        <v>1259</v>
      </c>
      <c r="B354" s="120" t="s">
        <v>1259</v>
      </c>
      <c r="C354" s="121">
        <v>351</v>
      </c>
      <c r="D354" s="134" t="s">
        <v>27</v>
      </c>
      <c r="E354" s="135">
        <v>80161501</v>
      </c>
      <c r="F354" s="136" t="s">
        <v>1474</v>
      </c>
      <c r="G354" s="146" t="s">
        <v>146</v>
      </c>
      <c r="H354" s="146" t="s">
        <v>146</v>
      </c>
      <c r="I354" s="146">
        <v>4</v>
      </c>
      <c r="J354" s="124" t="s">
        <v>125</v>
      </c>
      <c r="K354" s="124" t="s">
        <v>31</v>
      </c>
      <c r="L354" s="124" t="s">
        <v>32</v>
      </c>
      <c r="M354" s="144">
        <v>13262280</v>
      </c>
      <c r="N354" s="145">
        <v>13262280</v>
      </c>
      <c r="O354" s="124" t="s">
        <v>97</v>
      </c>
      <c r="P354" s="124" t="s">
        <v>34</v>
      </c>
      <c r="Q354" s="137">
        <v>1</v>
      </c>
      <c r="R354" s="138" t="s">
        <v>35</v>
      </c>
      <c r="S354" s="139" t="s">
        <v>1442</v>
      </c>
      <c r="T354" s="139" t="s">
        <v>1442</v>
      </c>
      <c r="U354" s="138" t="s">
        <v>1046</v>
      </c>
      <c r="V354" s="140" t="s">
        <v>1443</v>
      </c>
      <c r="W354" s="141" t="s">
        <v>101</v>
      </c>
      <c r="X354" s="142" t="s">
        <v>102</v>
      </c>
      <c r="Y354" s="142" t="s">
        <v>103</v>
      </c>
      <c r="Z354" s="143" t="s">
        <v>104</v>
      </c>
    </row>
    <row r="355" spans="1:26" ht="41.4" hidden="1" x14ac:dyDescent="0.25">
      <c r="A355" s="129" t="s">
        <v>1092</v>
      </c>
      <c r="B355" s="120" t="s">
        <v>1092</v>
      </c>
      <c r="C355" s="121">
        <v>352</v>
      </c>
      <c r="D355" s="134" t="s">
        <v>27</v>
      </c>
      <c r="E355" s="135">
        <v>80161501</v>
      </c>
      <c r="F355" s="136" t="s">
        <v>1475</v>
      </c>
      <c r="G355" s="146" t="s">
        <v>146</v>
      </c>
      <c r="H355" s="146" t="s">
        <v>146</v>
      </c>
      <c r="I355" s="146">
        <v>4</v>
      </c>
      <c r="J355" s="124" t="s">
        <v>125</v>
      </c>
      <c r="K355" s="124" t="s">
        <v>31</v>
      </c>
      <c r="L355" s="124" t="s">
        <v>32</v>
      </c>
      <c r="M355" s="144">
        <v>13262280</v>
      </c>
      <c r="N355" s="145">
        <v>13262280</v>
      </c>
      <c r="O355" s="124" t="s">
        <v>97</v>
      </c>
      <c r="P355" s="124" t="s">
        <v>34</v>
      </c>
      <c r="Q355" s="137">
        <v>1</v>
      </c>
      <c r="R355" s="138" t="s">
        <v>35</v>
      </c>
      <c r="S355" s="139" t="s">
        <v>1444</v>
      </c>
      <c r="T355" s="139" t="s">
        <v>1444</v>
      </c>
      <c r="U355" s="138" t="s">
        <v>1046</v>
      </c>
      <c r="V355" s="140" t="s">
        <v>1445</v>
      </c>
      <c r="W355" s="141" t="s">
        <v>101</v>
      </c>
      <c r="X355" s="142" t="s">
        <v>102</v>
      </c>
      <c r="Y355" s="142" t="s">
        <v>103</v>
      </c>
      <c r="Z355" s="143" t="s">
        <v>104</v>
      </c>
    </row>
    <row r="356" spans="1:26" ht="41.4" hidden="1" x14ac:dyDescent="0.25">
      <c r="A356" s="129" t="s">
        <v>1102</v>
      </c>
      <c r="B356" s="120" t="s">
        <v>1102</v>
      </c>
      <c r="C356" s="121">
        <v>353</v>
      </c>
      <c r="D356" s="134" t="s">
        <v>27</v>
      </c>
      <c r="E356" s="135">
        <v>80161501</v>
      </c>
      <c r="F356" s="136" t="s">
        <v>1476</v>
      </c>
      <c r="G356" s="146" t="s">
        <v>146</v>
      </c>
      <c r="H356" s="146" t="s">
        <v>146</v>
      </c>
      <c r="I356" s="146">
        <v>4</v>
      </c>
      <c r="J356" s="124" t="s">
        <v>125</v>
      </c>
      <c r="K356" s="124" t="s">
        <v>31</v>
      </c>
      <c r="L356" s="124" t="s">
        <v>32</v>
      </c>
      <c r="M356" s="144">
        <v>13262280</v>
      </c>
      <c r="N356" s="145">
        <v>13262280</v>
      </c>
      <c r="O356" s="124" t="s">
        <v>97</v>
      </c>
      <c r="P356" s="124" t="s">
        <v>34</v>
      </c>
      <c r="Q356" s="137">
        <v>1</v>
      </c>
      <c r="R356" s="138" t="s">
        <v>35</v>
      </c>
      <c r="S356" s="139" t="s">
        <v>1446</v>
      </c>
      <c r="T356" s="139" t="s">
        <v>1446</v>
      </c>
      <c r="U356" s="138" t="s">
        <v>1046</v>
      </c>
      <c r="V356" s="140" t="s">
        <v>1447</v>
      </c>
      <c r="W356" s="141" t="s">
        <v>101</v>
      </c>
      <c r="X356" s="142" t="s">
        <v>102</v>
      </c>
      <c r="Y356" s="142" t="s">
        <v>103</v>
      </c>
      <c r="Z356" s="143" t="s">
        <v>104</v>
      </c>
    </row>
    <row r="357" spans="1:26" ht="41.4" hidden="1" x14ac:dyDescent="0.25">
      <c r="A357" s="129" t="s">
        <v>1493</v>
      </c>
      <c r="B357" s="120" t="s">
        <v>1493</v>
      </c>
      <c r="C357" s="121">
        <v>354</v>
      </c>
      <c r="D357" s="134" t="s">
        <v>27</v>
      </c>
      <c r="E357" s="135">
        <v>80161501</v>
      </c>
      <c r="F357" s="136" t="s">
        <v>1477</v>
      </c>
      <c r="G357" s="146" t="s">
        <v>146</v>
      </c>
      <c r="H357" s="146" t="s">
        <v>146</v>
      </c>
      <c r="I357" s="146">
        <v>4</v>
      </c>
      <c r="J357" s="124" t="s">
        <v>125</v>
      </c>
      <c r="K357" s="124" t="s">
        <v>31</v>
      </c>
      <c r="L357" s="124" t="s">
        <v>32</v>
      </c>
      <c r="M357" s="144">
        <v>13262280</v>
      </c>
      <c r="N357" s="145">
        <v>13262280</v>
      </c>
      <c r="O357" s="124" t="s">
        <v>97</v>
      </c>
      <c r="P357" s="124" t="s">
        <v>34</v>
      </c>
      <c r="Q357" s="137">
        <v>1</v>
      </c>
      <c r="R357" s="138" t="s">
        <v>35</v>
      </c>
      <c r="S357" s="139" t="s">
        <v>1136</v>
      </c>
      <c r="T357" s="139" t="s">
        <v>1136</v>
      </c>
      <c r="U357" s="138" t="s">
        <v>1046</v>
      </c>
      <c r="V357" s="140" t="s">
        <v>1448</v>
      </c>
      <c r="W357" s="141" t="s">
        <v>101</v>
      </c>
      <c r="X357" s="142" t="s">
        <v>102</v>
      </c>
      <c r="Y357" s="142" t="s">
        <v>103</v>
      </c>
      <c r="Z357" s="143" t="s">
        <v>104</v>
      </c>
    </row>
    <row r="358" spans="1:26" ht="41.4" hidden="1" x14ac:dyDescent="0.25">
      <c r="A358" s="129" t="s">
        <v>1294</v>
      </c>
      <c r="B358" s="120" t="s">
        <v>1294</v>
      </c>
      <c r="C358" s="121">
        <v>355</v>
      </c>
      <c r="D358" s="134" t="s">
        <v>27</v>
      </c>
      <c r="E358" s="135">
        <v>80161501</v>
      </c>
      <c r="F358" s="136" t="s">
        <v>1478</v>
      </c>
      <c r="G358" s="146" t="s">
        <v>146</v>
      </c>
      <c r="H358" s="146" t="s">
        <v>146</v>
      </c>
      <c r="I358" s="146">
        <v>4</v>
      </c>
      <c r="J358" s="124" t="s">
        <v>125</v>
      </c>
      <c r="K358" s="124" t="s">
        <v>31</v>
      </c>
      <c r="L358" s="124" t="s">
        <v>32</v>
      </c>
      <c r="M358" s="144">
        <v>13262280</v>
      </c>
      <c r="N358" s="145">
        <v>13262280</v>
      </c>
      <c r="O358" s="124" t="s">
        <v>97</v>
      </c>
      <c r="P358" s="124" t="s">
        <v>34</v>
      </c>
      <c r="Q358" s="137">
        <v>1</v>
      </c>
      <c r="R358" s="138" t="s">
        <v>35</v>
      </c>
      <c r="S358" s="139" t="s">
        <v>1449</v>
      </c>
      <c r="T358" s="139" t="s">
        <v>1449</v>
      </c>
      <c r="U358" s="138" t="s">
        <v>1046</v>
      </c>
      <c r="V358" s="140" t="s">
        <v>1293</v>
      </c>
      <c r="W358" s="141" t="s">
        <v>101</v>
      </c>
      <c r="X358" s="142" t="s">
        <v>102</v>
      </c>
      <c r="Y358" s="142" t="s">
        <v>103</v>
      </c>
      <c r="Z358" s="143" t="s">
        <v>104</v>
      </c>
    </row>
    <row r="359" spans="1:26" ht="41.4" hidden="1" x14ac:dyDescent="0.25">
      <c r="A359" s="129" t="s">
        <v>1494</v>
      </c>
      <c r="B359" s="120" t="s">
        <v>1494</v>
      </c>
      <c r="C359" s="121">
        <v>356</v>
      </c>
      <c r="D359" s="134" t="s">
        <v>27</v>
      </c>
      <c r="E359" s="135">
        <v>80161501</v>
      </c>
      <c r="F359" s="136" t="s">
        <v>1479</v>
      </c>
      <c r="G359" s="146" t="s">
        <v>146</v>
      </c>
      <c r="H359" s="146" t="s">
        <v>146</v>
      </c>
      <c r="I359" s="146">
        <v>4</v>
      </c>
      <c r="J359" s="124" t="s">
        <v>125</v>
      </c>
      <c r="K359" s="124" t="s">
        <v>31</v>
      </c>
      <c r="L359" s="124" t="s">
        <v>32</v>
      </c>
      <c r="M359" s="144">
        <v>13262280</v>
      </c>
      <c r="N359" s="145">
        <v>13262280</v>
      </c>
      <c r="O359" s="124" t="s">
        <v>97</v>
      </c>
      <c r="P359" s="124" t="s">
        <v>34</v>
      </c>
      <c r="Q359" s="137">
        <v>1</v>
      </c>
      <c r="R359" s="138" t="s">
        <v>35</v>
      </c>
      <c r="S359" s="139" t="s">
        <v>1450</v>
      </c>
      <c r="T359" s="139" t="s">
        <v>1450</v>
      </c>
      <c r="U359" s="138" t="s">
        <v>1046</v>
      </c>
      <c r="V359" s="140" t="s">
        <v>1451</v>
      </c>
      <c r="W359" s="141" t="s">
        <v>101</v>
      </c>
      <c r="X359" s="142" t="s">
        <v>102</v>
      </c>
      <c r="Y359" s="142" t="s">
        <v>103</v>
      </c>
      <c r="Z359" s="143" t="s">
        <v>104</v>
      </c>
    </row>
    <row r="360" spans="1:26" ht="41.4" hidden="1" x14ac:dyDescent="0.25">
      <c r="A360" s="129" t="s">
        <v>1104</v>
      </c>
      <c r="B360" s="120" t="s">
        <v>1104</v>
      </c>
      <c r="C360" s="121">
        <v>357</v>
      </c>
      <c r="D360" s="134" t="s">
        <v>27</v>
      </c>
      <c r="E360" s="135">
        <v>80161501</v>
      </c>
      <c r="F360" s="136" t="s">
        <v>1480</v>
      </c>
      <c r="G360" s="146" t="s">
        <v>146</v>
      </c>
      <c r="H360" s="146" t="s">
        <v>146</v>
      </c>
      <c r="I360" s="146">
        <v>4</v>
      </c>
      <c r="J360" s="124" t="s">
        <v>125</v>
      </c>
      <c r="K360" s="124" t="s">
        <v>31</v>
      </c>
      <c r="L360" s="124" t="s">
        <v>32</v>
      </c>
      <c r="M360" s="144">
        <v>13262280</v>
      </c>
      <c r="N360" s="145">
        <v>13262280</v>
      </c>
      <c r="O360" s="124" t="s">
        <v>97</v>
      </c>
      <c r="P360" s="124" t="s">
        <v>34</v>
      </c>
      <c r="Q360" s="137">
        <v>1</v>
      </c>
      <c r="R360" s="138" t="s">
        <v>35</v>
      </c>
      <c r="S360" s="139" t="s">
        <v>1452</v>
      </c>
      <c r="T360" s="139" t="s">
        <v>1452</v>
      </c>
      <c r="U360" s="138" t="s">
        <v>1046</v>
      </c>
      <c r="V360" s="140" t="s">
        <v>1453</v>
      </c>
      <c r="W360" s="141" t="s">
        <v>101</v>
      </c>
      <c r="X360" s="142" t="s">
        <v>102</v>
      </c>
      <c r="Y360" s="142" t="s">
        <v>103</v>
      </c>
      <c r="Z360" s="143" t="s">
        <v>104</v>
      </c>
    </row>
    <row r="361" spans="1:26" ht="41.4" hidden="1" x14ac:dyDescent="0.25">
      <c r="A361" s="129" t="s">
        <v>1095</v>
      </c>
      <c r="B361" s="120" t="s">
        <v>1095</v>
      </c>
      <c r="C361" s="121">
        <v>358</v>
      </c>
      <c r="D361" s="134" t="s">
        <v>27</v>
      </c>
      <c r="E361" s="135">
        <v>80161501</v>
      </c>
      <c r="F361" s="136" t="s">
        <v>1481</v>
      </c>
      <c r="G361" s="146" t="s">
        <v>146</v>
      </c>
      <c r="H361" s="146" t="s">
        <v>146</v>
      </c>
      <c r="I361" s="146">
        <v>4</v>
      </c>
      <c r="J361" s="124" t="s">
        <v>125</v>
      </c>
      <c r="K361" s="124" t="s">
        <v>31</v>
      </c>
      <c r="L361" s="124" t="s">
        <v>32</v>
      </c>
      <c r="M361" s="144">
        <v>13262280</v>
      </c>
      <c r="N361" s="145">
        <v>13262280</v>
      </c>
      <c r="O361" s="124" t="s">
        <v>97</v>
      </c>
      <c r="P361" s="124" t="s">
        <v>34</v>
      </c>
      <c r="Q361" s="137">
        <v>1</v>
      </c>
      <c r="R361" s="138" t="s">
        <v>35</v>
      </c>
      <c r="S361" s="139" t="s">
        <v>1313</v>
      </c>
      <c r="T361" s="139" t="s">
        <v>1313</v>
      </c>
      <c r="U361" s="138" t="s">
        <v>1046</v>
      </c>
      <c r="V361" s="140" t="s">
        <v>1454</v>
      </c>
      <c r="W361" s="141" t="s">
        <v>101</v>
      </c>
      <c r="X361" s="142" t="s">
        <v>102</v>
      </c>
      <c r="Y361" s="142" t="s">
        <v>103</v>
      </c>
      <c r="Z361" s="143" t="s">
        <v>104</v>
      </c>
    </row>
    <row r="362" spans="1:26" ht="41.4" hidden="1" x14ac:dyDescent="0.25">
      <c r="A362" s="129" t="s">
        <v>1096</v>
      </c>
      <c r="B362" s="120" t="s">
        <v>1096</v>
      </c>
      <c r="C362" s="121">
        <v>359</v>
      </c>
      <c r="D362" s="134" t="s">
        <v>27</v>
      </c>
      <c r="E362" s="135">
        <v>80161501</v>
      </c>
      <c r="F362" s="136" t="s">
        <v>1482</v>
      </c>
      <c r="G362" s="146" t="s">
        <v>146</v>
      </c>
      <c r="H362" s="146" t="s">
        <v>146</v>
      </c>
      <c r="I362" s="146">
        <v>4</v>
      </c>
      <c r="J362" s="124" t="s">
        <v>125</v>
      </c>
      <c r="K362" s="124" t="s">
        <v>31</v>
      </c>
      <c r="L362" s="124" t="s">
        <v>32</v>
      </c>
      <c r="M362" s="144">
        <v>13262280</v>
      </c>
      <c r="N362" s="145">
        <v>13262280</v>
      </c>
      <c r="O362" s="124" t="s">
        <v>97</v>
      </c>
      <c r="P362" s="124" t="s">
        <v>34</v>
      </c>
      <c r="Q362" s="137">
        <v>1</v>
      </c>
      <c r="R362" s="138" t="s">
        <v>35</v>
      </c>
      <c r="S362" s="139" t="s">
        <v>1149</v>
      </c>
      <c r="T362" s="139" t="s">
        <v>1149</v>
      </c>
      <c r="U362" s="138" t="s">
        <v>1046</v>
      </c>
      <c r="V362" s="140" t="s">
        <v>1455</v>
      </c>
      <c r="W362" s="141" t="s">
        <v>101</v>
      </c>
      <c r="X362" s="142" t="s">
        <v>102</v>
      </c>
      <c r="Y362" s="142" t="s">
        <v>103</v>
      </c>
      <c r="Z362" s="143" t="s">
        <v>104</v>
      </c>
    </row>
    <row r="363" spans="1:26" ht="41.4" hidden="1" x14ac:dyDescent="0.25">
      <c r="A363" s="129" t="s">
        <v>1097</v>
      </c>
      <c r="B363" s="120" t="s">
        <v>1097</v>
      </c>
      <c r="C363" s="121">
        <v>360</v>
      </c>
      <c r="D363" s="134" t="s">
        <v>27</v>
      </c>
      <c r="E363" s="135">
        <v>80161501</v>
      </c>
      <c r="F363" s="136" t="s">
        <v>1483</v>
      </c>
      <c r="G363" s="146" t="s">
        <v>146</v>
      </c>
      <c r="H363" s="146" t="s">
        <v>146</v>
      </c>
      <c r="I363" s="146">
        <v>4</v>
      </c>
      <c r="J363" s="124" t="s">
        <v>125</v>
      </c>
      <c r="K363" s="124" t="s">
        <v>31</v>
      </c>
      <c r="L363" s="124" t="s">
        <v>32</v>
      </c>
      <c r="M363" s="144">
        <v>13262280</v>
      </c>
      <c r="N363" s="145">
        <v>13262280</v>
      </c>
      <c r="O363" s="124" t="s">
        <v>97</v>
      </c>
      <c r="P363" s="124" t="s">
        <v>34</v>
      </c>
      <c r="Q363" s="137">
        <v>1</v>
      </c>
      <c r="R363" s="138" t="s">
        <v>35</v>
      </c>
      <c r="S363" s="139" t="s">
        <v>1456</v>
      </c>
      <c r="T363" s="139" t="s">
        <v>1456</v>
      </c>
      <c r="U363" s="138" t="s">
        <v>1046</v>
      </c>
      <c r="V363" s="140" t="s">
        <v>1321</v>
      </c>
      <c r="W363" s="141" t="s">
        <v>101</v>
      </c>
      <c r="X363" s="142" t="s">
        <v>102</v>
      </c>
      <c r="Y363" s="142" t="s">
        <v>103</v>
      </c>
      <c r="Z363" s="143" t="s">
        <v>104</v>
      </c>
    </row>
    <row r="364" spans="1:26" ht="41.4" hidden="1" x14ac:dyDescent="0.25">
      <c r="A364" s="129" t="s">
        <v>1091</v>
      </c>
      <c r="B364" s="120" t="s">
        <v>1091</v>
      </c>
      <c r="C364" s="121">
        <v>361</v>
      </c>
      <c r="D364" s="134" t="s">
        <v>27</v>
      </c>
      <c r="E364" s="135">
        <v>80161501</v>
      </c>
      <c r="F364" s="136" t="s">
        <v>1484</v>
      </c>
      <c r="G364" s="146" t="s">
        <v>146</v>
      </c>
      <c r="H364" s="146" t="s">
        <v>146</v>
      </c>
      <c r="I364" s="146">
        <v>4</v>
      </c>
      <c r="J364" s="124" t="s">
        <v>125</v>
      </c>
      <c r="K364" s="124" t="s">
        <v>31</v>
      </c>
      <c r="L364" s="124" t="s">
        <v>32</v>
      </c>
      <c r="M364" s="144">
        <v>13262280</v>
      </c>
      <c r="N364" s="145">
        <v>13262280</v>
      </c>
      <c r="O364" s="124" t="s">
        <v>97</v>
      </c>
      <c r="P364" s="124" t="s">
        <v>34</v>
      </c>
      <c r="Q364" s="137">
        <v>1</v>
      </c>
      <c r="R364" s="138" t="s">
        <v>35</v>
      </c>
      <c r="S364" s="139" t="s">
        <v>1457</v>
      </c>
      <c r="T364" s="139" t="s">
        <v>1457</v>
      </c>
      <c r="U364" s="138" t="s">
        <v>1046</v>
      </c>
      <c r="V364" s="140" t="s">
        <v>1458</v>
      </c>
      <c r="W364" s="141" t="s">
        <v>101</v>
      </c>
      <c r="X364" s="142" t="s">
        <v>102</v>
      </c>
      <c r="Y364" s="142" t="s">
        <v>103</v>
      </c>
      <c r="Z364" s="143" t="s">
        <v>104</v>
      </c>
    </row>
    <row r="365" spans="1:26" ht="41.4" hidden="1" x14ac:dyDescent="0.25">
      <c r="A365" s="129" t="s">
        <v>1335</v>
      </c>
      <c r="B365" s="120" t="s">
        <v>1335</v>
      </c>
      <c r="C365" s="121">
        <v>362</v>
      </c>
      <c r="D365" s="134" t="s">
        <v>27</v>
      </c>
      <c r="E365" s="135">
        <v>80161501</v>
      </c>
      <c r="F365" s="136" t="s">
        <v>1485</v>
      </c>
      <c r="G365" s="146" t="s">
        <v>146</v>
      </c>
      <c r="H365" s="146" t="s">
        <v>146</v>
      </c>
      <c r="I365" s="146">
        <v>4</v>
      </c>
      <c r="J365" s="124" t="s">
        <v>125</v>
      </c>
      <c r="K365" s="124" t="s">
        <v>31</v>
      </c>
      <c r="L365" s="124" t="s">
        <v>32</v>
      </c>
      <c r="M365" s="144">
        <v>13262280</v>
      </c>
      <c r="N365" s="145">
        <v>13262280</v>
      </c>
      <c r="O365" s="124" t="s">
        <v>97</v>
      </c>
      <c r="P365" s="124" t="s">
        <v>34</v>
      </c>
      <c r="Q365" s="137">
        <v>1</v>
      </c>
      <c r="R365" s="138" t="s">
        <v>35</v>
      </c>
      <c r="S365" s="139" t="s">
        <v>1459</v>
      </c>
      <c r="T365" s="139" t="s">
        <v>1459</v>
      </c>
      <c r="U365" s="138" t="s">
        <v>1046</v>
      </c>
      <c r="V365" s="140" t="s">
        <v>1460</v>
      </c>
      <c r="W365" s="141" t="s">
        <v>101</v>
      </c>
      <c r="X365" s="142" t="s">
        <v>102</v>
      </c>
      <c r="Y365" s="142" t="s">
        <v>103</v>
      </c>
      <c r="Z365" s="143" t="s">
        <v>104</v>
      </c>
    </row>
    <row r="366" spans="1:26" ht="41.4" hidden="1" x14ac:dyDescent="0.25">
      <c r="A366" s="129" t="s">
        <v>1105</v>
      </c>
      <c r="B366" s="120" t="s">
        <v>1105</v>
      </c>
      <c r="C366" s="121">
        <v>363</v>
      </c>
      <c r="D366" s="134" t="s">
        <v>27</v>
      </c>
      <c r="E366" s="135">
        <v>80161501</v>
      </c>
      <c r="F366" s="136" t="s">
        <v>1486</v>
      </c>
      <c r="G366" s="146" t="s">
        <v>146</v>
      </c>
      <c r="H366" s="146" t="s">
        <v>146</v>
      </c>
      <c r="I366" s="146">
        <v>4</v>
      </c>
      <c r="J366" s="124" t="s">
        <v>125</v>
      </c>
      <c r="K366" s="124" t="s">
        <v>31</v>
      </c>
      <c r="L366" s="124" t="s">
        <v>32</v>
      </c>
      <c r="M366" s="144">
        <v>13262280</v>
      </c>
      <c r="N366" s="145">
        <v>13262280</v>
      </c>
      <c r="O366" s="124" t="s">
        <v>97</v>
      </c>
      <c r="P366" s="124" t="s">
        <v>34</v>
      </c>
      <c r="Q366" s="137">
        <v>1</v>
      </c>
      <c r="R366" s="138" t="s">
        <v>35</v>
      </c>
      <c r="S366" s="139" t="s">
        <v>1461</v>
      </c>
      <c r="T366" s="139" t="s">
        <v>1461</v>
      </c>
      <c r="U366" s="138" t="s">
        <v>1046</v>
      </c>
      <c r="V366" s="140" t="s">
        <v>1462</v>
      </c>
      <c r="W366" s="141" t="s">
        <v>101</v>
      </c>
      <c r="X366" s="142" t="s">
        <v>102</v>
      </c>
      <c r="Y366" s="142" t="s">
        <v>103</v>
      </c>
      <c r="Z366" s="143" t="s">
        <v>104</v>
      </c>
    </row>
    <row r="367" spans="1:26" ht="41.4" hidden="1" x14ac:dyDescent="0.25">
      <c r="A367" s="129" t="s">
        <v>1089</v>
      </c>
      <c r="B367" s="120" t="s">
        <v>1089</v>
      </c>
      <c r="C367" s="121">
        <v>364</v>
      </c>
      <c r="D367" s="134" t="s">
        <v>27</v>
      </c>
      <c r="E367" s="135">
        <v>80161501</v>
      </c>
      <c r="F367" s="136" t="s">
        <v>1487</v>
      </c>
      <c r="G367" s="146" t="s">
        <v>146</v>
      </c>
      <c r="H367" s="146" t="s">
        <v>146</v>
      </c>
      <c r="I367" s="146">
        <v>4</v>
      </c>
      <c r="J367" s="124" t="s">
        <v>125</v>
      </c>
      <c r="K367" s="124" t="s">
        <v>31</v>
      </c>
      <c r="L367" s="124" t="s">
        <v>32</v>
      </c>
      <c r="M367" s="144">
        <v>13262280</v>
      </c>
      <c r="N367" s="145">
        <v>13262280</v>
      </c>
      <c r="O367" s="124" t="s">
        <v>97</v>
      </c>
      <c r="P367" s="124" t="s">
        <v>34</v>
      </c>
      <c r="Q367" s="137">
        <v>1</v>
      </c>
      <c r="R367" s="138" t="s">
        <v>35</v>
      </c>
      <c r="S367" s="139" t="s">
        <v>1463</v>
      </c>
      <c r="T367" s="139" t="s">
        <v>1463</v>
      </c>
      <c r="U367" s="138" t="s">
        <v>1046</v>
      </c>
      <c r="V367" s="140" t="s">
        <v>1464</v>
      </c>
      <c r="W367" s="141" t="s">
        <v>101</v>
      </c>
      <c r="X367" s="142" t="s">
        <v>102</v>
      </c>
      <c r="Y367" s="142" t="s">
        <v>103</v>
      </c>
      <c r="Z367" s="143" t="s">
        <v>104</v>
      </c>
    </row>
    <row r="368" spans="1:26" ht="41.4" hidden="1" x14ac:dyDescent="0.25">
      <c r="A368" s="129" t="s">
        <v>1098</v>
      </c>
      <c r="B368" s="120" t="s">
        <v>1098</v>
      </c>
      <c r="C368" s="121">
        <v>365</v>
      </c>
      <c r="D368" s="134" t="s">
        <v>27</v>
      </c>
      <c r="E368" s="135">
        <v>80161501</v>
      </c>
      <c r="F368" s="136" t="s">
        <v>1488</v>
      </c>
      <c r="G368" s="146" t="s">
        <v>146</v>
      </c>
      <c r="H368" s="146" t="s">
        <v>146</v>
      </c>
      <c r="I368" s="146">
        <v>4</v>
      </c>
      <c r="J368" s="124" t="s">
        <v>125</v>
      </c>
      <c r="K368" s="124" t="s">
        <v>31</v>
      </c>
      <c r="L368" s="124" t="s">
        <v>32</v>
      </c>
      <c r="M368" s="144">
        <v>13262280</v>
      </c>
      <c r="N368" s="145">
        <v>13262280</v>
      </c>
      <c r="O368" s="124" t="s">
        <v>97</v>
      </c>
      <c r="P368" s="124" t="s">
        <v>34</v>
      </c>
      <c r="Q368" s="137">
        <v>1</v>
      </c>
      <c r="R368" s="138" t="s">
        <v>35</v>
      </c>
      <c r="S368" s="139" t="s">
        <v>1465</v>
      </c>
      <c r="T368" s="139" t="s">
        <v>1465</v>
      </c>
      <c r="U368" s="138" t="s">
        <v>1046</v>
      </c>
      <c r="V368" s="140" t="s">
        <v>1466</v>
      </c>
      <c r="W368" s="141" t="s">
        <v>101</v>
      </c>
      <c r="X368" s="142" t="s">
        <v>102</v>
      </c>
      <c r="Y368" s="142" t="s">
        <v>103</v>
      </c>
      <c r="Z368" s="143" t="s">
        <v>104</v>
      </c>
    </row>
    <row r="369" spans="1:26" ht="41.4" hidden="1" x14ac:dyDescent="0.25">
      <c r="A369" s="129" t="s">
        <v>1103</v>
      </c>
      <c r="B369" s="120" t="s">
        <v>1103</v>
      </c>
      <c r="C369" s="121">
        <v>366</v>
      </c>
      <c r="D369" s="134" t="s">
        <v>27</v>
      </c>
      <c r="E369" s="135">
        <v>80161501</v>
      </c>
      <c r="F369" s="136" t="s">
        <v>1489</v>
      </c>
      <c r="G369" s="146" t="s">
        <v>146</v>
      </c>
      <c r="H369" s="146" t="s">
        <v>146</v>
      </c>
      <c r="I369" s="146">
        <v>4</v>
      </c>
      <c r="J369" s="124" t="s">
        <v>125</v>
      </c>
      <c r="K369" s="124" t="s">
        <v>31</v>
      </c>
      <c r="L369" s="124" t="s">
        <v>32</v>
      </c>
      <c r="M369" s="144">
        <v>13262280</v>
      </c>
      <c r="N369" s="145">
        <v>13262280</v>
      </c>
      <c r="O369" s="124" t="s">
        <v>97</v>
      </c>
      <c r="P369" s="124" t="s">
        <v>34</v>
      </c>
      <c r="Q369" s="137">
        <v>1</v>
      </c>
      <c r="R369" s="138" t="s">
        <v>35</v>
      </c>
      <c r="S369" s="139" t="s">
        <v>1467</v>
      </c>
      <c r="T369" s="139" t="s">
        <v>1467</v>
      </c>
      <c r="U369" s="138" t="s">
        <v>1046</v>
      </c>
      <c r="V369" s="140" t="s">
        <v>1460</v>
      </c>
      <c r="W369" s="141" t="s">
        <v>101</v>
      </c>
      <c r="X369" s="142" t="s">
        <v>102</v>
      </c>
      <c r="Y369" s="142" t="s">
        <v>103</v>
      </c>
      <c r="Z369" s="143" t="s">
        <v>104</v>
      </c>
    </row>
    <row r="370" spans="1:26" ht="41.4" hidden="1" x14ac:dyDescent="0.25">
      <c r="A370" s="129" t="s">
        <v>1495</v>
      </c>
      <c r="B370" s="120" t="s">
        <v>1495</v>
      </c>
      <c r="C370" s="121">
        <v>367</v>
      </c>
      <c r="D370" s="134" t="s">
        <v>27</v>
      </c>
      <c r="E370" s="135">
        <v>80161501</v>
      </c>
      <c r="F370" s="136" t="s">
        <v>1490</v>
      </c>
      <c r="G370" s="146" t="s">
        <v>146</v>
      </c>
      <c r="H370" s="146" t="s">
        <v>146</v>
      </c>
      <c r="I370" s="146">
        <v>4</v>
      </c>
      <c r="J370" s="124" t="s">
        <v>125</v>
      </c>
      <c r="K370" s="124" t="s">
        <v>31</v>
      </c>
      <c r="L370" s="124" t="s">
        <v>32</v>
      </c>
      <c r="M370" s="144">
        <v>13262280</v>
      </c>
      <c r="N370" s="145">
        <v>13262280</v>
      </c>
      <c r="O370" s="124" t="s">
        <v>97</v>
      </c>
      <c r="P370" s="124" t="s">
        <v>34</v>
      </c>
      <c r="Q370" s="137">
        <v>1</v>
      </c>
      <c r="R370" s="138" t="s">
        <v>35</v>
      </c>
      <c r="S370" s="139" t="s">
        <v>1468</v>
      </c>
      <c r="T370" s="139" t="s">
        <v>1468</v>
      </c>
      <c r="U370" s="138" t="s">
        <v>1046</v>
      </c>
      <c r="V370" s="140" t="s">
        <v>1408</v>
      </c>
      <c r="W370" s="141" t="s">
        <v>101</v>
      </c>
      <c r="X370" s="142" t="s">
        <v>102</v>
      </c>
      <c r="Y370" s="142" t="s">
        <v>103</v>
      </c>
      <c r="Z370" s="143" t="s">
        <v>104</v>
      </c>
    </row>
    <row r="371" spans="1:26" hidden="1" x14ac:dyDescent="0.3">
      <c r="A371" s="53"/>
      <c r="B371" s="54"/>
      <c r="C371" s="44" t="str">
        <f t="shared" ref="C371:C401" si="0">UPPER(B371)</f>
        <v/>
      </c>
      <c r="D371" s="32"/>
      <c r="E371" s="33"/>
      <c r="F371" s="40"/>
      <c r="G371" s="32"/>
      <c r="H371" s="32"/>
      <c r="I371" s="32"/>
      <c r="J371" s="40"/>
      <c r="K371" s="40"/>
      <c r="L371" s="40"/>
      <c r="M371" s="65"/>
      <c r="N371" s="65"/>
      <c r="O371" s="40"/>
      <c r="P371" s="40"/>
      <c r="Q371" s="88"/>
      <c r="R371" s="40"/>
      <c r="S371" s="40"/>
      <c r="T371" s="40"/>
      <c r="U371" s="40"/>
      <c r="V371" s="40"/>
      <c r="W371" s="40"/>
      <c r="X371" s="40"/>
      <c r="Y371" s="40"/>
      <c r="Z371" s="40"/>
    </row>
    <row r="372" spans="1:26" hidden="1" x14ac:dyDescent="0.3">
      <c r="A372" s="53"/>
      <c r="B372" s="54"/>
      <c r="C372" s="44" t="str">
        <f t="shared" si="0"/>
        <v/>
      </c>
      <c r="D372" s="32"/>
      <c r="E372" s="33"/>
      <c r="F372" s="40"/>
      <c r="G372" s="32"/>
      <c r="H372" s="32"/>
      <c r="I372" s="32"/>
      <c r="J372" s="40"/>
      <c r="K372" s="40"/>
      <c r="L372" s="40"/>
      <c r="M372" s="65"/>
      <c r="N372" s="65"/>
      <c r="O372" s="40"/>
      <c r="P372" s="40"/>
      <c r="Q372" s="88"/>
      <c r="R372" s="40"/>
      <c r="S372" s="40"/>
      <c r="T372" s="40"/>
      <c r="U372" s="40"/>
      <c r="V372" s="40"/>
      <c r="W372" s="40"/>
      <c r="X372" s="40"/>
      <c r="Y372" s="40"/>
      <c r="Z372" s="40"/>
    </row>
    <row r="373" spans="1:26" hidden="1" x14ac:dyDescent="0.3">
      <c r="A373" s="53"/>
      <c r="B373" s="54"/>
      <c r="C373" s="44" t="str">
        <f t="shared" si="0"/>
        <v/>
      </c>
      <c r="D373" s="32"/>
      <c r="E373" s="33"/>
      <c r="F373" s="40"/>
      <c r="G373" s="32"/>
      <c r="H373" s="32"/>
      <c r="I373" s="32"/>
      <c r="J373" s="40"/>
      <c r="K373" s="40"/>
      <c r="L373" s="40"/>
      <c r="M373" s="65"/>
      <c r="N373" s="65"/>
      <c r="O373" s="40"/>
      <c r="P373" s="40"/>
      <c r="Q373" s="88"/>
      <c r="R373" s="40"/>
      <c r="S373" s="40"/>
      <c r="T373" s="40"/>
      <c r="U373" s="40"/>
      <c r="V373" s="40"/>
      <c r="W373" s="40"/>
      <c r="X373" s="40"/>
      <c r="Y373" s="40"/>
      <c r="Z373" s="40"/>
    </row>
    <row r="374" spans="1:26" hidden="1" x14ac:dyDescent="0.3">
      <c r="A374" s="53"/>
      <c r="B374" s="54"/>
      <c r="C374" s="44" t="str">
        <f t="shared" si="0"/>
        <v/>
      </c>
      <c r="D374" s="32"/>
      <c r="E374" s="33"/>
      <c r="F374" s="40"/>
      <c r="G374" s="32"/>
      <c r="H374" s="32"/>
      <c r="I374" s="32"/>
      <c r="J374" s="40"/>
      <c r="K374" s="40"/>
      <c r="L374" s="40"/>
      <c r="M374" s="65"/>
      <c r="N374" s="65"/>
      <c r="O374" s="40"/>
      <c r="P374" s="40"/>
      <c r="Q374" s="88"/>
      <c r="R374" s="40"/>
      <c r="S374" s="40"/>
      <c r="T374" s="40"/>
      <c r="U374" s="40"/>
      <c r="V374" s="40"/>
      <c r="W374" s="40"/>
      <c r="X374" s="40"/>
      <c r="Y374" s="40"/>
      <c r="Z374" s="40"/>
    </row>
    <row r="375" spans="1:26" hidden="1" x14ac:dyDescent="0.3">
      <c r="A375" s="53"/>
      <c r="B375" s="54"/>
      <c r="C375" s="44" t="str">
        <f t="shared" si="0"/>
        <v/>
      </c>
      <c r="D375" s="32"/>
      <c r="E375" s="33"/>
      <c r="F375" s="40"/>
      <c r="G375" s="32"/>
      <c r="H375" s="32"/>
      <c r="I375" s="32"/>
      <c r="J375" s="40"/>
      <c r="K375" s="40"/>
      <c r="L375" s="40"/>
      <c r="M375" s="65"/>
      <c r="N375" s="65"/>
      <c r="O375" s="40"/>
      <c r="P375" s="40"/>
      <c r="Q375" s="88"/>
      <c r="R375" s="40"/>
      <c r="S375" s="40"/>
      <c r="T375" s="40"/>
      <c r="U375" s="40"/>
      <c r="V375" s="40"/>
      <c r="W375" s="40"/>
      <c r="X375" s="40"/>
      <c r="Y375" s="40"/>
      <c r="Z375" s="40"/>
    </row>
    <row r="376" spans="1:26" hidden="1" x14ac:dyDescent="0.3">
      <c r="A376" s="53"/>
      <c r="B376" s="54"/>
      <c r="C376" s="44" t="str">
        <f t="shared" si="0"/>
        <v/>
      </c>
      <c r="D376" s="32"/>
      <c r="E376" s="33"/>
      <c r="F376" s="40"/>
      <c r="G376" s="32"/>
      <c r="H376" s="32"/>
      <c r="I376" s="32"/>
      <c r="J376" s="40"/>
      <c r="K376" s="40"/>
      <c r="L376" s="40"/>
      <c r="M376" s="65"/>
      <c r="N376" s="65"/>
      <c r="O376" s="40"/>
      <c r="P376" s="40"/>
      <c r="Q376" s="88"/>
      <c r="R376" s="40"/>
      <c r="S376" s="40"/>
      <c r="T376" s="40"/>
      <c r="U376" s="40"/>
      <c r="V376" s="40"/>
      <c r="W376" s="40"/>
      <c r="X376" s="40"/>
      <c r="Y376" s="40"/>
      <c r="Z376" s="40"/>
    </row>
    <row r="377" spans="1:26" hidden="1" x14ac:dyDescent="0.3">
      <c r="A377" s="53"/>
      <c r="B377" s="54"/>
      <c r="C377" s="44" t="str">
        <f t="shared" si="0"/>
        <v/>
      </c>
      <c r="D377" s="32"/>
      <c r="E377" s="33"/>
      <c r="F377" s="40"/>
      <c r="G377" s="32"/>
      <c r="H377" s="32"/>
      <c r="I377" s="32"/>
      <c r="J377" s="40"/>
      <c r="K377" s="40"/>
      <c r="L377" s="40"/>
      <c r="M377" s="65"/>
      <c r="N377" s="65"/>
      <c r="O377" s="40"/>
      <c r="P377" s="40"/>
      <c r="Q377" s="88"/>
      <c r="R377" s="40"/>
      <c r="S377" s="40"/>
      <c r="T377" s="40"/>
      <c r="U377" s="40"/>
      <c r="V377" s="40"/>
      <c r="W377" s="40"/>
      <c r="X377" s="40"/>
      <c r="Y377" s="40"/>
      <c r="Z377" s="40"/>
    </row>
    <row r="378" spans="1:26" hidden="1" x14ac:dyDescent="0.3">
      <c r="A378" s="53"/>
      <c r="B378" s="54"/>
      <c r="C378" s="44" t="str">
        <f t="shared" si="0"/>
        <v/>
      </c>
      <c r="D378" s="32"/>
      <c r="E378" s="33"/>
      <c r="F378" s="40"/>
      <c r="G378" s="32"/>
      <c r="H378" s="32"/>
      <c r="I378" s="32"/>
      <c r="J378" s="40"/>
      <c r="K378" s="40"/>
      <c r="L378" s="40"/>
      <c r="M378" s="65"/>
      <c r="N378" s="65"/>
      <c r="O378" s="40"/>
      <c r="P378" s="40"/>
      <c r="Q378" s="88"/>
      <c r="R378" s="40"/>
      <c r="S378" s="40"/>
      <c r="T378" s="40"/>
      <c r="U378" s="40"/>
      <c r="V378" s="40"/>
      <c r="W378" s="40"/>
      <c r="X378" s="40"/>
      <c r="Y378" s="40"/>
      <c r="Z378" s="40"/>
    </row>
    <row r="379" spans="1:26" hidden="1" x14ac:dyDescent="0.3">
      <c r="A379" s="53"/>
      <c r="B379" s="54"/>
      <c r="C379" s="44" t="str">
        <f t="shared" si="0"/>
        <v/>
      </c>
      <c r="D379" s="32"/>
      <c r="E379" s="33"/>
      <c r="F379" s="40"/>
      <c r="G379" s="32"/>
      <c r="H379" s="32"/>
      <c r="I379" s="32"/>
      <c r="J379" s="40"/>
      <c r="K379" s="40"/>
      <c r="L379" s="40"/>
      <c r="M379" s="65"/>
      <c r="N379" s="65"/>
      <c r="O379" s="40"/>
      <c r="P379" s="40"/>
      <c r="Q379" s="88"/>
      <c r="R379" s="40"/>
      <c r="S379" s="40"/>
      <c r="T379" s="40"/>
      <c r="U379" s="40"/>
      <c r="V379" s="40"/>
      <c r="W379" s="40"/>
      <c r="X379" s="40"/>
      <c r="Y379" s="40"/>
      <c r="Z379" s="40"/>
    </row>
    <row r="380" spans="1:26" hidden="1" x14ac:dyDescent="0.3">
      <c r="A380" s="53"/>
      <c r="B380" s="54"/>
      <c r="C380" s="44" t="str">
        <f t="shared" si="0"/>
        <v/>
      </c>
      <c r="D380" s="32"/>
      <c r="E380" s="33"/>
      <c r="F380" s="40"/>
      <c r="G380" s="32"/>
      <c r="H380" s="32"/>
      <c r="I380" s="32"/>
      <c r="J380" s="40"/>
      <c r="K380" s="40"/>
      <c r="L380" s="40"/>
      <c r="M380" s="65"/>
      <c r="N380" s="65"/>
      <c r="O380" s="40"/>
      <c r="P380" s="40"/>
      <c r="Q380" s="88"/>
      <c r="R380" s="40"/>
      <c r="S380" s="40"/>
      <c r="T380" s="40"/>
      <c r="U380" s="40"/>
      <c r="V380" s="40"/>
      <c r="W380" s="40"/>
      <c r="X380" s="40"/>
      <c r="Y380" s="40"/>
      <c r="Z380" s="40"/>
    </row>
    <row r="381" spans="1:26" hidden="1" x14ac:dyDescent="0.3">
      <c r="A381" s="53"/>
      <c r="B381" s="54"/>
      <c r="C381" s="44" t="str">
        <f t="shared" si="0"/>
        <v/>
      </c>
      <c r="D381" s="32"/>
      <c r="E381" s="33"/>
      <c r="F381" s="40"/>
      <c r="G381" s="32"/>
      <c r="H381" s="32"/>
      <c r="I381" s="32"/>
      <c r="J381" s="40"/>
      <c r="K381" s="40"/>
      <c r="L381" s="40"/>
      <c r="M381" s="65"/>
      <c r="N381" s="65"/>
      <c r="O381" s="40"/>
      <c r="P381" s="40"/>
      <c r="Q381" s="88"/>
      <c r="R381" s="40"/>
      <c r="S381" s="40"/>
      <c r="T381" s="40"/>
      <c r="U381" s="40"/>
      <c r="V381" s="40"/>
      <c r="W381" s="40"/>
      <c r="X381" s="40"/>
      <c r="Y381" s="40"/>
      <c r="Z381" s="40"/>
    </row>
    <row r="382" spans="1:26" hidden="1" x14ac:dyDescent="0.3">
      <c r="A382" s="53"/>
      <c r="B382" s="54"/>
      <c r="C382" s="44" t="str">
        <f t="shared" si="0"/>
        <v/>
      </c>
      <c r="D382" s="32"/>
      <c r="E382" s="33"/>
      <c r="F382" s="40"/>
      <c r="G382" s="32"/>
      <c r="H382" s="32"/>
      <c r="I382" s="32"/>
      <c r="J382" s="40"/>
      <c r="K382" s="40"/>
      <c r="L382" s="40"/>
      <c r="M382" s="65"/>
      <c r="N382" s="65"/>
      <c r="O382" s="40"/>
      <c r="P382" s="40"/>
      <c r="Q382" s="88"/>
      <c r="R382" s="40"/>
      <c r="S382" s="40"/>
      <c r="T382" s="40"/>
      <c r="U382" s="40"/>
      <c r="V382" s="40"/>
      <c r="W382" s="40"/>
      <c r="X382" s="40"/>
      <c r="Y382" s="40"/>
      <c r="Z382" s="40"/>
    </row>
    <row r="383" spans="1:26" hidden="1" x14ac:dyDescent="0.3">
      <c r="A383" s="53"/>
      <c r="B383" s="54"/>
      <c r="C383" s="44" t="str">
        <f t="shared" si="0"/>
        <v/>
      </c>
      <c r="D383" s="32"/>
      <c r="E383" s="33"/>
      <c r="F383" s="40"/>
      <c r="G383" s="32"/>
      <c r="H383" s="32"/>
      <c r="I383" s="32"/>
      <c r="J383" s="40"/>
      <c r="K383" s="40"/>
      <c r="L383" s="40"/>
      <c r="M383" s="65"/>
      <c r="N383" s="65"/>
      <c r="O383" s="40"/>
      <c r="P383" s="40"/>
      <c r="Q383" s="88"/>
      <c r="R383" s="40"/>
      <c r="S383" s="40"/>
      <c r="T383" s="40"/>
      <c r="U383" s="40"/>
      <c r="V383" s="40"/>
      <c r="W383" s="40"/>
      <c r="X383" s="40"/>
      <c r="Y383" s="40"/>
      <c r="Z383" s="40"/>
    </row>
    <row r="384" spans="1:26" hidden="1" x14ac:dyDescent="0.3">
      <c r="A384" s="53"/>
      <c r="B384" s="54"/>
      <c r="C384" s="44" t="str">
        <f t="shared" si="0"/>
        <v/>
      </c>
      <c r="D384" s="32"/>
      <c r="E384" s="33"/>
      <c r="F384" s="40"/>
      <c r="G384" s="32"/>
      <c r="H384" s="32"/>
      <c r="I384" s="32"/>
      <c r="J384" s="40"/>
      <c r="K384" s="40"/>
      <c r="L384" s="40"/>
      <c r="M384" s="65"/>
      <c r="N384" s="65"/>
      <c r="O384" s="40"/>
      <c r="P384" s="40"/>
      <c r="Q384" s="88"/>
      <c r="R384" s="40"/>
      <c r="S384" s="40"/>
      <c r="T384" s="40"/>
      <c r="U384" s="40"/>
      <c r="V384" s="40"/>
      <c r="W384" s="40"/>
      <c r="X384" s="40"/>
      <c r="Y384" s="40"/>
      <c r="Z384" s="40"/>
    </row>
    <row r="385" spans="1:26" hidden="1" x14ac:dyDescent="0.3">
      <c r="A385" s="53"/>
      <c r="B385" s="54"/>
      <c r="C385" s="44" t="str">
        <f t="shared" si="0"/>
        <v/>
      </c>
      <c r="D385" s="32"/>
      <c r="E385" s="33"/>
      <c r="F385" s="40"/>
      <c r="G385" s="32"/>
      <c r="H385" s="32"/>
      <c r="I385" s="32"/>
      <c r="J385" s="40"/>
      <c r="K385" s="40"/>
      <c r="L385" s="40"/>
      <c r="M385" s="65"/>
      <c r="N385" s="65"/>
      <c r="O385" s="40"/>
      <c r="P385" s="40"/>
      <c r="Q385" s="88"/>
      <c r="R385" s="40"/>
      <c r="S385" s="40"/>
      <c r="T385" s="40"/>
      <c r="U385" s="40"/>
      <c r="V385" s="40"/>
      <c r="W385" s="40"/>
      <c r="X385" s="40"/>
      <c r="Y385" s="40"/>
      <c r="Z385" s="40"/>
    </row>
    <row r="386" spans="1:26" hidden="1" x14ac:dyDescent="0.3">
      <c r="A386" s="53"/>
      <c r="B386" s="54"/>
      <c r="C386" s="44" t="str">
        <f t="shared" si="0"/>
        <v/>
      </c>
      <c r="D386" s="32"/>
      <c r="E386" s="33"/>
      <c r="F386" s="40"/>
      <c r="G386" s="32"/>
      <c r="H386" s="32"/>
      <c r="I386" s="32"/>
      <c r="J386" s="40"/>
      <c r="K386" s="40"/>
      <c r="L386" s="40"/>
      <c r="M386" s="65"/>
      <c r="N386" s="65"/>
      <c r="O386" s="40"/>
      <c r="P386" s="40"/>
      <c r="Q386" s="88"/>
      <c r="R386" s="40"/>
      <c r="S386" s="40"/>
      <c r="T386" s="40"/>
      <c r="U386" s="40"/>
      <c r="V386" s="40"/>
      <c r="W386" s="40"/>
      <c r="X386" s="40"/>
      <c r="Y386" s="40"/>
      <c r="Z386" s="40"/>
    </row>
    <row r="387" spans="1:26" hidden="1" x14ac:dyDescent="0.3">
      <c r="A387" s="53"/>
      <c r="B387" s="54"/>
      <c r="C387" s="44" t="str">
        <f t="shared" si="0"/>
        <v/>
      </c>
      <c r="D387" s="32"/>
      <c r="E387" s="33"/>
      <c r="F387" s="40"/>
      <c r="G387" s="32"/>
      <c r="H387" s="32"/>
      <c r="I387" s="32"/>
      <c r="J387" s="40"/>
      <c r="K387" s="40"/>
      <c r="L387" s="40"/>
      <c r="M387" s="65"/>
      <c r="N387" s="65"/>
      <c r="O387" s="40"/>
      <c r="P387" s="40"/>
      <c r="Q387" s="88"/>
      <c r="R387" s="40"/>
      <c r="S387" s="40"/>
      <c r="T387" s="40"/>
      <c r="U387" s="40"/>
      <c r="V387" s="40"/>
      <c r="W387" s="40"/>
      <c r="X387" s="40"/>
      <c r="Y387" s="40"/>
      <c r="Z387" s="40"/>
    </row>
    <row r="388" spans="1:26" hidden="1" x14ac:dyDescent="0.3">
      <c r="A388" s="53"/>
      <c r="B388" s="54"/>
      <c r="C388" s="44" t="str">
        <f t="shared" si="0"/>
        <v/>
      </c>
      <c r="D388" s="32"/>
      <c r="E388" s="33"/>
      <c r="F388" s="40"/>
      <c r="G388" s="32"/>
      <c r="H388" s="32"/>
      <c r="I388" s="32"/>
      <c r="J388" s="40"/>
      <c r="K388" s="40"/>
      <c r="L388" s="40"/>
      <c r="M388" s="65"/>
      <c r="N388" s="65"/>
      <c r="O388" s="40"/>
      <c r="P388" s="40"/>
      <c r="Q388" s="88"/>
      <c r="R388" s="40"/>
      <c r="S388" s="40"/>
      <c r="T388" s="40"/>
      <c r="U388" s="40"/>
      <c r="V388" s="40"/>
      <c r="W388" s="40"/>
      <c r="X388" s="40"/>
      <c r="Y388" s="40"/>
      <c r="Z388" s="40"/>
    </row>
    <row r="389" spans="1:26" hidden="1" x14ac:dyDescent="0.3">
      <c r="A389" s="53"/>
      <c r="B389" s="54"/>
      <c r="C389" s="44" t="str">
        <f t="shared" si="0"/>
        <v/>
      </c>
      <c r="D389" s="32"/>
      <c r="E389" s="33"/>
      <c r="F389" s="40"/>
      <c r="G389" s="32"/>
      <c r="H389" s="32"/>
      <c r="I389" s="32"/>
      <c r="J389" s="40"/>
      <c r="K389" s="40"/>
      <c r="L389" s="40"/>
      <c r="M389" s="65"/>
      <c r="N389" s="65"/>
      <c r="O389" s="40"/>
      <c r="P389" s="40"/>
      <c r="Q389" s="88"/>
      <c r="R389" s="40"/>
      <c r="S389" s="40"/>
      <c r="T389" s="40"/>
      <c r="U389" s="40"/>
      <c r="V389" s="40"/>
      <c r="W389" s="40"/>
      <c r="X389" s="40"/>
      <c r="Y389" s="40"/>
      <c r="Z389" s="40"/>
    </row>
    <row r="390" spans="1:26" hidden="1" x14ac:dyDescent="0.3">
      <c r="A390" s="53"/>
      <c r="B390" s="54"/>
      <c r="C390" s="44" t="str">
        <f t="shared" si="0"/>
        <v/>
      </c>
      <c r="D390" s="32"/>
      <c r="E390" s="33"/>
      <c r="F390" s="40"/>
      <c r="G390" s="32"/>
      <c r="H390" s="32"/>
      <c r="I390" s="32"/>
      <c r="J390" s="40"/>
      <c r="K390" s="40"/>
      <c r="L390" s="40"/>
      <c r="M390" s="65"/>
      <c r="N390" s="65"/>
      <c r="O390" s="40"/>
      <c r="P390" s="40"/>
      <c r="Q390" s="88"/>
      <c r="R390" s="40"/>
      <c r="S390" s="40"/>
      <c r="T390" s="40"/>
      <c r="U390" s="40"/>
      <c r="V390" s="40"/>
      <c r="W390" s="40"/>
      <c r="X390" s="40"/>
      <c r="Y390" s="40"/>
      <c r="Z390" s="40"/>
    </row>
    <row r="391" spans="1:26" hidden="1" x14ac:dyDescent="0.3">
      <c r="A391" s="53"/>
      <c r="B391" s="54"/>
      <c r="C391" s="44" t="str">
        <f t="shared" si="0"/>
        <v/>
      </c>
      <c r="D391" s="32"/>
      <c r="E391" s="33"/>
      <c r="F391" s="40"/>
      <c r="G391" s="32"/>
      <c r="H391" s="32"/>
      <c r="I391" s="32"/>
      <c r="J391" s="40"/>
      <c r="K391" s="40"/>
      <c r="L391" s="40"/>
      <c r="M391" s="65"/>
      <c r="N391" s="65"/>
      <c r="O391" s="40"/>
      <c r="P391" s="40"/>
      <c r="Q391" s="88"/>
      <c r="R391" s="40"/>
      <c r="S391" s="40"/>
      <c r="T391" s="40"/>
      <c r="U391" s="40"/>
      <c r="V391" s="40"/>
      <c r="W391" s="40"/>
      <c r="X391" s="40"/>
      <c r="Y391" s="40"/>
      <c r="Z391" s="40"/>
    </row>
    <row r="392" spans="1:26" hidden="1" x14ac:dyDescent="0.3">
      <c r="A392" s="53"/>
      <c r="B392" s="54"/>
      <c r="C392" s="44" t="str">
        <f t="shared" si="0"/>
        <v/>
      </c>
      <c r="D392" s="32"/>
      <c r="E392" s="33"/>
      <c r="F392" s="40"/>
      <c r="G392" s="32"/>
      <c r="H392" s="32"/>
      <c r="I392" s="32"/>
      <c r="J392" s="40"/>
      <c r="K392" s="40"/>
      <c r="L392" s="40"/>
      <c r="M392" s="65"/>
      <c r="N392" s="65"/>
      <c r="O392" s="40"/>
      <c r="P392" s="40"/>
      <c r="Q392" s="88"/>
      <c r="R392" s="40"/>
      <c r="S392" s="40"/>
      <c r="T392" s="40"/>
      <c r="U392" s="40"/>
      <c r="V392" s="40"/>
      <c r="W392" s="40"/>
      <c r="X392" s="40"/>
      <c r="Y392" s="40"/>
      <c r="Z392" s="40"/>
    </row>
    <row r="393" spans="1:26" hidden="1" x14ac:dyDescent="0.3">
      <c r="A393" s="53"/>
      <c r="B393" s="54"/>
      <c r="C393" s="44" t="str">
        <f t="shared" si="0"/>
        <v/>
      </c>
      <c r="D393" s="32"/>
      <c r="E393" s="33"/>
      <c r="F393" s="40"/>
      <c r="G393" s="32"/>
      <c r="H393" s="32"/>
      <c r="I393" s="32"/>
      <c r="J393" s="40"/>
      <c r="K393" s="40"/>
      <c r="L393" s="40"/>
      <c r="M393" s="65"/>
      <c r="N393" s="65"/>
      <c r="O393" s="40"/>
      <c r="P393" s="40"/>
      <c r="Q393" s="88"/>
      <c r="R393" s="40"/>
      <c r="S393" s="40"/>
      <c r="T393" s="40"/>
      <c r="U393" s="40"/>
      <c r="V393" s="40"/>
      <c r="W393" s="40"/>
      <c r="X393" s="40"/>
      <c r="Y393" s="40"/>
      <c r="Z393" s="40"/>
    </row>
    <row r="394" spans="1:26" hidden="1" x14ac:dyDescent="0.3">
      <c r="A394" s="53"/>
      <c r="B394" s="54"/>
      <c r="C394" s="44" t="str">
        <f t="shared" si="0"/>
        <v/>
      </c>
      <c r="D394" s="32"/>
      <c r="E394" s="33"/>
      <c r="F394" s="40"/>
      <c r="G394" s="32"/>
      <c r="H394" s="32"/>
      <c r="I394" s="32"/>
      <c r="J394" s="40"/>
      <c r="K394" s="40"/>
      <c r="L394" s="40"/>
      <c r="M394" s="65"/>
      <c r="N394" s="65"/>
      <c r="O394" s="40"/>
      <c r="P394" s="40"/>
      <c r="Q394" s="88"/>
      <c r="R394" s="40"/>
      <c r="S394" s="40"/>
      <c r="T394" s="40"/>
      <c r="U394" s="40"/>
      <c r="V394" s="40"/>
      <c r="W394" s="40"/>
      <c r="X394" s="40"/>
      <c r="Y394" s="40"/>
      <c r="Z394" s="40"/>
    </row>
    <row r="395" spans="1:26" hidden="1" x14ac:dyDescent="0.3">
      <c r="A395" s="53"/>
      <c r="B395" s="54"/>
      <c r="C395" s="44" t="str">
        <f t="shared" si="0"/>
        <v/>
      </c>
      <c r="D395" s="32"/>
      <c r="E395" s="33"/>
      <c r="F395" s="40"/>
      <c r="G395" s="32"/>
      <c r="H395" s="32"/>
      <c r="I395" s="32"/>
      <c r="J395" s="40"/>
      <c r="K395" s="40"/>
      <c r="L395" s="40"/>
      <c r="M395" s="65"/>
      <c r="N395" s="65"/>
      <c r="O395" s="40"/>
      <c r="P395" s="40"/>
      <c r="Q395" s="88"/>
      <c r="R395" s="40"/>
      <c r="S395" s="40"/>
      <c r="T395" s="40"/>
      <c r="U395" s="40"/>
      <c r="V395" s="40"/>
      <c r="W395" s="40"/>
      <c r="X395" s="40"/>
      <c r="Y395" s="40"/>
      <c r="Z395" s="40"/>
    </row>
    <row r="396" spans="1:26" hidden="1" x14ac:dyDescent="0.3">
      <c r="A396" s="53"/>
      <c r="B396" s="54"/>
      <c r="C396" s="44" t="str">
        <f t="shared" si="0"/>
        <v/>
      </c>
      <c r="D396" s="32"/>
      <c r="E396" s="33"/>
      <c r="F396" s="40"/>
      <c r="G396" s="32"/>
      <c r="H396" s="32"/>
      <c r="I396" s="32"/>
      <c r="J396" s="40"/>
      <c r="K396" s="40"/>
      <c r="L396" s="40"/>
      <c r="M396" s="65"/>
      <c r="N396" s="65"/>
      <c r="O396" s="40"/>
      <c r="P396" s="40"/>
      <c r="Q396" s="88"/>
      <c r="R396" s="40"/>
      <c r="S396" s="40"/>
      <c r="T396" s="40"/>
      <c r="U396" s="40"/>
      <c r="V396" s="40"/>
      <c r="W396" s="40"/>
      <c r="X396" s="40"/>
      <c r="Y396" s="40"/>
      <c r="Z396" s="40"/>
    </row>
    <row r="397" spans="1:26" hidden="1" x14ac:dyDescent="0.3">
      <c r="A397" s="53"/>
      <c r="B397" s="54"/>
      <c r="C397" s="44" t="str">
        <f t="shared" si="0"/>
        <v/>
      </c>
      <c r="D397" s="32"/>
      <c r="E397" s="33"/>
      <c r="F397" s="40"/>
      <c r="G397" s="32"/>
      <c r="H397" s="32"/>
      <c r="I397" s="32"/>
      <c r="J397" s="40"/>
      <c r="K397" s="40"/>
      <c r="L397" s="40"/>
      <c r="M397" s="65"/>
      <c r="N397" s="65"/>
      <c r="O397" s="40"/>
      <c r="P397" s="40"/>
      <c r="Q397" s="88"/>
      <c r="R397" s="40"/>
      <c r="S397" s="40"/>
      <c r="T397" s="40"/>
      <c r="U397" s="40"/>
      <c r="V397" s="40"/>
      <c r="W397" s="40"/>
      <c r="X397" s="40"/>
      <c r="Y397" s="40"/>
      <c r="Z397" s="40"/>
    </row>
    <row r="398" spans="1:26" hidden="1" x14ac:dyDescent="0.3">
      <c r="A398" s="53"/>
      <c r="B398" s="54"/>
      <c r="C398" s="44" t="str">
        <f t="shared" si="0"/>
        <v/>
      </c>
      <c r="D398" s="32"/>
      <c r="E398" s="33"/>
      <c r="F398" s="40"/>
      <c r="G398" s="32"/>
      <c r="H398" s="32"/>
      <c r="I398" s="32"/>
      <c r="J398" s="40"/>
      <c r="K398" s="40"/>
      <c r="L398" s="40"/>
      <c r="M398" s="65"/>
      <c r="N398" s="65"/>
      <c r="O398" s="40"/>
      <c r="P398" s="40"/>
      <c r="Q398" s="88"/>
      <c r="R398" s="40"/>
      <c r="S398" s="40"/>
      <c r="T398" s="40"/>
      <c r="U398" s="40"/>
      <c r="V398" s="40"/>
      <c r="W398" s="40"/>
      <c r="X398" s="40"/>
      <c r="Y398" s="40"/>
      <c r="Z398" s="40"/>
    </row>
    <row r="399" spans="1:26" hidden="1" x14ac:dyDescent="0.3">
      <c r="A399" s="53"/>
      <c r="B399" s="54"/>
      <c r="C399" s="44" t="str">
        <f t="shared" si="0"/>
        <v/>
      </c>
      <c r="D399" s="32"/>
      <c r="E399" s="33"/>
      <c r="F399" s="40"/>
      <c r="G399" s="32"/>
      <c r="H399" s="32"/>
      <c r="I399" s="32"/>
      <c r="J399" s="40"/>
      <c r="K399" s="40"/>
      <c r="L399" s="40"/>
      <c r="M399" s="65"/>
      <c r="N399" s="65"/>
      <c r="O399" s="40"/>
      <c r="P399" s="40"/>
      <c r="Q399" s="88"/>
      <c r="R399" s="40"/>
      <c r="S399" s="40"/>
      <c r="T399" s="40"/>
      <c r="U399" s="40"/>
      <c r="V399" s="40"/>
      <c r="W399" s="40"/>
      <c r="X399" s="40"/>
      <c r="Y399" s="40"/>
      <c r="Z399" s="40"/>
    </row>
    <row r="400" spans="1:26" hidden="1" x14ac:dyDescent="0.3">
      <c r="A400" s="53"/>
      <c r="B400" s="54"/>
      <c r="C400" s="44" t="str">
        <f t="shared" si="0"/>
        <v/>
      </c>
      <c r="D400" s="32"/>
      <c r="E400" s="33"/>
      <c r="F400" s="40"/>
      <c r="G400" s="32"/>
      <c r="H400" s="32"/>
      <c r="I400" s="32"/>
      <c r="J400" s="40"/>
      <c r="K400" s="40"/>
      <c r="L400" s="40"/>
      <c r="M400" s="65"/>
      <c r="N400" s="65"/>
      <c r="O400" s="40"/>
      <c r="P400" s="40"/>
      <c r="Q400" s="88"/>
      <c r="R400" s="40"/>
      <c r="S400" s="40"/>
      <c r="T400" s="40"/>
      <c r="U400" s="40"/>
      <c r="V400" s="40"/>
      <c r="W400" s="40"/>
      <c r="X400" s="40"/>
      <c r="Y400" s="40"/>
      <c r="Z400" s="40"/>
    </row>
    <row r="401" spans="1:26" hidden="1" x14ac:dyDescent="0.3">
      <c r="A401" s="53"/>
      <c r="B401" s="54"/>
      <c r="C401" s="44" t="str">
        <f t="shared" si="0"/>
        <v/>
      </c>
      <c r="D401" s="32"/>
      <c r="E401" s="33"/>
      <c r="F401" s="40"/>
      <c r="G401" s="32"/>
      <c r="H401" s="32"/>
      <c r="I401" s="32"/>
      <c r="J401" s="40"/>
      <c r="K401" s="40"/>
      <c r="L401" s="40"/>
      <c r="M401" s="65"/>
      <c r="N401" s="65"/>
      <c r="O401" s="40"/>
      <c r="P401" s="40"/>
      <c r="Q401" s="88"/>
      <c r="R401" s="40"/>
      <c r="S401" s="40"/>
      <c r="T401" s="40"/>
      <c r="U401" s="40"/>
      <c r="V401" s="40"/>
      <c r="W401" s="40"/>
      <c r="X401" s="40"/>
      <c r="Y401" s="40"/>
      <c r="Z401" s="40"/>
    </row>
    <row r="402" spans="1:26" hidden="1" x14ac:dyDescent="0.3">
      <c r="A402" s="53"/>
      <c r="B402" s="54"/>
      <c r="C402" s="44" t="str">
        <f t="shared" ref="C402:C465" si="1">UPPER(B402)</f>
        <v/>
      </c>
      <c r="D402" s="32"/>
      <c r="E402" s="33"/>
      <c r="F402" s="40"/>
      <c r="G402" s="32"/>
      <c r="H402" s="32"/>
      <c r="I402" s="32"/>
      <c r="J402" s="40"/>
      <c r="K402" s="40"/>
      <c r="L402" s="40"/>
      <c r="M402" s="65"/>
      <c r="N402" s="65"/>
      <c r="O402" s="40"/>
      <c r="P402" s="40"/>
      <c r="Q402" s="88"/>
      <c r="R402" s="40"/>
      <c r="S402" s="40"/>
      <c r="T402" s="40"/>
      <c r="U402" s="40"/>
      <c r="V402" s="40"/>
      <c r="W402" s="40"/>
      <c r="X402" s="40"/>
      <c r="Y402" s="40"/>
      <c r="Z402" s="40"/>
    </row>
    <row r="403" spans="1:26" hidden="1" x14ac:dyDescent="0.3">
      <c r="A403" s="53"/>
      <c r="B403" s="54"/>
      <c r="C403" s="44" t="str">
        <f t="shared" si="1"/>
        <v/>
      </c>
      <c r="D403" s="32"/>
      <c r="E403" s="33"/>
      <c r="F403" s="40"/>
      <c r="G403" s="32"/>
      <c r="H403" s="32"/>
      <c r="I403" s="32"/>
      <c r="J403" s="40"/>
      <c r="K403" s="40"/>
      <c r="L403" s="40"/>
      <c r="M403" s="65"/>
      <c r="N403" s="65"/>
      <c r="O403" s="40"/>
      <c r="P403" s="40"/>
      <c r="Q403" s="88"/>
      <c r="R403" s="40"/>
      <c r="S403" s="40"/>
      <c r="T403" s="40"/>
      <c r="U403" s="40"/>
      <c r="V403" s="40"/>
      <c r="W403" s="40"/>
      <c r="X403" s="40"/>
      <c r="Y403" s="40"/>
      <c r="Z403" s="40"/>
    </row>
    <row r="404" spans="1:26" hidden="1" x14ac:dyDescent="0.3">
      <c r="A404" s="53"/>
      <c r="B404" s="54"/>
      <c r="C404" s="44" t="str">
        <f t="shared" si="1"/>
        <v/>
      </c>
      <c r="D404" s="32"/>
      <c r="E404" s="33"/>
      <c r="F404" s="40"/>
      <c r="G404" s="32"/>
      <c r="H404" s="32"/>
      <c r="I404" s="32"/>
      <c r="J404" s="40"/>
      <c r="K404" s="40"/>
      <c r="L404" s="40"/>
      <c r="M404" s="65"/>
      <c r="N404" s="65"/>
      <c r="O404" s="40"/>
      <c r="P404" s="40"/>
      <c r="Q404" s="88"/>
      <c r="R404" s="40"/>
      <c r="S404" s="40"/>
      <c r="T404" s="40"/>
      <c r="U404" s="40"/>
      <c r="V404" s="40"/>
      <c r="W404" s="40"/>
      <c r="X404" s="40"/>
      <c r="Y404" s="40"/>
      <c r="Z404" s="40"/>
    </row>
    <row r="405" spans="1:26" hidden="1" x14ac:dyDescent="0.3">
      <c r="A405" s="53"/>
      <c r="B405" s="54"/>
      <c r="C405" s="44" t="str">
        <f t="shared" si="1"/>
        <v/>
      </c>
      <c r="D405" s="32"/>
      <c r="E405" s="33"/>
      <c r="F405" s="40"/>
      <c r="G405" s="32"/>
      <c r="H405" s="32"/>
      <c r="I405" s="32"/>
      <c r="J405" s="40"/>
      <c r="K405" s="40"/>
      <c r="L405" s="40"/>
      <c r="M405" s="65"/>
      <c r="N405" s="65"/>
      <c r="O405" s="40"/>
      <c r="P405" s="40"/>
      <c r="Q405" s="88"/>
      <c r="R405" s="40"/>
      <c r="S405" s="40"/>
      <c r="T405" s="40"/>
      <c r="U405" s="40"/>
      <c r="V405" s="40"/>
      <c r="W405" s="40"/>
      <c r="X405" s="40"/>
      <c r="Y405" s="40"/>
      <c r="Z405" s="40"/>
    </row>
    <row r="406" spans="1:26" hidden="1" x14ac:dyDescent="0.3">
      <c r="A406" s="53"/>
      <c r="B406" s="54"/>
      <c r="C406" s="44" t="str">
        <f t="shared" si="1"/>
        <v/>
      </c>
      <c r="D406" s="32"/>
      <c r="E406" s="33"/>
      <c r="F406" s="40"/>
      <c r="G406" s="32"/>
      <c r="H406" s="32"/>
      <c r="I406" s="32"/>
      <c r="J406" s="40"/>
      <c r="K406" s="40"/>
      <c r="L406" s="40"/>
      <c r="M406" s="65"/>
      <c r="N406" s="65"/>
      <c r="O406" s="40"/>
      <c r="P406" s="40"/>
      <c r="Q406" s="88"/>
      <c r="R406" s="40"/>
      <c r="S406" s="40"/>
      <c r="T406" s="40"/>
      <c r="U406" s="40"/>
      <c r="V406" s="40"/>
      <c r="W406" s="40"/>
      <c r="X406" s="40"/>
      <c r="Y406" s="40"/>
      <c r="Z406" s="40"/>
    </row>
    <row r="407" spans="1:26" hidden="1" x14ac:dyDescent="0.3">
      <c r="A407" s="53"/>
      <c r="B407" s="54"/>
      <c r="C407" s="44" t="str">
        <f t="shared" si="1"/>
        <v/>
      </c>
      <c r="D407" s="32"/>
      <c r="E407" s="33"/>
      <c r="F407" s="40"/>
      <c r="G407" s="32"/>
      <c r="H407" s="32"/>
      <c r="I407" s="32"/>
      <c r="J407" s="40"/>
      <c r="K407" s="40"/>
      <c r="L407" s="40"/>
      <c r="M407" s="65"/>
      <c r="N407" s="65"/>
      <c r="O407" s="40"/>
      <c r="P407" s="40"/>
      <c r="Q407" s="88"/>
      <c r="R407" s="40"/>
      <c r="S407" s="40"/>
      <c r="T407" s="40"/>
      <c r="U407" s="40"/>
      <c r="V407" s="40"/>
      <c r="W407" s="40"/>
      <c r="X407" s="40"/>
      <c r="Y407" s="40"/>
      <c r="Z407" s="40"/>
    </row>
    <row r="408" spans="1:26" hidden="1" x14ac:dyDescent="0.3">
      <c r="A408" s="53"/>
      <c r="B408" s="54"/>
      <c r="C408" s="44" t="str">
        <f t="shared" si="1"/>
        <v/>
      </c>
      <c r="D408" s="32"/>
      <c r="E408" s="33"/>
      <c r="F408" s="40"/>
      <c r="G408" s="32"/>
      <c r="H408" s="32"/>
      <c r="I408" s="32"/>
      <c r="J408" s="40"/>
      <c r="K408" s="40"/>
      <c r="L408" s="40"/>
      <c r="M408" s="65"/>
      <c r="N408" s="65"/>
      <c r="O408" s="40"/>
      <c r="P408" s="40"/>
      <c r="Q408" s="88"/>
      <c r="R408" s="40"/>
      <c r="S408" s="40"/>
      <c r="T408" s="40"/>
      <c r="U408" s="40"/>
      <c r="V408" s="40"/>
      <c r="W408" s="40"/>
      <c r="X408" s="40"/>
      <c r="Y408" s="40"/>
      <c r="Z408" s="40"/>
    </row>
    <row r="409" spans="1:26" hidden="1" x14ac:dyDescent="0.3">
      <c r="A409" s="53"/>
      <c r="B409" s="54"/>
      <c r="C409" s="44" t="str">
        <f t="shared" si="1"/>
        <v/>
      </c>
      <c r="D409" s="32"/>
      <c r="E409" s="33"/>
      <c r="F409" s="40"/>
      <c r="G409" s="32"/>
      <c r="H409" s="32"/>
      <c r="I409" s="32"/>
      <c r="J409" s="40"/>
      <c r="K409" s="40"/>
      <c r="L409" s="40"/>
      <c r="M409" s="65"/>
      <c r="N409" s="65"/>
      <c r="O409" s="40"/>
      <c r="P409" s="40"/>
      <c r="Q409" s="88"/>
      <c r="R409" s="40"/>
      <c r="S409" s="40"/>
      <c r="T409" s="40"/>
      <c r="U409" s="40"/>
      <c r="V409" s="40"/>
      <c r="W409" s="40"/>
      <c r="X409" s="40"/>
      <c r="Y409" s="40"/>
      <c r="Z409" s="40"/>
    </row>
    <row r="410" spans="1:26" hidden="1" x14ac:dyDescent="0.3">
      <c r="A410" s="53"/>
      <c r="B410" s="54"/>
      <c r="C410" s="44" t="str">
        <f t="shared" si="1"/>
        <v/>
      </c>
      <c r="D410" s="32"/>
      <c r="E410" s="33"/>
      <c r="F410" s="40"/>
      <c r="G410" s="32"/>
      <c r="H410" s="32"/>
      <c r="I410" s="32"/>
      <c r="J410" s="40"/>
      <c r="K410" s="40"/>
      <c r="L410" s="40"/>
      <c r="M410" s="65"/>
      <c r="N410" s="65"/>
      <c r="O410" s="40"/>
      <c r="P410" s="40"/>
      <c r="Q410" s="88"/>
      <c r="R410" s="40"/>
      <c r="S410" s="40"/>
      <c r="T410" s="40"/>
      <c r="U410" s="40"/>
      <c r="V410" s="40"/>
      <c r="W410" s="40"/>
      <c r="X410" s="40"/>
      <c r="Y410" s="40"/>
      <c r="Z410" s="40"/>
    </row>
    <row r="411" spans="1:26" hidden="1" x14ac:dyDescent="0.3">
      <c r="A411" s="53"/>
      <c r="B411" s="54"/>
      <c r="C411" s="44" t="str">
        <f t="shared" si="1"/>
        <v/>
      </c>
      <c r="D411" s="32"/>
      <c r="E411" s="33"/>
      <c r="F411" s="40"/>
      <c r="G411" s="32"/>
      <c r="H411" s="32"/>
      <c r="I411" s="32"/>
      <c r="J411" s="40"/>
      <c r="K411" s="40"/>
      <c r="L411" s="40"/>
      <c r="M411" s="65"/>
      <c r="N411" s="65"/>
      <c r="O411" s="40"/>
      <c r="P411" s="40"/>
      <c r="Q411" s="88"/>
      <c r="R411" s="40"/>
      <c r="S411" s="40"/>
      <c r="T411" s="40"/>
      <c r="U411" s="40"/>
      <c r="V411" s="40"/>
      <c r="W411" s="40"/>
      <c r="X411" s="40"/>
      <c r="Y411" s="40"/>
      <c r="Z411" s="40"/>
    </row>
    <row r="412" spans="1:26" hidden="1" x14ac:dyDescent="0.3">
      <c r="A412" s="53"/>
      <c r="B412" s="54"/>
      <c r="C412" s="44" t="str">
        <f t="shared" si="1"/>
        <v/>
      </c>
      <c r="D412" s="32"/>
      <c r="E412" s="33"/>
      <c r="F412" s="40"/>
      <c r="G412" s="32"/>
      <c r="H412" s="32"/>
      <c r="I412" s="32"/>
      <c r="J412" s="40"/>
      <c r="K412" s="40"/>
      <c r="L412" s="40"/>
      <c r="M412" s="65"/>
      <c r="N412" s="65"/>
      <c r="O412" s="40"/>
      <c r="P412" s="40"/>
      <c r="Q412" s="88"/>
      <c r="R412" s="40"/>
      <c r="S412" s="40"/>
      <c r="T412" s="40"/>
      <c r="U412" s="40"/>
      <c r="V412" s="40"/>
      <c r="W412" s="40"/>
      <c r="X412" s="40"/>
      <c r="Y412" s="40"/>
      <c r="Z412" s="40"/>
    </row>
    <row r="413" spans="1:26" hidden="1" x14ac:dyDescent="0.3">
      <c r="A413" s="53"/>
      <c r="B413" s="54"/>
      <c r="C413" s="44" t="str">
        <f t="shared" si="1"/>
        <v/>
      </c>
      <c r="D413" s="32"/>
      <c r="E413" s="33"/>
      <c r="F413" s="40"/>
      <c r="G413" s="32"/>
      <c r="H413" s="32"/>
      <c r="I413" s="32"/>
      <c r="J413" s="40"/>
      <c r="K413" s="40"/>
      <c r="L413" s="40"/>
      <c r="M413" s="65"/>
      <c r="N413" s="65"/>
      <c r="O413" s="40"/>
      <c r="P413" s="40"/>
      <c r="Q413" s="88"/>
      <c r="R413" s="40"/>
      <c r="S413" s="40"/>
      <c r="T413" s="40"/>
      <c r="U413" s="40"/>
      <c r="V413" s="40"/>
      <c r="W413" s="40"/>
      <c r="X413" s="40"/>
      <c r="Y413" s="40"/>
      <c r="Z413" s="40"/>
    </row>
    <row r="414" spans="1:26" hidden="1" x14ac:dyDescent="0.3">
      <c r="A414" s="53"/>
      <c r="B414" s="54"/>
      <c r="C414" s="44" t="str">
        <f t="shared" si="1"/>
        <v/>
      </c>
      <c r="D414" s="32"/>
      <c r="E414" s="33"/>
      <c r="F414" s="40"/>
      <c r="G414" s="32"/>
      <c r="H414" s="32"/>
      <c r="I414" s="32"/>
      <c r="J414" s="40"/>
      <c r="K414" s="40"/>
      <c r="L414" s="40"/>
      <c r="M414" s="65"/>
      <c r="N414" s="65"/>
      <c r="O414" s="40"/>
      <c r="P414" s="40"/>
      <c r="Q414" s="88"/>
      <c r="R414" s="40"/>
      <c r="S414" s="40"/>
      <c r="T414" s="40"/>
      <c r="U414" s="40"/>
      <c r="V414" s="40"/>
      <c r="W414" s="40"/>
      <c r="X414" s="40"/>
      <c r="Y414" s="40"/>
      <c r="Z414" s="40"/>
    </row>
    <row r="415" spans="1:26" hidden="1" x14ac:dyDescent="0.3">
      <c r="A415" s="53"/>
      <c r="B415" s="54"/>
      <c r="C415" s="44" t="str">
        <f t="shared" si="1"/>
        <v/>
      </c>
      <c r="D415" s="32"/>
      <c r="E415" s="33"/>
      <c r="F415" s="40"/>
      <c r="G415" s="32"/>
      <c r="H415" s="32"/>
      <c r="I415" s="32"/>
      <c r="J415" s="40"/>
      <c r="K415" s="40"/>
      <c r="L415" s="40"/>
      <c r="M415" s="65"/>
      <c r="N415" s="65"/>
      <c r="O415" s="40"/>
      <c r="P415" s="40"/>
      <c r="Q415" s="88"/>
      <c r="R415" s="40"/>
      <c r="S415" s="40"/>
      <c r="T415" s="40"/>
      <c r="U415" s="40"/>
      <c r="V415" s="40"/>
      <c r="W415" s="40"/>
      <c r="X415" s="40"/>
      <c r="Y415" s="40"/>
      <c r="Z415" s="40"/>
    </row>
    <row r="416" spans="1:26" hidden="1" x14ac:dyDescent="0.3">
      <c r="A416" s="53"/>
      <c r="B416" s="54"/>
      <c r="C416" s="44" t="str">
        <f t="shared" si="1"/>
        <v/>
      </c>
      <c r="D416" s="32"/>
      <c r="E416" s="33"/>
      <c r="F416" s="40"/>
      <c r="G416" s="32"/>
      <c r="H416" s="32"/>
      <c r="I416" s="32"/>
      <c r="J416" s="40"/>
      <c r="K416" s="40"/>
      <c r="L416" s="40"/>
      <c r="M416" s="65"/>
      <c r="N416" s="65"/>
      <c r="O416" s="40"/>
      <c r="P416" s="40"/>
      <c r="Q416" s="88"/>
      <c r="R416" s="40"/>
      <c r="S416" s="40"/>
      <c r="T416" s="40"/>
      <c r="U416" s="40"/>
      <c r="V416" s="40"/>
      <c r="W416" s="40"/>
      <c r="X416" s="40"/>
      <c r="Y416" s="40"/>
      <c r="Z416" s="40"/>
    </row>
    <row r="417" spans="1:26" hidden="1" x14ac:dyDescent="0.3">
      <c r="A417" s="53"/>
      <c r="B417" s="54"/>
      <c r="C417" s="44" t="str">
        <f t="shared" si="1"/>
        <v/>
      </c>
      <c r="D417" s="32"/>
      <c r="E417" s="33"/>
      <c r="F417" s="40"/>
      <c r="G417" s="32"/>
      <c r="H417" s="32"/>
      <c r="I417" s="32"/>
      <c r="J417" s="40"/>
      <c r="K417" s="40"/>
      <c r="L417" s="40"/>
      <c r="M417" s="65"/>
      <c r="N417" s="65"/>
      <c r="O417" s="40"/>
      <c r="P417" s="40"/>
      <c r="Q417" s="88"/>
      <c r="R417" s="40"/>
      <c r="S417" s="40"/>
      <c r="T417" s="40"/>
      <c r="U417" s="40"/>
      <c r="V417" s="40"/>
      <c r="W417" s="40"/>
      <c r="X417" s="40"/>
      <c r="Y417" s="40"/>
      <c r="Z417" s="40"/>
    </row>
    <row r="418" spans="1:26" hidden="1" x14ac:dyDescent="0.3">
      <c r="A418" s="53"/>
      <c r="B418" s="54"/>
      <c r="C418" s="44" t="str">
        <f t="shared" si="1"/>
        <v/>
      </c>
      <c r="D418" s="32"/>
      <c r="E418" s="33"/>
      <c r="F418" s="40"/>
      <c r="G418" s="32"/>
      <c r="H418" s="32"/>
      <c r="I418" s="32"/>
      <c r="J418" s="40"/>
      <c r="K418" s="40"/>
      <c r="L418" s="40"/>
      <c r="M418" s="65"/>
      <c r="N418" s="65"/>
      <c r="O418" s="40"/>
      <c r="P418" s="40"/>
      <c r="Q418" s="88"/>
      <c r="R418" s="40"/>
      <c r="S418" s="40"/>
      <c r="T418" s="40"/>
      <c r="U418" s="40"/>
      <c r="V418" s="40"/>
      <c r="W418" s="40"/>
      <c r="X418" s="40"/>
      <c r="Y418" s="40"/>
      <c r="Z418" s="40"/>
    </row>
    <row r="419" spans="1:26" hidden="1" x14ac:dyDescent="0.3">
      <c r="A419" s="53"/>
      <c r="B419" s="54"/>
      <c r="C419" s="44" t="str">
        <f t="shared" si="1"/>
        <v/>
      </c>
      <c r="D419" s="32"/>
      <c r="E419" s="33"/>
      <c r="F419" s="40"/>
      <c r="G419" s="32"/>
      <c r="H419" s="32"/>
      <c r="I419" s="32"/>
      <c r="J419" s="40"/>
      <c r="K419" s="40"/>
      <c r="L419" s="40"/>
      <c r="M419" s="65"/>
      <c r="N419" s="65"/>
      <c r="O419" s="40"/>
      <c r="P419" s="40"/>
      <c r="Q419" s="88"/>
      <c r="R419" s="40"/>
      <c r="S419" s="40"/>
      <c r="T419" s="40"/>
      <c r="U419" s="40"/>
      <c r="V419" s="40"/>
      <c r="W419" s="40"/>
      <c r="X419" s="40"/>
      <c r="Y419" s="40"/>
      <c r="Z419" s="40"/>
    </row>
    <row r="420" spans="1:26" hidden="1" x14ac:dyDescent="0.3">
      <c r="A420" s="53"/>
      <c r="B420" s="54"/>
      <c r="C420" s="44" t="str">
        <f t="shared" si="1"/>
        <v/>
      </c>
      <c r="D420" s="32"/>
      <c r="E420" s="33"/>
      <c r="F420" s="40"/>
      <c r="G420" s="32"/>
      <c r="H420" s="32"/>
      <c r="I420" s="32"/>
      <c r="J420" s="40"/>
      <c r="K420" s="40"/>
      <c r="L420" s="40"/>
      <c r="M420" s="65"/>
      <c r="N420" s="65"/>
      <c r="O420" s="40"/>
      <c r="P420" s="40"/>
      <c r="Q420" s="88"/>
      <c r="R420" s="40"/>
      <c r="S420" s="40"/>
      <c r="T420" s="40"/>
      <c r="U420" s="40"/>
      <c r="V420" s="40"/>
      <c r="W420" s="40"/>
      <c r="X420" s="40"/>
      <c r="Y420" s="40"/>
      <c r="Z420" s="40"/>
    </row>
    <row r="421" spans="1:26" hidden="1" x14ac:dyDescent="0.3">
      <c r="A421" s="53"/>
      <c r="B421" s="54"/>
      <c r="C421" s="44" t="str">
        <f t="shared" si="1"/>
        <v/>
      </c>
      <c r="D421" s="32"/>
      <c r="E421" s="33"/>
      <c r="F421" s="40"/>
      <c r="G421" s="32"/>
      <c r="H421" s="32"/>
      <c r="I421" s="32"/>
      <c r="J421" s="40"/>
      <c r="K421" s="40"/>
      <c r="L421" s="40"/>
      <c r="M421" s="65"/>
      <c r="N421" s="65"/>
      <c r="O421" s="40"/>
      <c r="P421" s="40"/>
      <c r="Q421" s="88"/>
      <c r="R421" s="40"/>
      <c r="S421" s="40"/>
      <c r="T421" s="40"/>
      <c r="U421" s="40"/>
      <c r="V421" s="40"/>
      <c r="W421" s="40"/>
      <c r="X421" s="40"/>
      <c r="Y421" s="40"/>
      <c r="Z421" s="40"/>
    </row>
    <row r="422" spans="1:26" hidden="1" x14ac:dyDescent="0.3">
      <c r="A422" s="53"/>
      <c r="B422" s="54"/>
      <c r="C422" s="44" t="str">
        <f t="shared" si="1"/>
        <v/>
      </c>
      <c r="D422" s="32"/>
      <c r="E422" s="33"/>
      <c r="F422" s="40"/>
      <c r="G422" s="32"/>
      <c r="H422" s="32"/>
      <c r="I422" s="32"/>
      <c r="J422" s="40"/>
      <c r="K422" s="40"/>
      <c r="L422" s="40"/>
      <c r="M422" s="65"/>
      <c r="N422" s="65"/>
      <c r="O422" s="40"/>
      <c r="P422" s="40"/>
      <c r="Q422" s="88"/>
      <c r="R422" s="40"/>
      <c r="S422" s="40"/>
      <c r="T422" s="40"/>
      <c r="U422" s="40"/>
      <c r="V422" s="40"/>
      <c r="W422" s="40"/>
      <c r="X422" s="40"/>
      <c r="Y422" s="40"/>
      <c r="Z422" s="40"/>
    </row>
    <row r="423" spans="1:26" hidden="1" x14ac:dyDescent="0.3">
      <c r="A423" s="53"/>
      <c r="B423" s="54"/>
      <c r="C423" s="44" t="str">
        <f t="shared" si="1"/>
        <v/>
      </c>
      <c r="D423" s="32"/>
      <c r="E423" s="33"/>
      <c r="F423" s="40"/>
      <c r="G423" s="32"/>
      <c r="H423" s="32"/>
      <c r="I423" s="32"/>
      <c r="J423" s="40"/>
      <c r="K423" s="40"/>
      <c r="L423" s="40"/>
      <c r="M423" s="65"/>
      <c r="N423" s="65"/>
      <c r="O423" s="40"/>
      <c r="P423" s="40"/>
      <c r="Q423" s="88"/>
      <c r="R423" s="40"/>
      <c r="S423" s="40"/>
      <c r="T423" s="40"/>
      <c r="U423" s="40"/>
      <c r="V423" s="40"/>
      <c r="W423" s="40"/>
      <c r="X423" s="40"/>
      <c r="Y423" s="40"/>
      <c r="Z423" s="40"/>
    </row>
    <row r="424" spans="1:26" hidden="1" x14ac:dyDescent="0.3">
      <c r="A424" s="53"/>
      <c r="B424" s="54"/>
      <c r="C424" s="44" t="str">
        <f t="shared" si="1"/>
        <v/>
      </c>
      <c r="D424" s="32"/>
      <c r="E424" s="33"/>
      <c r="F424" s="40"/>
      <c r="G424" s="32"/>
      <c r="H424" s="32"/>
      <c r="I424" s="32"/>
      <c r="J424" s="40"/>
      <c r="K424" s="40"/>
      <c r="L424" s="40"/>
      <c r="M424" s="65"/>
      <c r="N424" s="65"/>
      <c r="O424" s="40"/>
      <c r="P424" s="40"/>
      <c r="Q424" s="88"/>
      <c r="R424" s="40"/>
      <c r="S424" s="40"/>
      <c r="T424" s="40"/>
      <c r="U424" s="40"/>
      <c r="V424" s="40"/>
      <c r="W424" s="40"/>
      <c r="X424" s="40"/>
      <c r="Y424" s="40"/>
      <c r="Z424" s="40"/>
    </row>
    <row r="425" spans="1:26" hidden="1" x14ac:dyDescent="0.3">
      <c r="A425" s="53"/>
      <c r="B425" s="54"/>
      <c r="C425" s="44" t="str">
        <f t="shared" si="1"/>
        <v/>
      </c>
      <c r="D425" s="32"/>
      <c r="E425" s="33"/>
      <c r="F425" s="40"/>
      <c r="G425" s="32"/>
      <c r="H425" s="32"/>
      <c r="I425" s="32"/>
      <c r="J425" s="40"/>
      <c r="K425" s="40"/>
      <c r="L425" s="40"/>
      <c r="M425" s="65"/>
      <c r="N425" s="65"/>
      <c r="O425" s="40"/>
      <c r="P425" s="40"/>
      <c r="Q425" s="88"/>
      <c r="R425" s="40"/>
      <c r="S425" s="40"/>
      <c r="T425" s="40"/>
      <c r="U425" s="40"/>
      <c r="V425" s="40"/>
      <c r="W425" s="40"/>
      <c r="X425" s="40"/>
      <c r="Y425" s="40"/>
      <c r="Z425" s="40"/>
    </row>
    <row r="426" spans="1:26" hidden="1" x14ac:dyDescent="0.3">
      <c r="A426" s="53"/>
      <c r="B426" s="54"/>
      <c r="C426" s="44" t="str">
        <f t="shared" si="1"/>
        <v/>
      </c>
      <c r="D426" s="32"/>
      <c r="E426" s="33"/>
      <c r="F426" s="40"/>
      <c r="G426" s="32"/>
      <c r="H426" s="32"/>
      <c r="I426" s="32"/>
      <c r="J426" s="40"/>
      <c r="K426" s="40"/>
      <c r="L426" s="40"/>
      <c r="M426" s="65"/>
      <c r="N426" s="65"/>
      <c r="O426" s="40"/>
      <c r="P426" s="40"/>
      <c r="Q426" s="88"/>
      <c r="R426" s="40"/>
      <c r="S426" s="40"/>
      <c r="T426" s="40"/>
      <c r="U426" s="40"/>
      <c r="V426" s="40"/>
      <c r="W426" s="40"/>
      <c r="X426" s="40"/>
      <c r="Y426" s="40"/>
      <c r="Z426" s="40"/>
    </row>
    <row r="427" spans="1:26" hidden="1" x14ac:dyDescent="0.3">
      <c r="A427" s="53"/>
      <c r="B427" s="54"/>
      <c r="C427" s="44" t="str">
        <f t="shared" si="1"/>
        <v/>
      </c>
      <c r="D427" s="32"/>
      <c r="E427" s="33"/>
      <c r="F427" s="40"/>
      <c r="G427" s="32"/>
      <c r="H427" s="32"/>
      <c r="I427" s="32"/>
      <c r="J427" s="40"/>
      <c r="K427" s="40"/>
      <c r="L427" s="40"/>
      <c r="M427" s="65"/>
      <c r="N427" s="65"/>
      <c r="O427" s="40"/>
      <c r="P427" s="40"/>
      <c r="Q427" s="88"/>
      <c r="R427" s="40"/>
      <c r="S427" s="40"/>
      <c r="T427" s="40"/>
      <c r="U427" s="40"/>
      <c r="V427" s="40"/>
      <c r="W427" s="40"/>
      <c r="X427" s="40"/>
      <c r="Y427" s="40"/>
      <c r="Z427" s="40"/>
    </row>
    <row r="428" spans="1:26" hidden="1" x14ac:dyDescent="0.3">
      <c r="A428" s="53"/>
      <c r="B428" s="54"/>
      <c r="C428" s="44" t="str">
        <f t="shared" si="1"/>
        <v/>
      </c>
      <c r="D428" s="32"/>
      <c r="E428" s="33"/>
      <c r="F428" s="40"/>
      <c r="G428" s="32"/>
      <c r="H428" s="32"/>
      <c r="I428" s="32"/>
      <c r="J428" s="40"/>
      <c r="K428" s="40"/>
      <c r="L428" s="40"/>
      <c r="M428" s="65"/>
      <c r="N428" s="65"/>
      <c r="O428" s="40"/>
      <c r="P428" s="40"/>
      <c r="Q428" s="88"/>
      <c r="R428" s="40"/>
      <c r="S428" s="40"/>
      <c r="T428" s="40"/>
      <c r="U428" s="40"/>
      <c r="V428" s="40"/>
      <c r="W428" s="40"/>
      <c r="X428" s="40"/>
      <c r="Y428" s="40"/>
      <c r="Z428" s="40"/>
    </row>
    <row r="429" spans="1:26" hidden="1" x14ac:dyDescent="0.3">
      <c r="A429" s="53"/>
      <c r="B429" s="54"/>
      <c r="C429" s="44" t="str">
        <f t="shared" si="1"/>
        <v/>
      </c>
      <c r="D429" s="32"/>
      <c r="E429" s="33"/>
      <c r="F429" s="40"/>
      <c r="G429" s="32"/>
      <c r="H429" s="32"/>
      <c r="I429" s="32"/>
      <c r="J429" s="40"/>
      <c r="K429" s="40"/>
      <c r="L429" s="40"/>
      <c r="M429" s="65"/>
      <c r="N429" s="65"/>
      <c r="O429" s="40"/>
      <c r="P429" s="40"/>
      <c r="Q429" s="88"/>
      <c r="R429" s="40"/>
      <c r="S429" s="40"/>
      <c r="T429" s="40"/>
      <c r="U429" s="40"/>
      <c r="V429" s="40"/>
      <c r="W429" s="40"/>
      <c r="X429" s="40"/>
      <c r="Y429" s="40"/>
      <c r="Z429" s="40"/>
    </row>
    <row r="430" spans="1:26" hidden="1" x14ac:dyDescent="0.3">
      <c r="A430" s="53"/>
      <c r="B430" s="54"/>
      <c r="C430" s="44" t="str">
        <f t="shared" si="1"/>
        <v/>
      </c>
      <c r="D430" s="32"/>
      <c r="E430" s="33"/>
      <c r="F430" s="40"/>
      <c r="G430" s="32"/>
      <c r="H430" s="32"/>
      <c r="I430" s="32"/>
      <c r="J430" s="40"/>
      <c r="K430" s="40"/>
      <c r="L430" s="40"/>
      <c r="M430" s="65"/>
      <c r="N430" s="65"/>
      <c r="O430" s="40"/>
      <c r="P430" s="40"/>
      <c r="Q430" s="88"/>
      <c r="R430" s="40"/>
      <c r="S430" s="40"/>
      <c r="T430" s="40"/>
      <c r="U430" s="40"/>
      <c r="V430" s="40"/>
      <c r="W430" s="40"/>
      <c r="X430" s="40"/>
      <c r="Y430" s="40"/>
      <c r="Z430" s="40"/>
    </row>
    <row r="431" spans="1:26" hidden="1" x14ac:dyDescent="0.3">
      <c r="A431" s="53"/>
      <c r="B431" s="54"/>
      <c r="C431" s="44" t="str">
        <f t="shared" si="1"/>
        <v/>
      </c>
      <c r="D431" s="32"/>
      <c r="E431" s="33"/>
      <c r="F431" s="40"/>
      <c r="G431" s="32"/>
      <c r="H431" s="32"/>
      <c r="I431" s="32"/>
      <c r="J431" s="40"/>
      <c r="K431" s="40"/>
      <c r="L431" s="40"/>
      <c r="M431" s="65"/>
      <c r="N431" s="65"/>
      <c r="O431" s="40"/>
      <c r="P431" s="40"/>
      <c r="Q431" s="88"/>
      <c r="R431" s="40"/>
      <c r="S431" s="40"/>
      <c r="T431" s="40"/>
      <c r="U431" s="40"/>
      <c r="V431" s="40"/>
      <c r="W431" s="40"/>
      <c r="X431" s="40"/>
      <c r="Y431" s="40"/>
      <c r="Z431" s="40"/>
    </row>
    <row r="432" spans="1:26" hidden="1" x14ac:dyDescent="0.3">
      <c r="A432" s="53"/>
      <c r="B432" s="54"/>
      <c r="C432" s="44" t="str">
        <f t="shared" si="1"/>
        <v/>
      </c>
      <c r="D432" s="32"/>
      <c r="E432" s="33"/>
      <c r="F432" s="40"/>
      <c r="G432" s="32"/>
      <c r="H432" s="32"/>
      <c r="I432" s="32"/>
      <c r="J432" s="40"/>
      <c r="K432" s="40"/>
      <c r="L432" s="40"/>
      <c r="M432" s="65"/>
      <c r="N432" s="65"/>
      <c r="O432" s="40"/>
      <c r="P432" s="40"/>
      <c r="Q432" s="88"/>
      <c r="R432" s="40"/>
      <c r="S432" s="40"/>
      <c r="T432" s="40"/>
      <c r="U432" s="40"/>
      <c r="V432" s="40"/>
      <c r="W432" s="40"/>
      <c r="X432" s="40"/>
      <c r="Y432" s="40"/>
      <c r="Z432" s="40"/>
    </row>
    <row r="433" spans="1:26" hidden="1" x14ac:dyDescent="0.3">
      <c r="A433" s="53"/>
      <c r="B433" s="54"/>
      <c r="C433" s="44" t="str">
        <f t="shared" si="1"/>
        <v/>
      </c>
      <c r="D433" s="32"/>
      <c r="E433" s="33"/>
      <c r="F433" s="40"/>
      <c r="G433" s="32"/>
      <c r="H433" s="32"/>
      <c r="I433" s="32"/>
      <c r="J433" s="40"/>
      <c r="K433" s="40"/>
      <c r="L433" s="40"/>
      <c r="M433" s="65"/>
      <c r="N433" s="65"/>
      <c r="O433" s="40"/>
      <c r="P433" s="40"/>
      <c r="Q433" s="88"/>
      <c r="R433" s="40"/>
      <c r="S433" s="40"/>
      <c r="T433" s="40"/>
      <c r="U433" s="40"/>
      <c r="V433" s="40"/>
      <c r="W433" s="40"/>
      <c r="X433" s="40"/>
      <c r="Y433" s="40"/>
      <c r="Z433" s="40"/>
    </row>
    <row r="434" spans="1:26" hidden="1" x14ac:dyDescent="0.3">
      <c r="A434" s="53"/>
      <c r="B434" s="54"/>
      <c r="C434" s="44" t="str">
        <f t="shared" si="1"/>
        <v/>
      </c>
      <c r="D434" s="32"/>
      <c r="E434" s="33"/>
      <c r="F434" s="40"/>
      <c r="G434" s="32"/>
      <c r="H434" s="32"/>
      <c r="I434" s="32"/>
      <c r="J434" s="40"/>
      <c r="K434" s="40"/>
      <c r="L434" s="40"/>
      <c r="M434" s="65"/>
      <c r="N434" s="65"/>
      <c r="O434" s="40"/>
      <c r="P434" s="40"/>
      <c r="Q434" s="88"/>
      <c r="R434" s="40"/>
      <c r="S434" s="40"/>
      <c r="T434" s="40"/>
      <c r="U434" s="40"/>
      <c r="V434" s="40"/>
      <c r="W434" s="40"/>
      <c r="X434" s="40"/>
      <c r="Y434" s="40"/>
      <c r="Z434" s="40"/>
    </row>
    <row r="435" spans="1:26" hidden="1" x14ac:dyDescent="0.3">
      <c r="A435" s="53"/>
      <c r="B435" s="54"/>
      <c r="C435" s="44" t="str">
        <f t="shared" si="1"/>
        <v/>
      </c>
      <c r="D435" s="32"/>
      <c r="E435" s="33"/>
      <c r="F435" s="40"/>
      <c r="G435" s="32"/>
      <c r="H435" s="32"/>
      <c r="I435" s="32"/>
      <c r="J435" s="40"/>
      <c r="K435" s="40"/>
      <c r="L435" s="40"/>
      <c r="M435" s="65"/>
      <c r="N435" s="65"/>
      <c r="O435" s="40"/>
      <c r="P435" s="40"/>
      <c r="Q435" s="88"/>
      <c r="R435" s="40"/>
      <c r="S435" s="40"/>
      <c r="T435" s="40"/>
      <c r="U435" s="40"/>
      <c r="V435" s="40"/>
      <c r="W435" s="40"/>
      <c r="X435" s="40"/>
      <c r="Y435" s="40"/>
      <c r="Z435" s="40"/>
    </row>
    <row r="436" spans="1:26" hidden="1" x14ac:dyDescent="0.3">
      <c r="A436" s="53"/>
      <c r="B436" s="54"/>
      <c r="C436" s="44" t="str">
        <f t="shared" si="1"/>
        <v/>
      </c>
      <c r="D436" s="32"/>
      <c r="E436" s="33"/>
      <c r="F436" s="40"/>
      <c r="G436" s="32"/>
      <c r="H436" s="32"/>
      <c r="I436" s="32"/>
      <c r="J436" s="40"/>
      <c r="K436" s="40"/>
      <c r="L436" s="40"/>
      <c r="M436" s="65"/>
      <c r="N436" s="65"/>
      <c r="O436" s="40"/>
      <c r="P436" s="40"/>
      <c r="Q436" s="88"/>
      <c r="R436" s="40"/>
      <c r="S436" s="40"/>
      <c r="T436" s="40"/>
      <c r="U436" s="40"/>
      <c r="V436" s="40"/>
      <c r="W436" s="40"/>
      <c r="X436" s="40"/>
      <c r="Y436" s="40"/>
      <c r="Z436" s="40"/>
    </row>
    <row r="437" spans="1:26" hidden="1" x14ac:dyDescent="0.3">
      <c r="A437" s="53"/>
      <c r="B437" s="54"/>
      <c r="C437" s="44" t="str">
        <f t="shared" si="1"/>
        <v/>
      </c>
      <c r="D437" s="32"/>
      <c r="E437" s="33"/>
      <c r="F437" s="40"/>
      <c r="G437" s="32"/>
      <c r="H437" s="32"/>
      <c r="I437" s="32"/>
      <c r="J437" s="40"/>
      <c r="K437" s="40"/>
      <c r="L437" s="40"/>
      <c r="M437" s="65"/>
      <c r="N437" s="65"/>
      <c r="O437" s="40"/>
      <c r="P437" s="40"/>
      <c r="Q437" s="88"/>
      <c r="R437" s="40"/>
      <c r="S437" s="40"/>
      <c r="T437" s="40"/>
      <c r="U437" s="40"/>
      <c r="V437" s="40"/>
      <c r="W437" s="40"/>
      <c r="X437" s="40"/>
      <c r="Y437" s="40"/>
      <c r="Z437" s="40"/>
    </row>
    <row r="438" spans="1:26" hidden="1" x14ac:dyDescent="0.3">
      <c r="A438" s="53"/>
      <c r="B438" s="54"/>
      <c r="C438" s="44" t="str">
        <f t="shared" si="1"/>
        <v/>
      </c>
      <c r="D438" s="32"/>
      <c r="E438" s="33"/>
      <c r="F438" s="40"/>
      <c r="G438" s="32"/>
      <c r="H438" s="32"/>
      <c r="I438" s="32"/>
      <c r="J438" s="40"/>
      <c r="K438" s="40"/>
      <c r="L438" s="40"/>
      <c r="M438" s="65"/>
      <c r="N438" s="65"/>
      <c r="O438" s="40"/>
      <c r="P438" s="40"/>
      <c r="Q438" s="88"/>
      <c r="R438" s="40"/>
      <c r="S438" s="40"/>
      <c r="T438" s="40"/>
      <c r="U438" s="40"/>
      <c r="V438" s="40"/>
      <c r="W438" s="40"/>
      <c r="X438" s="40"/>
      <c r="Y438" s="40"/>
      <c r="Z438" s="40"/>
    </row>
    <row r="439" spans="1:26" hidden="1" x14ac:dyDescent="0.3">
      <c r="A439" s="53"/>
      <c r="B439" s="54"/>
      <c r="C439" s="44" t="str">
        <f t="shared" si="1"/>
        <v/>
      </c>
      <c r="D439" s="32"/>
      <c r="E439" s="33"/>
      <c r="F439" s="40"/>
      <c r="G439" s="32"/>
      <c r="H439" s="32"/>
      <c r="I439" s="32"/>
      <c r="J439" s="40"/>
      <c r="K439" s="40"/>
      <c r="L439" s="40"/>
      <c r="M439" s="65"/>
      <c r="N439" s="65"/>
      <c r="O439" s="40"/>
      <c r="P439" s="40"/>
      <c r="Q439" s="88"/>
      <c r="R439" s="40"/>
      <c r="S439" s="40"/>
      <c r="T439" s="40"/>
      <c r="U439" s="40"/>
      <c r="V439" s="40"/>
      <c r="W439" s="40"/>
      <c r="X439" s="40"/>
      <c r="Y439" s="40"/>
      <c r="Z439" s="40"/>
    </row>
    <row r="440" spans="1:26" hidden="1" x14ac:dyDescent="0.3">
      <c r="A440" s="53"/>
      <c r="B440" s="54"/>
      <c r="C440" s="44" t="str">
        <f t="shared" si="1"/>
        <v/>
      </c>
      <c r="D440" s="32"/>
      <c r="E440" s="33"/>
      <c r="F440" s="40"/>
      <c r="G440" s="32"/>
      <c r="H440" s="32"/>
      <c r="I440" s="32"/>
      <c r="J440" s="40"/>
      <c r="K440" s="40"/>
      <c r="L440" s="40"/>
      <c r="M440" s="65"/>
      <c r="N440" s="65"/>
      <c r="O440" s="40"/>
      <c r="P440" s="40"/>
      <c r="Q440" s="88"/>
      <c r="R440" s="40"/>
      <c r="S440" s="40"/>
      <c r="T440" s="40"/>
      <c r="U440" s="40"/>
      <c r="V440" s="40"/>
      <c r="W440" s="40"/>
      <c r="X440" s="40"/>
      <c r="Y440" s="40"/>
      <c r="Z440" s="40"/>
    </row>
    <row r="441" spans="1:26" hidden="1" x14ac:dyDescent="0.3">
      <c r="A441" s="53"/>
      <c r="B441" s="54"/>
      <c r="C441" s="44" t="str">
        <f t="shared" si="1"/>
        <v/>
      </c>
      <c r="D441" s="32"/>
      <c r="E441" s="33"/>
      <c r="F441" s="40"/>
      <c r="G441" s="32"/>
      <c r="H441" s="32"/>
      <c r="I441" s="32"/>
      <c r="J441" s="40"/>
      <c r="K441" s="40"/>
      <c r="L441" s="40"/>
      <c r="M441" s="65"/>
      <c r="N441" s="65"/>
      <c r="O441" s="40"/>
      <c r="P441" s="40"/>
      <c r="Q441" s="88"/>
      <c r="R441" s="40"/>
      <c r="S441" s="40"/>
      <c r="T441" s="40"/>
      <c r="U441" s="40"/>
      <c r="V441" s="40"/>
      <c r="W441" s="40"/>
      <c r="X441" s="40"/>
      <c r="Y441" s="40"/>
      <c r="Z441" s="40"/>
    </row>
    <row r="442" spans="1:26" hidden="1" x14ac:dyDescent="0.3">
      <c r="A442" s="53"/>
      <c r="B442" s="54"/>
      <c r="C442" s="44" t="str">
        <f t="shared" si="1"/>
        <v/>
      </c>
      <c r="D442" s="32"/>
      <c r="E442" s="33"/>
      <c r="F442" s="40"/>
      <c r="G442" s="32"/>
      <c r="H442" s="32"/>
      <c r="I442" s="32"/>
      <c r="J442" s="40"/>
      <c r="K442" s="40"/>
      <c r="L442" s="40"/>
      <c r="M442" s="65"/>
      <c r="N442" s="65"/>
      <c r="O442" s="40"/>
      <c r="P442" s="40"/>
      <c r="Q442" s="88"/>
      <c r="R442" s="40"/>
      <c r="S442" s="40"/>
      <c r="T442" s="40"/>
      <c r="U442" s="40"/>
      <c r="V442" s="40"/>
      <c r="W442" s="40"/>
      <c r="X442" s="40"/>
      <c r="Y442" s="40"/>
      <c r="Z442" s="40"/>
    </row>
    <row r="443" spans="1:26" hidden="1" x14ac:dyDescent="0.3">
      <c r="A443" s="53"/>
      <c r="B443" s="54"/>
      <c r="C443" s="44" t="str">
        <f t="shared" si="1"/>
        <v/>
      </c>
      <c r="D443" s="32"/>
      <c r="E443" s="33"/>
      <c r="F443" s="40"/>
      <c r="G443" s="32"/>
      <c r="H443" s="32"/>
      <c r="I443" s="32"/>
      <c r="J443" s="40"/>
      <c r="K443" s="40"/>
      <c r="L443" s="40"/>
      <c r="M443" s="65"/>
      <c r="N443" s="65"/>
      <c r="O443" s="40"/>
      <c r="P443" s="40"/>
      <c r="Q443" s="88"/>
      <c r="R443" s="40"/>
      <c r="S443" s="40"/>
      <c r="T443" s="40"/>
      <c r="U443" s="40"/>
      <c r="V443" s="40"/>
      <c r="W443" s="40"/>
      <c r="X443" s="40"/>
      <c r="Y443" s="40"/>
      <c r="Z443" s="40"/>
    </row>
    <row r="444" spans="1:26" hidden="1" x14ac:dyDescent="0.3">
      <c r="A444" s="53"/>
      <c r="B444" s="54"/>
      <c r="C444" s="44" t="str">
        <f t="shared" si="1"/>
        <v/>
      </c>
      <c r="D444" s="32"/>
      <c r="E444" s="33"/>
      <c r="F444" s="40"/>
      <c r="G444" s="32"/>
      <c r="H444" s="32"/>
      <c r="I444" s="32"/>
      <c r="J444" s="40"/>
      <c r="K444" s="40"/>
      <c r="L444" s="40"/>
      <c r="M444" s="65"/>
      <c r="N444" s="65"/>
      <c r="O444" s="40"/>
      <c r="P444" s="40"/>
      <c r="Q444" s="88"/>
      <c r="R444" s="40"/>
      <c r="S444" s="40"/>
      <c r="T444" s="40"/>
      <c r="U444" s="40"/>
      <c r="V444" s="40"/>
      <c r="W444" s="40"/>
      <c r="X444" s="40"/>
      <c r="Y444" s="40"/>
      <c r="Z444" s="40"/>
    </row>
    <row r="445" spans="1:26" hidden="1" x14ac:dyDescent="0.3">
      <c r="A445" s="53"/>
      <c r="B445" s="54"/>
      <c r="C445" s="44" t="str">
        <f t="shared" si="1"/>
        <v/>
      </c>
      <c r="D445" s="32"/>
      <c r="E445" s="33"/>
      <c r="F445" s="40"/>
      <c r="G445" s="32"/>
      <c r="H445" s="32"/>
      <c r="I445" s="32"/>
      <c r="J445" s="40"/>
      <c r="K445" s="40"/>
      <c r="L445" s="40"/>
      <c r="M445" s="65"/>
      <c r="N445" s="65"/>
      <c r="O445" s="40"/>
      <c r="P445" s="40"/>
      <c r="Q445" s="88"/>
      <c r="R445" s="40"/>
      <c r="S445" s="40"/>
      <c r="T445" s="40"/>
      <c r="U445" s="40"/>
      <c r="V445" s="40"/>
      <c r="W445" s="40"/>
      <c r="X445" s="40"/>
      <c r="Y445" s="40"/>
      <c r="Z445" s="40"/>
    </row>
    <row r="446" spans="1:26" hidden="1" x14ac:dyDescent="0.3">
      <c r="A446" s="53"/>
      <c r="B446" s="54"/>
      <c r="C446" s="44" t="str">
        <f t="shared" si="1"/>
        <v/>
      </c>
      <c r="D446" s="32"/>
      <c r="E446" s="33"/>
      <c r="F446" s="40"/>
      <c r="G446" s="32"/>
      <c r="H446" s="32"/>
      <c r="I446" s="32"/>
      <c r="J446" s="40"/>
      <c r="K446" s="40"/>
      <c r="L446" s="40"/>
      <c r="M446" s="65"/>
      <c r="N446" s="65"/>
      <c r="O446" s="40"/>
      <c r="P446" s="40"/>
      <c r="Q446" s="88"/>
      <c r="R446" s="40"/>
      <c r="S446" s="40"/>
      <c r="T446" s="40"/>
      <c r="U446" s="40"/>
      <c r="V446" s="40"/>
      <c r="W446" s="40"/>
      <c r="X446" s="40"/>
      <c r="Y446" s="40"/>
      <c r="Z446" s="40"/>
    </row>
    <row r="447" spans="1:26" hidden="1" x14ac:dyDescent="0.3">
      <c r="A447" s="53"/>
      <c r="B447" s="54"/>
      <c r="C447" s="44" t="str">
        <f t="shared" si="1"/>
        <v/>
      </c>
      <c r="D447" s="32"/>
      <c r="E447" s="33"/>
      <c r="F447" s="40"/>
      <c r="G447" s="32"/>
      <c r="H447" s="32"/>
      <c r="I447" s="32"/>
      <c r="J447" s="40"/>
      <c r="K447" s="40"/>
      <c r="L447" s="40"/>
      <c r="M447" s="65"/>
      <c r="N447" s="65"/>
      <c r="O447" s="40"/>
      <c r="P447" s="40"/>
      <c r="Q447" s="88"/>
      <c r="R447" s="40"/>
      <c r="S447" s="40"/>
      <c r="T447" s="40"/>
      <c r="U447" s="40"/>
      <c r="V447" s="40"/>
      <c r="W447" s="40"/>
      <c r="X447" s="40"/>
      <c r="Y447" s="40"/>
      <c r="Z447" s="40"/>
    </row>
    <row r="448" spans="1:26" hidden="1" x14ac:dyDescent="0.3">
      <c r="A448" s="53"/>
      <c r="B448" s="54"/>
      <c r="C448" s="44" t="str">
        <f t="shared" si="1"/>
        <v/>
      </c>
      <c r="D448" s="32"/>
      <c r="E448" s="33"/>
      <c r="F448" s="40"/>
      <c r="G448" s="32"/>
      <c r="H448" s="32"/>
      <c r="I448" s="32"/>
      <c r="J448" s="40"/>
      <c r="K448" s="40"/>
      <c r="L448" s="40"/>
      <c r="M448" s="65"/>
      <c r="N448" s="65"/>
      <c r="O448" s="40"/>
      <c r="P448" s="40"/>
      <c r="Q448" s="88"/>
      <c r="R448" s="40"/>
      <c r="S448" s="40"/>
      <c r="T448" s="40"/>
      <c r="U448" s="40"/>
      <c r="V448" s="40"/>
      <c r="W448" s="40"/>
      <c r="X448" s="40"/>
      <c r="Y448" s="40"/>
      <c r="Z448" s="40"/>
    </row>
    <row r="449" spans="1:26" hidden="1" x14ac:dyDescent="0.3">
      <c r="A449" s="53"/>
      <c r="B449" s="54"/>
      <c r="C449" s="44" t="str">
        <f t="shared" si="1"/>
        <v/>
      </c>
      <c r="D449" s="32"/>
      <c r="E449" s="33"/>
      <c r="F449" s="40"/>
      <c r="G449" s="32"/>
      <c r="H449" s="32"/>
      <c r="I449" s="32"/>
      <c r="J449" s="40"/>
      <c r="K449" s="40"/>
      <c r="L449" s="40"/>
      <c r="M449" s="65"/>
      <c r="N449" s="65"/>
      <c r="O449" s="40"/>
      <c r="P449" s="40"/>
      <c r="Q449" s="88"/>
      <c r="R449" s="40"/>
      <c r="S449" s="40"/>
      <c r="T449" s="40"/>
      <c r="U449" s="40"/>
      <c r="V449" s="40"/>
      <c r="W449" s="40"/>
      <c r="X449" s="40"/>
      <c r="Y449" s="40"/>
      <c r="Z449" s="40"/>
    </row>
    <row r="450" spans="1:26" hidden="1" x14ac:dyDescent="0.3">
      <c r="A450" s="53"/>
      <c r="B450" s="54"/>
      <c r="C450" s="44" t="str">
        <f t="shared" si="1"/>
        <v/>
      </c>
      <c r="D450" s="32"/>
      <c r="E450" s="33"/>
      <c r="F450" s="40"/>
      <c r="G450" s="32"/>
      <c r="H450" s="32"/>
      <c r="I450" s="32"/>
      <c r="J450" s="40"/>
      <c r="K450" s="40"/>
      <c r="L450" s="40"/>
      <c r="M450" s="65"/>
      <c r="N450" s="65"/>
      <c r="O450" s="40"/>
      <c r="P450" s="40"/>
      <c r="Q450" s="88"/>
      <c r="R450" s="40"/>
      <c r="S450" s="40"/>
      <c r="T450" s="40"/>
      <c r="U450" s="40"/>
      <c r="V450" s="40"/>
      <c r="W450" s="40"/>
      <c r="X450" s="40"/>
      <c r="Y450" s="40"/>
      <c r="Z450" s="40"/>
    </row>
    <row r="451" spans="1:26" hidden="1" x14ac:dyDescent="0.3">
      <c r="A451" s="53"/>
      <c r="B451" s="54"/>
      <c r="C451" s="44" t="str">
        <f t="shared" si="1"/>
        <v/>
      </c>
      <c r="D451" s="32"/>
      <c r="E451" s="33"/>
      <c r="F451" s="40"/>
      <c r="G451" s="32"/>
      <c r="H451" s="32"/>
      <c r="I451" s="32"/>
      <c r="J451" s="40"/>
      <c r="K451" s="40"/>
      <c r="L451" s="40"/>
      <c r="M451" s="65"/>
      <c r="N451" s="65"/>
      <c r="O451" s="40"/>
      <c r="P451" s="40"/>
      <c r="Q451" s="88"/>
      <c r="R451" s="40"/>
      <c r="S451" s="40"/>
      <c r="T451" s="40"/>
      <c r="U451" s="40"/>
      <c r="V451" s="40"/>
      <c r="W451" s="40"/>
      <c r="X451" s="40"/>
      <c r="Y451" s="40"/>
      <c r="Z451" s="40"/>
    </row>
    <row r="452" spans="1:26" hidden="1" x14ac:dyDescent="0.3">
      <c r="A452" s="53"/>
      <c r="B452" s="54"/>
      <c r="C452" s="44" t="str">
        <f t="shared" si="1"/>
        <v/>
      </c>
      <c r="D452" s="32"/>
      <c r="E452" s="33"/>
      <c r="F452" s="40"/>
      <c r="G452" s="32"/>
      <c r="H452" s="32"/>
      <c r="I452" s="32"/>
      <c r="J452" s="40"/>
      <c r="K452" s="40"/>
      <c r="L452" s="40"/>
      <c r="M452" s="65"/>
      <c r="N452" s="65"/>
      <c r="O452" s="40"/>
      <c r="P452" s="40"/>
      <c r="Q452" s="88"/>
      <c r="R452" s="40"/>
      <c r="S452" s="40"/>
      <c r="T452" s="40"/>
      <c r="U452" s="40"/>
      <c r="V452" s="40"/>
      <c r="W452" s="40"/>
      <c r="X452" s="40"/>
      <c r="Y452" s="40"/>
      <c r="Z452" s="40"/>
    </row>
    <row r="453" spans="1:26" hidden="1" x14ac:dyDescent="0.3">
      <c r="A453" s="53"/>
      <c r="B453" s="54"/>
      <c r="C453" s="44" t="str">
        <f t="shared" si="1"/>
        <v/>
      </c>
      <c r="D453" s="32"/>
      <c r="E453" s="33"/>
      <c r="F453" s="40"/>
      <c r="G453" s="32"/>
      <c r="H453" s="32"/>
      <c r="I453" s="32"/>
      <c r="J453" s="40"/>
      <c r="K453" s="40"/>
      <c r="L453" s="40"/>
      <c r="M453" s="65"/>
      <c r="N453" s="65"/>
      <c r="O453" s="40"/>
      <c r="P453" s="40"/>
      <c r="Q453" s="88"/>
      <c r="R453" s="40"/>
      <c r="S453" s="40"/>
      <c r="T453" s="40"/>
      <c r="U453" s="40"/>
      <c r="V453" s="40"/>
      <c r="W453" s="40"/>
      <c r="X453" s="40"/>
      <c r="Y453" s="40"/>
      <c r="Z453" s="40"/>
    </row>
    <row r="454" spans="1:26" hidden="1" x14ac:dyDescent="0.3">
      <c r="A454" s="53"/>
      <c r="B454" s="54"/>
      <c r="C454" s="44" t="str">
        <f t="shared" si="1"/>
        <v/>
      </c>
      <c r="D454" s="32"/>
      <c r="E454" s="33"/>
      <c r="F454" s="40"/>
      <c r="G454" s="32"/>
      <c r="H454" s="32"/>
      <c r="I454" s="32"/>
      <c r="J454" s="40"/>
      <c r="K454" s="40"/>
      <c r="L454" s="40"/>
      <c r="M454" s="65"/>
      <c r="N454" s="65"/>
      <c r="O454" s="40"/>
      <c r="P454" s="40"/>
      <c r="Q454" s="88"/>
      <c r="R454" s="40"/>
      <c r="S454" s="40"/>
      <c r="T454" s="40"/>
      <c r="U454" s="40"/>
      <c r="V454" s="40"/>
      <c r="W454" s="40"/>
      <c r="X454" s="40"/>
      <c r="Y454" s="40"/>
      <c r="Z454" s="40"/>
    </row>
    <row r="455" spans="1:26" hidden="1" x14ac:dyDescent="0.3">
      <c r="A455" s="53"/>
      <c r="B455" s="54"/>
      <c r="C455" s="44" t="str">
        <f t="shared" si="1"/>
        <v/>
      </c>
      <c r="D455" s="32"/>
      <c r="E455" s="33"/>
      <c r="F455" s="40"/>
      <c r="G455" s="32"/>
      <c r="H455" s="32"/>
      <c r="I455" s="32"/>
      <c r="J455" s="40"/>
      <c r="K455" s="40"/>
      <c r="L455" s="40"/>
      <c r="M455" s="65"/>
      <c r="N455" s="65"/>
      <c r="O455" s="40"/>
      <c r="P455" s="40"/>
      <c r="Q455" s="88"/>
      <c r="R455" s="40"/>
      <c r="S455" s="40"/>
      <c r="T455" s="40"/>
      <c r="U455" s="40"/>
      <c r="V455" s="40"/>
      <c r="W455" s="40"/>
      <c r="X455" s="40"/>
      <c r="Y455" s="40"/>
      <c r="Z455" s="40"/>
    </row>
    <row r="456" spans="1:26" hidden="1" x14ac:dyDescent="0.3">
      <c r="A456" s="53"/>
      <c r="B456" s="54"/>
      <c r="C456" s="44" t="str">
        <f t="shared" si="1"/>
        <v/>
      </c>
      <c r="D456" s="32"/>
      <c r="E456" s="33"/>
      <c r="F456" s="40"/>
      <c r="G456" s="32"/>
      <c r="H456" s="32"/>
      <c r="I456" s="32"/>
      <c r="J456" s="40"/>
      <c r="K456" s="40"/>
      <c r="L456" s="40"/>
      <c r="M456" s="65"/>
      <c r="N456" s="65"/>
      <c r="O456" s="40"/>
      <c r="P456" s="40"/>
      <c r="Q456" s="88"/>
      <c r="R456" s="40"/>
      <c r="S456" s="40"/>
      <c r="T456" s="40"/>
      <c r="U456" s="40"/>
      <c r="V456" s="40"/>
      <c r="W456" s="40"/>
      <c r="X456" s="40"/>
      <c r="Y456" s="40"/>
      <c r="Z456" s="40"/>
    </row>
    <row r="457" spans="1:26" hidden="1" x14ac:dyDescent="0.3">
      <c r="A457" s="53"/>
      <c r="B457" s="54"/>
      <c r="C457" s="44" t="str">
        <f t="shared" si="1"/>
        <v/>
      </c>
      <c r="D457" s="32"/>
      <c r="E457" s="33"/>
      <c r="F457" s="40"/>
      <c r="G457" s="32"/>
      <c r="H457" s="32"/>
      <c r="I457" s="32"/>
      <c r="J457" s="40"/>
      <c r="K457" s="40"/>
      <c r="L457" s="40"/>
      <c r="M457" s="65"/>
      <c r="N457" s="65"/>
      <c r="O457" s="40"/>
      <c r="P457" s="40"/>
      <c r="Q457" s="88"/>
      <c r="R457" s="40"/>
      <c r="S457" s="40"/>
      <c r="T457" s="40"/>
      <c r="U457" s="40"/>
      <c r="V457" s="40"/>
      <c r="W457" s="40"/>
      <c r="X457" s="40"/>
      <c r="Y457" s="40"/>
      <c r="Z457" s="40"/>
    </row>
    <row r="458" spans="1:26" hidden="1" x14ac:dyDescent="0.3">
      <c r="A458" s="53"/>
      <c r="B458" s="54"/>
      <c r="C458" s="44" t="str">
        <f t="shared" si="1"/>
        <v/>
      </c>
      <c r="D458" s="32"/>
      <c r="E458" s="33"/>
      <c r="F458" s="40"/>
      <c r="G458" s="32"/>
      <c r="H458" s="32"/>
      <c r="I458" s="32"/>
      <c r="J458" s="40"/>
      <c r="K458" s="40"/>
      <c r="L458" s="40"/>
      <c r="M458" s="65"/>
      <c r="N458" s="65"/>
      <c r="O458" s="40"/>
      <c r="P458" s="40"/>
      <c r="Q458" s="88"/>
      <c r="R458" s="40"/>
      <c r="S458" s="40"/>
      <c r="T458" s="40"/>
      <c r="U458" s="40"/>
      <c r="V458" s="40"/>
      <c r="W458" s="40"/>
      <c r="X458" s="40"/>
      <c r="Y458" s="40"/>
      <c r="Z458" s="40"/>
    </row>
    <row r="459" spans="1:26" hidden="1" x14ac:dyDescent="0.3">
      <c r="A459" s="53"/>
      <c r="B459" s="54"/>
      <c r="C459" s="44" t="str">
        <f t="shared" si="1"/>
        <v/>
      </c>
      <c r="D459" s="32"/>
      <c r="E459" s="33"/>
      <c r="F459" s="40"/>
      <c r="G459" s="32"/>
      <c r="H459" s="32"/>
      <c r="I459" s="32"/>
      <c r="J459" s="40"/>
      <c r="K459" s="40"/>
      <c r="L459" s="40"/>
      <c r="M459" s="65"/>
      <c r="N459" s="65"/>
      <c r="O459" s="40"/>
      <c r="P459" s="40"/>
      <c r="Q459" s="88"/>
      <c r="R459" s="40"/>
      <c r="S459" s="40"/>
      <c r="T459" s="40"/>
      <c r="U459" s="40"/>
      <c r="V459" s="40"/>
      <c r="W459" s="40"/>
      <c r="X459" s="40"/>
      <c r="Y459" s="40"/>
      <c r="Z459" s="40"/>
    </row>
    <row r="460" spans="1:26" hidden="1" x14ac:dyDescent="0.3">
      <c r="A460" s="53"/>
      <c r="B460" s="54"/>
      <c r="C460" s="44" t="str">
        <f t="shared" si="1"/>
        <v/>
      </c>
      <c r="D460" s="32"/>
      <c r="E460" s="33"/>
      <c r="F460" s="40"/>
      <c r="G460" s="32"/>
      <c r="H460" s="32"/>
      <c r="I460" s="32"/>
      <c r="J460" s="40"/>
      <c r="K460" s="40"/>
      <c r="L460" s="40"/>
      <c r="M460" s="65"/>
      <c r="N460" s="65"/>
      <c r="O460" s="40"/>
      <c r="P460" s="40"/>
      <c r="Q460" s="88"/>
      <c r="R460" s="40"/>
      <c r="S460" s="40"/>
      <c r="T460" s="40"/>
      <c r="U460" s="40"/>
      <c r="V460" s="40"/>
      <c r="W460" s="40"/>
      <c r="X460" s="40"/>
      <c r="Y460" s="40"/>
      <c r="Z460" s="40"/>
    </row>
    <row r="461" spans="1:26" hidden="1" x14ac:dyDescent="0.3">
      <c r="A461" s="53"/>
      <c r="B461" s="54"/>
      <c r="C461" s="44" t="str">
        <f t="shared" si="1"/>
        <v/>
      </c>
      <c r="D461" s="32"/>
      <c r="E461" s="33"/>
      <c r="F461" s="40"/>
      <c r="G461" s="32"/>
      <c r="H461" s="32"/>
      <c r="I461" s="32"/>
      <c r="J461" s="40"/>
      <c r="K461" s="40"/>
      <c r="L461" s="40"/>
      <c r="M461" s="65"/>
      <c r="N461" s="65"/>
      <c r="O461" s="40"/>
      <c r="P461" s="40"/>
      <c r="Q461" s="88"/>
      <c r="R461" s="40"/>
      <c r="S461" s="40"/>
      <c r="T461" s="40"/>
      <c r="U461" s="40"/>
      <c r="V461" s="40"/>
      <c r="W461" s="40"/>
      <c r="X461" s="40"/>
      <c r="Y461" s="40"/>
      <c r="Z461" s="40"/>
    </row>
    <row r="462" spans="1:26" hidden="1" x14ac:dyDescent="0.3">
      <c r="A462" s="53"/>
      <c r="B462" s="54"/>
      <c r="C462" s="44" t="str">
        <f t="shared" si="1"/>
        <v/>
      </c>
      <c r="D462" s="32"/>
      <c r="E462" s="33"/>
      <c r="F462" s="40"/>
      <c r="G462" s="32"/>
      <c r="H462" s="32"/>
      <c r="I462" s="32"/>
      <c r="J462" s="40"/>
      <c r="K462" s="40"/>
      <c r="L462" s="40"/>
      <c r="M462" s="65"/>
      <c r="N462" s="65"/>
      <c r="O462" s="40"/>
      <c r="P462" s="40"/>
      <c r="Q462" s="88"/>
      <c r="R462" s="40"/>
      <c r="S462" s="40"/>
      <c r="T462" s="40"/>
      <c r="U462" s="40"/>
      <c r="V462" s="40"/>
      <c r="W462" s="40"/>
      <c r="X462" s="40"/>
      <c r="Y462" s="40"/>
      <c r="Z462" s="40"/>
    </row>
    <row r="463" spans="1:26" hidden="1" x14ac:dyDescent="0.3">
      <c r="A463" s="53"/>
      <c r="B463" s="54"/>
      <c r="C463" s="44" t="str">
        <f t="shared" si="1"/>
        <v/>
      </c>
      <c r="D463" s="32"/>
      <c r="E463" s="33"/>
      <c r="F463" s="40"/>
      <c r="G463" s="32"/>
      <c r="H463" s="32"/>
      <c r="I463" s="32"/>
      <c r="J463" s="40"/>
      <c r="K463" s="40"/>
      <c r="L463" s="40"/>
      <c r="M463" s="65"/>
      <c r="N463" s="65"/>
      <c r="O463" s="40"/>
      <c r="P463" s="40"/>
      <c r="Q463" s="88"/>
      <c r="R463" s="40"/>
      <c r="S463" s="40"/>
      <c r="T463" s="40"/>
      <c r="U463" s="40"/>
      <c r="V463" s="40"/>
      <c r="W463" s="40"/>
      <c r="X463" s="40"/>
      <c r="Y463" s="40"/>
      <c r="Z463" s="40"/>
    </row>
    <row r="464" spans="1:26" hidden="1" x14ac:dyDescent="0.3">
      <c r="A464" s="53"/>
      <c r="B464" s="54"/>
      <c r="C464" s="44" t="str">
        <f t="shared" si="1"/>
        <v/>
      </c>
      <c r="D464" s="32"/>
      <c r="E464" s="33"/>
      <c r="F464" s="40"/>
      <c r="G464" s="32"/>
      <c r="H464" s="32"/>
      <c r="I464" s="32"/>
      <c r="J464" s="40"/>
      <c r="K464" s="40"/>
      <c r="L464" s="40"/>
      <c r="M464" s="65"/>
      <c r="N464" s="65"/>
      <c r="O464" s="40"/>
      <c r="P464" s="40"/>
      <c r="Q464" s="88"/>
      <c r="R464" s="40"/>
      <c r="S464" s="40"/>
      <c r="T464" s="40"/>
      <c r="U464" s="40"/>
      <c r="V464" s="40"/>
      <c r="W464" s="40"/>
      <c r="X464" s="40"/>
      <c r="Y464" s="40"/>
      <c r="Z464" s="40"/>
    </row>
    <row r="465" spans="1:26" hidden="1" x14ac:dyDescent="0.3">
      <c r="A465" s="53"/>
      <c r="B465" s="54"/>
      <c r="C465" s="44" t="str">
        <f t="shared" si="1"/>
        <v/>
      </c>
      <c r="D465" s="32"/>
      <c r="E465" s="33"/>
      <c r="F465" s="40"/>
      <c r="G465" s="32"/>
      <c r="H465" s="32"/>
      <c r="I465" s="32"/>
      <c r="J465" s="40"/>
      <c r="K465" s="40"/>
      <c r="L465" s="40"/>
      <c r="M465" s="65"/>
      <c r="N465" s="65"/>
      <c r="O465" s="40"/>
      <c r="P465" s="40"/>
      <c r="Q465" s="88"/>
      <c r="R465" s="40"/>
      <c r="S465" s="40"/>
      <c r="T465" s="40"/>
      <c r="U465" s="40"/>
      <c r="V465" s="40"/>
      <c r="W465" s="40"/>
      <c r="X465" s="40"/>
      <c r="Y465" s="40"/>
      <c r="Z465" s="40"/>
    </row>
    <row r="466" spans="1:26" hidden="1" x14ac:dyDescent="0.3">
      <c r="A466" s="53"/>
      <c r="B466" s="54"/>
      <c r="C466" s="44" t="str">
        <f t="shared" ref="C466:C529" si="2">UPPER(B466)</f>
        <v/>
      </c>
      <c r="D466" s="32"/>
      <c r="E466" s="33"/>
      <c r="F466" s="40"/>
      <c r="G466" s="32"/>
      <c r="H466" s="32"/>
      <c r="I466" s="32"/>
      <c r="J466" s="40"/>
      <c r="K466" s="40"/>
      <c r="L466" s="40"/>
      <c r="M466" s="65"/>
      <c r="N466" s="65"/>
      <c r="O466" s="40"/>
      <c r="P466" s="40"/>
      <c r="Q466" s="88"/>
      <c r="R466" s="40"/>
      <c r="S466" s="40"/>
      <c r="T466" s="40"/>
      <c r="U466" s="40"/>
      <c r="V466" s="40"/>
      <c r="W466" s="40"/>
      <c r="X466" s="40"/>
      <c r="Y466" s="40"/>
      <c r="Z466" s="40"/>
    </row>
    <row r="467" spans="1:26" hidden="1" x14ac:dyDescent="0.3">
      <c r="A467" s="53"/>
      <c r="B467" s="54"/>
      <c r="C467" s="44" t="str">
        <f t="shared" si="2"/>
        <v/>
      </c>
      <c r="D467" s="32"/>
      <c r="E467" s="33"/>
      <c r="F467" s="40"/>
      <c r="G467" s="32"/>
      <c r="H467" s="32"/>
      <c r="I467" s="32"/>
      <c r="J467" s="40"/>
      <c r="K467" s="40"/>
      <c r="L467" s="40"/>
      <c r="M467" s="65"/>
      <c r="N467" s="65"/>
      <c r="O467" s="40"/>
      <c r="P467" s="40"/>
      <c r="Q467" s="88"/>
      <c r="R467" s="40"/>
      <c r="S467" s="40"/>
      <c r="T467" s="40"/>
      <c r="U467" s="40"/>
      <c r="V467" s="40"/>
      <c r="W467" s="40"/>
      <c r="X467" s="40"/>
      <c r="Y467" s="40"/>
      <c r="Z467" s="40"/>
    </row>
    <row r="468" spans="1:26" hidden="1" x14ac:dyDescent="0.3">
      <c r="A468" s="53"/>
      <c r="B468" s="54"/>
      <c r="C468" s="44" t="str">
        <f t="shared" si="2"/>
        <v/>
      </c>
      <c r="D468" s="32"/>
      <c r="E468" s="33"/>
      <c r="F468" s="40"/>
      <c r="G468" s="32"/>
      <c r="H468" s="32"/>
      <c r="I468" s="32"/>
      <c r="J468" s="40"/>
      <c r="K468" s="40"/>
      <c r="L468" s="40"/>
      <c r="M468" s="65"/>
      <c r="N468" s="65"/>
      <c r="O468" s="40"/>
      <c r="P468" s="40"/>
      <c r="Q468" s="88"/>
      <c r="R468" s="40"/>
      <c r="S468" s="40"/>
      <c r="T468" s="40"/>
      <c r="U468" s="40"/>
      <c r="V468" s="40"/>
      <c r="W468" s="40"/>
      <c r="X468" s="40"/>
      <c r="Y468" s="40"/>
      <c r="Z468" s="40"/>
    </row>
    <row r="469" spans="1:26" hidden="1" x14ac:dyDescent="0.3">
      <c r="A469" s="53"/>
      <c r="B469" s="54"/>
      <c r="C469" s="44" t="str">
        <f t="shared" si="2"/>
        <v/>
      </c>
      <c r="D469" s="32"/>
      <c r="E469" s="33"/>
      <c r="F469" s="40"/>
      <c r="G469" s="32"/>
      <c r="H469" s="32"/>
      <c r="I469" s="32"/>
      <c r="J469" s="40"/>
      <c r="K469" s="40"/>
      <c r="L469" s="40"/>
      <c r="M469" s="65"/>
      <c r="N469" s="65"/>
      <c r="O469" s="40"/>
      <c r="P469" s="40"/>
      <c r="Q469" s="88"/>
      <c r="R469" s="40"/>
      <c r="S469" s="40"/>
      <c r="T469" s="40"/>
      <c r="U469" s="40"/>
      <c r="V469" s="40"/>
      <c r="W469" s="40"/>
      <c r="X469" s="40"/>
      <c r="Y469" s="40"/>
      <c r="Z469" s="40"/>
    </row>
    <row r="470" spans="1:26" hidden="1" x14ac:dyDescent="0.3">
      <c r="A470" s="53"/>
      <c r="B470" s="54"/>
      <c r="C470" s="44" t="str">
        <f t="shared" si="2"/>
        <v/>
      </c>
      <c r="D470" s="32"/>
      <c r="E470" s="33"/>
      <c r="F470" s="40"/>
      <c r="G470" s="32"/>
      <c r="H470" s="32"/>
      <c r="I470" s="32"/>
      <c r="J470" s="40"/>
      <c r="K470" s="40"/>
      <c r="L470" s="40"/>
      <c r="M470" s="65"/>
      <c r="N470" s="65"/>
      <c r="O470" s="40"/>
      <c r="P470" s="40"/>
      <c r="Q470" s="88"/>
      <c r="R470" s="40"/>
      <c r="S470" s="40"/>
      <c r="T470" s="40"/>
      <c r="U470" s="40"/>
      <c r="V470" s="40"/>
      <c r="W470" s="40"/>
      <c r="X470" s="40"/>
      <c r="Y470" s="40"/>
      <c r="Z470" s="40"/>
    </row>
    <row r="471" spans="1:26" hidden="1" x14ac:dyDescent="0.3">
      <c r="A471" s="53"/>
      <c r="B471" s="54"/>
      <c r="C471" s="44" t="str">
        <f t="shared" si="2"/>
        <v/>
      </c>
      <c r="D471" s="32"/>
      <c r="E471" s="33"/>
      <c r="F471" s="40"/>
      <c r="G471" s="32"/>
      <c r="H471" s="32"/>
      <c r="I471" s="32"/>
      <c r="J471" s="40"/>
      <c r="K471" s="40"/>
      <c r="L471" s="40"/>
      <c r="M471" s="65"/>
      <c r="N471" s="65"/>
      <c r="O471" s="40"/>
      <c r="P471" s="40"/>
      <c r="Q471" s="88"/>
      <c r="R471" s="40"/>
      <c r="S471" s="40"/>
      <c r="T471" s="40"/>
      <c r="U471" s="40"/>
      <c r="V471" s="40"/>
      <c r="W471" s="40"/>
      <c r="X471" s="40"/>
      <c r="Y471" s="40"/>
      <c r="Z471" s="40"/>
    </row>
    <row r="472" spans="1:26" hidden="1" x14ac:dyDescent="0.3">
      <c r="A472" s="53"/>
      <c r="B472" s="54"/>
      <c r="C472" s="44" t="str">
        <f t="shared" si="2"/>
        <v/>
      </c>
      <c r="D472" s="32"/>
      <c r="E472" s="33"/>
      <c r="F472" s="40"/>
      <c r="G472" s="32"/>
      <c r="H472" s="32"/>
      <c r="I472" s="32"/>
      <c r="J472" s="40"/>
      <c r="K472" s="40"/>
      <c r="L472" s="40"/>
      <c r="M472" s="65"/>
      <c r="N472" s="65"/>
      <c r="O472" s="40"/>
      <c r="P472" s="40"/>
      <c r="Q472" s="88"/>
      <c r="R472" s="40"/>
      <c r="S472" s="40"/>
      <c r="T472" s="40"/>
      <c r="U472" s="40"/>
      <c r="V472" s="40"/>
      <c r="W472" s="40"/>
      <c r="X472" s="40"/>
      <c r="Y472" s="40"/>
      <c r="Z472" s="40"/>
    </row>
    <row r="473" spans="1:26" hidden="1" x14ac:dyDescent="0.3">
      <c r="A473" s="53"/>
      <c r="B473" s="54"/>
      <c r="C473" s="44" t="str">
        <f t="shared" si="2"/>
        <v/>
      </c>
      <c r="D473" s="32"/>
      <c r="E473" s="33"/>
      <c r="F473" s="40"/>
      <c r="G473" s="32"/>
      <c r="H473" s="32"/>
      <c r="I473" s="32"/>
      <c r="J473" s="40"/>
      <c r="K473" s="40"/>
      <c r="L473" s="40"/>
      <c r="M473" s="65"/>
      <c r="N473" s="65"/>
      <c r="O473" s="40"/>
      <c r="P473" s="40"/>
      <c r="Q473" s="88"/>
      <c r="R473" s="40"/>
      <c r="S473" s="40"/>
      <c r="T473" s="40"/>
      <c r="U473" s="40"/>
      <c r="V473" s="40"/>
      <c r="W473" s="40"/>
      <c r="X473" s="40"/>
      <c r="Y473" s="40"/>
      <c r="Z473" s="40"/>
    </row>
    <row r="474" spans="1:26" hidden="1" x14ac:dyDescent="0.3">
      <c r="A474" s="53"/>
      <c r="B474" s="54"/>
      <c r="C474" s="44" t="str">
        <f t="shared" si="2"/>
        <v/>
      </c>
      <c r="D474" s="32"/>
      <c r="E474" s="33"/>
      <c r="F474" s="40"/>
      <c r="G474" s="32"/>
      <c r="H474" s="32"/>
      <c r="I474" s="32"/>
      <c r="J474" s="40"/>
      <c r="K474" s="40"/>
      <c r="L474" s="40"/>
      <c r="M474" s="65"/>
      <c r="N474" s="65"/>
      <c r="O474" s="40"/>
      <c r="P474" s="40"/>
      <c r="Q474" s="88"/>
      <c r="R474" s="40"/>
      <c r="S474" s="40"/>
      <c r="T474" s="40"/>
      <c r="U474" s="40"/>
      <c r="V474" s="40"/>
      <c r="W474" s="40"/>
      <c r="X474" s="40"/>
      <c r="Y474" s="40"/>
      <c r="Z474" s="40"/>
    </row>
    <row r="475" spans="1:26" hidden="1" x14ac:dyDescent="0.3">
      <c r="A475" s="53"/>
      <c r="B475" s="54"/>
      <c r="C475" s="44" t="str">
        <f t="shared" si="2"/>
        <v/>
      </c>
      <c r="D475" s="32"/>
      <c r="E475" s="33"/>
      <c r="F475" s="40"/>
      <c r="G475" s="32"/>
      <c r="H475" s="32"/>
      <c r="I475" s="32"/>
      <c r="J475" s="40"/>
      <c r="K475" s="40"/>
      <c r="L475" s="40"/>
      <c r="M475" s="65"/>
      <c r="N475" s="65"/>
      <c r="O475" s="40"/>
      <c r="P475" s="40"/>
      <c r="Q475" s="88"/>
      <c r="R475" s="40"/>
      <c r="S475" s="40"/>
      <c r="T475" s="40"/>
      <c r="U475" s="40"/>
      <c r="V475" s="40"/>
      <c r="W475" s="40"/>
      <c r="X475" s="40"/>
      <c r="Y475" s="40"/>
      <c r="Z475" s="40"/>
    </row>
    <row r="476" spans="1:26" hidden="1" x14ac:dyDescent="0.3">
      <c r="A476" s="53"/>
      <c r="B476" s="54"/>
      <c r="C476" s="44" t="str">
        <f t="shared" si="2"/>
        <v/>
      </c>
      <c r="D476" s="32"/>
      <c r="E476" s="33"/>
      <c r="F476" s="40"/>
      <c r="G476" s="32"/>
      <c r="H476" s="32"/>
      <c r="I476" s="32"/>
      <c r="J476" s="40"/>
      <c r="K476" s="40"/>
      <c r="L476" s="40"/>
      <c r="M476" s="65"/>
      <c r="N476" s="65"/>
      <c r="O476" s="40"/>
      <c r="P476" s="40"/>
      <c r="Q476" s="88"/>
      <c r="R476" s="40"/>
      <c r="S476" s="40"/>
      <c r="T476" s="40"/>
      <c r="U476" s="40"/>
      <c r="V476" s="40"/>
      <c r="W476" s="40"/>
      <c r="X476" s="40"/>
      <c r="Y476" s="40"/>
      <c r="Z476" s="40"/>
    </row>
    <row r="477" spans="1:26" hidden="1" x14ac:dyDescent="0.3">
      <c r="A477" s="53"/>
      <c r="B477" s="54"/>
      <c r="C477" s="44" t="str">
        <f t="shared" si="2"/>
        <v/>
      </c>
      <c r="D477" s="32"/>
      <c r="E477" s="33"/>
      <c r="F477" s="40"/>
      <c r="G477" s="32"/>
      <c r="H477" s="32"/>
      <c r="I477" s="32"/>
      <c r="J477" s="40"/>
      <c r="K477" s="40"/>
      <c r="L477" s="40"/>
      <c r="M477" s="65"/>
      <c r="N477" s="65"/>
      <c r="O477" s="40"/>
      <c r="P477" s="40"/>
      <c r="Q477" s="88"/>
      <c r="R477" s="40"/>
      <c r="S477" s="40"/>
      <c r="T477" s="40"/>
      <c r="U477" s="40"/>
      <c r="V477" s="40"/>
      <c r="W477" s="40"/>
      <c r="X477" s="40"/>
      <c r="Y477" s="40"/>
      <c r="Z477" s="40"/>
    </row>
    <row r="478" spans="1:26" hidden="1" x14ac:dyDescent="0.3">
      <c r="A478" s="53"/>
      <c r="B478" s="54"/>
      <c r="C478" s="44" t="str">
        <f t="shared" si="2"/>
        <v/>
      </c>
      <c r="D478" s="32"/>
      <c r="E478" s="33"/>
      <c r="F478" s="40"/>
      <c r="G478" s="32"/>
      <c r="H478" s="32"/>
      <c r="I478" s="32"/>
      <c r="J478" s="40"/>
      <c r="K478" s="40"/>
      <c r="L478" s="40"/>
      <c r="M478" s="65"/>
      <c r="N478" s="65"/>
      <c r="O478" s="40"/>
      <c r="P478" s="40"/>
      <c r="Q478" s="88"/>
      <c r="R478" s="40"/>
      <c r="S478" s="40"/>
      <c r="T478" s="40"/>
      <c r="U478" s="40"/>
      <c r="V478" s="40"/>
      <c r="W478" s="40"/>
      <c r="X478" s="40"/>
      <c r="Y478" s="40"/>
      <c r="Z478" s="40"/>
    </row>
    <row r="479" spans="1:26" hidden="1" x14ac:dyDescent="0.3">
      <c r="A479" s="53"/>
      <c r="B479" s="54"/>
      <c r="C479" s="44" t="str">
        <f t="shared" si="2"/>
        <v/>
      </c>
      <c r="D479" s="32"/>
      <c r="E479" s="33"/>
      <c r="F479" s="40"/>
      <c r="G479" s="32"/>
      <c r="H479" s="32"/>
      <c r="I479" s="32"/>
      <c r="J479" s="40"/>
      <c r="K479" s="40"/>
      <c r="L479" s="40"/>
      <c r="M479" s="65"/>
      <c r="N479" s="65"/>
      <c r="O479" s="40"/>
      <c r="P479" s="40"/>
      <c r="Q479" s="88"/>
      <c r="R479" s="40"/>
      <c r="S479" s="40"/>
      <c r="T479" s="40"/>
      <c r="U479" s="40"/>
      <c r="V479" s="40"/>
      <c r="W479" s="40"/>
      <c r="X479" s="40"/>
      <c r="Y479" s="40"/>
      <c r="Z479" s="40"/>
    </row>
    <row r="480" spans="1:26" hidden="1" x14ac:dyDescent="0.3">
      <c r="A480" s="53"/>
      <c r="B480" s="54"/>
      <c r="C480" s="44" t="str">
        <f t="shared" si="2"/>
        <v/>
      </c>
      <c r="D480" s="32"/>
      <c r="E480" s="33"/>
      <c r="F480" s="40"/>
      <c r="G480" s="32"/>
      <c r="H480" s="32"/>
      <c r="I480" s="32"/>
      <c r="J480" s="40"/>
      <c r="K480" s="40"/>
      <c r="L480" s="40"/>
      <c r="M480" s="65"/>
      <c r="N480" s="65"/>
      <c r="O480" s="40"/>
      <c r="P480" s="40"/>
      <c r="Q480" s="88"/>
      <c r="R480" s="40"/>
      <c r="S480" s="40"/>
      <c r="T480" s="40"/>
      <c r="U480" s="40"/>
      <c r="V480" s="40"/>
      <c r="W480" s="40"/>
      <c r="X480" s="40"/>
      <c r="Y480" s="40"/>
      <c r="Z480" s="40"/>
    </row>
    <row r="481" spans="1:26" hidden="1" x14ac:dyDescent="0.3">
      <c r="A481" s="53"/>
      <c r="B481" s="54"/>
      <c r="C481" s="44" t="str">
        <f t="shared" si="2"/>
        <v/>
      </c>
      <c r="D481" s="32"/>
      <c r="E481" s="33"/>
      <c r="F481" s="40"/>
      <c r="G481" s="32"/>
      <c r="H481" s="32"/>
      <c r="I481" s="32"/>
      <c r="J481" s="40"/>
      <c r="K481" s="40"/>
      <c r="L481" s="40"/>
      <c r="M481" s="65"/>
      <c r="N481" s="65"/>
      <c r="O481" s="40"/>
      <c r="P481" s="40"/>
      <c r="Q481" s="88"/>
      <c r="R481" s="40"/>
      <c r="S481" s="40"/>
      <c r="T481" s="40"/>
      <c r="U481" s="40"/>
      <c r="V481" s="40"/>
      <c r="W481" s="40"/>
      <c r="X481" s="40"/>
      <c r="Y481" s="40"/>
      <c r="Z481" s="40"/>
    </row>
    <row r="482" spans="1:26" hidden="1" x14ac:dyDescent="0.3">
      <c r="A482" s="53"/>
      <c r="B482" s="54"/>
      <c r="C482" s="44" t="str">
        <f t="shared" si="2"/>
        <v/>
      </c>
      <c r="D482" s="32"/>
      <c r="E482" s="33"/>
      <c r="F482" s="40"/>
      <c r="G482" s="32"/>
      <c r="H482" s="32"/>
      <c r="I482" s="32"/>
      <c r="J482" s="40"/>
      <c r="K482" s="40"/>
      <c r="L482" s="40"/>
      <c r="M482" s="65"/>
      <c r="N482" s="65"/>
      <c r="O482" s="40"/>
      <c r="P482" s="40"/>
      <c r="Q482" s="88"/>
      <c r="R482" s="40"/>
      <c r="S482" s="40"/>
      <c r="T482" s="40"/>
      <c r="U482" s="40"/>
      <c r="V482" s="40"/>
      <c r="W482" s="40"/>
      <c r="X482" s="40"/>
      <c r="Y482" s="40"/>
      <c r="Z482" s="40"/>
    </row>
    <row r="483" spans="1:26" hidden="1" x14ac:dyDescent="0.3">
      <c r="A483" s="53"/>
      <c r="B483" s="54"/>
      <c r="C483" s="44" t="str">
        <f t="shared" si="2"/>
        <v/>
      </c>
      <c r="D483" s="32"/>
      <c r="E483" s="33"/>
      <c r="F483" s="40"/>
      <c r="G483" s="32"/>
      <c r="H483" s="32"/>
      <c r="I483" s="32"/>
      <c r="J483" s="40"/>
      <c r="K483" s="40"/>
      <c r="L483" s="40"/>
      <c r="M483" s="65"/>
      <c r="N483" s="65"/>
      <c r="O483" s="40"/>
      <c r="P483" s="40"/>
      <c r="Q483" s="88"/>
      <c r="R483" s="40"/>
      <c r="S483" s="40"/>
      <c r="T483" s="40"/>
      <c r="U483" s="40"/>
      <c r="V483" s="40"/>
      <c r="W483" s="40"/>
      <c r="X483" s="40"/>
      <c r="Y483" s="40"/>
      <c r="Z483" s="40"/>
    </row>
    <row r="484" spans="1:26" hidden="1" x14ac:dyDescent="0.3">
      <c r="A484" s="53"/>
      <c r="B484" s="54"/>
      <c r="C484" s="44" t="str">
        <f t="shared" si="2"/>
        <v/>
      </c>
      <c r="D484" s="32"/>
      <c r="E484" s="33"/>
      <c r="F484" s="40"/>
      <c r="G484" s="32"/>
      <c r="H484" s="32"/>
      <c r="I484" s="32"/>
      <c r="J484" s="40"/>
      <c r="K484" s="40"/>
      <c r="L484" s="40"/>
      <c r="M484" s="65"/>
      <c r="N484" s="65"/>
      <c r="O484" s="40"/>
      <c r="P484" s="40"/>
      <c r="Q484" s="88"/>
      <c r="R484" s="40"/>
      <c r="S484" s="40"/>
      <c r="T484" s="40"/>
      <c r="U484" s="40"/>
      <c r="V484" s="40"/>
      <c r="W484" s="40"/>
      <c r="X484" s="40"/>
      <c r="Y484" s="40"/>
      <c r="Z484" s="40"/>
    </row>
    <row r="485" spans="1:26" hidden="1" x14ac:dyDescent="0.3">
      <c r="A485" s="53"/>
      <c r="B485" s="54"/>
      <c r="C485" s="44" t="str">
        <f t="shared" si="2"/>
        <v/>
      </c>
      <c r="D485" s="32"/>
      <c r="E485" s="33"/>
      <c r="F485" s="40"/>
      <c r="G485" s="32"/>
      <c r="H485" s="32"/>
      <c r="I485" s="32"/>
      <c r="J485" s="40"/>
      <c r="K485" s="40"/>
      <c r="L485" s="40"/>
      <c r="M485" s="65"/>
      <c r="N485" s="65"/>
      <c r="O485" s="40"/>
      <c r="P485" s="40"/>
      <c r="Q485" s="88"/>
      <c r="R485" s="40"/>
      <c r="S485" s="40"/>
      <c r="T485" s="40"/>
      <c r="U485" s="40"/>
      <c r="V485" s="40"/>
      <c r="W485" s="40"/>
      <c r="X485" s="40"/>
      <c r="Y485" s="40"/>
      <c r="Z485" s="40"/>
    </row>
    <row r="486" spans="1:26" hidden="1" x14ac:dyDescent="0.3">
      <c r="A486" s="53"/>
      <c r="B486" s="54"/>
      <c r="C486" s="44" t="str">
        <f t="shared" si="2"/>
        <v/>
      </c>
      <c r="D486" s="32"/>
      <c r="E486" s="33"/>
      <c r="F486" s="40"/>
      <c r="G486" s="32"/>
      <c r="H486" s="32"/>
      <c r="I486" s="32"/>
      <c r="J486" s="40"/>
      <c r="K486" s="40"/>
      <c r="L486" s="40"/>
      <c r="M486" s="65"/>
      <c r="N486" s="65"/>
      <c r="O486" s="40"/>
      <c r="P486" s="40"/>
      <c r="Q486" s="88"/>
      <c r="R486" s="40"/>
      <c r="S486" s="40"/>
      <c r="T486" s="40"/>
      <c r="U486" s="40"/>
      <c r="V486" s="40"/>
      <c r="W486" s="40"/>
      <c r="X486" s="40"/>
      <c r="Y486" s="40"/>
      <c r="Z486" s="40"/>
    </row>
    <row r="487" spans="1:26" hidden="1" x14ac:dyDescent="0.3">
      <c r="A487" s="53"/>
      <c r="B487" s="54"/>
      <c r="C487" s="44" t="str">
        <f t="shared" si="2"/>
        <v/>
      </c>
      <c r="D487" s="32"/>
      <c r="E487" s="33"/>
      <c r="F487" s="40"/>
      <c r="G487" s="32"/>
      <c r="H487" s="32"/>
      <c r="I487" s="32"/>
      <c r="J487" s="40"/>
      <c r="K487" s="40"/>
      <c r="L487" s="40"/>
      <c r="M487" s="65"/>
      <c r="N487" s="65"/>
      <c r="O487" s="40"/>
      <c r="P487" s="40"/>
      <c r="Q487" s="88"/>
      <c r="R487" s="40"/>
      <c r="S487" s="40"/>
      <c r="T487" s="40"/>
      <c r="U487" s="40"/>
      <c r="V487" s="40"/>
      <c r="W487" s="40"/>
      <c r="X487" s="40"/>
      <c r="Y487" s="40"/>
      <c r="Z487" s="40"/>
    </row>
    <row r="488" spans="1:26" hidden="1" x14ac:dyDescent="0.3">
      <c r="A488" s="53"/>
      <c r="B488" s="54"/>
      <c r="C488" s="44" t="str">
        <f t="shared" si="2"/>
        <v/>
      </c>
      <c r="D488" s="32"/>
      <c r="E488" s="33"/>
      <c r="F488" s="40"/>
      <c r="G488" s="32"/>
      <c r="H488" s="32"/>
      <c r="I488" s="32"/>
      <c r="J488" s="40"/>
      <c r="K488" s="40"/>
      <c r="L488" s="40"/>
      <c r="M488" s="65"/>
      <c r="N488" s="65"/>
      <c r="O488" s="40"/>
      <c r="P488" s="40"/>
      <c r="Q488" s="88"/>
      <c r="R488" s="40"/>
      <c r="S488" s="40"/>
      <c r="T488" s="40"/>
      <c r="U488" s="40"/>
      <c r="V488" s="40"/>
      <c r="W488" s="40"/>
      <c r="X488" s="40"/>
      <c r="Y488" s="40"/>
      <c r="Z488" s="40"/>
    </row>
    <row r="489" spans="1:26" hidden="1" x14ac:dyDescent="0.3">
      <c r="A489" s="53"/>
      <c r="B489" s="54"/>
      <c r="C489" s="44" t="str">
        <f t="shared" si="2"/>
        <v/>
      </c>
      <c r="D489" s="32"/>
      <c r="E489" s="33"/>
      <c r="F489" s="40"/>
      <c r="G489" s="32"/>
      <c r="H489" s="32"/>
      <c r="I489" s="32"/>
      <c r="J489" s="40"/>
      <c r="K489" s="40"/>
      <c r="L489" s="40"/>
      <c r="M489" s="65"/>
      <c r="N489" s="65"/>
      <c r="O489" s="40"/>
      <c r="P489" s="40"/>
      <c r="Q489" s="88"/>
      <c r="R489" s="40"/>
      <c r="S489" s="40"/>
      <c r="T489" s="40"/>
      <c r="U489" s="40"/>
      <c r="V489" s="40"/>
      <c r="W489" s="40"/>
      <c r="X489" s="40"/>
      <c r="Y489" s="40"/>
      <c r="Z489" s="40"/>
    </row>
    <row r="490" spans="1:26" hidden="1" x14ac:dyDescent="0.3">
      <c r="A490" s="53"/>
      <c r="B490" s="54"/>
      <c r="C490" s="44" t="str">
        <f t="shared" si="2"/>
        <v/>
      </c>
      <c r="D490" s="32"/>
      <c r="E490" s="33"/>
      <c r="F490" s="40"/>
      <c r="G490" s="32"/>
      <c r="H490" s="32"/>
      <c r="I490" s="32"/>
      <c r="J490" s="40"/>
      <c r="K490" s="40"/>
      <c r="L490" s="40"/>
      <c r="M490" s="65"/>
      <c r="N490" s="65"/>
      <c r="O490" s="40"/>
      <c r="P490" s="40"/>
      <c r="Q490" s="88"/>
      <c r="R490" s="40"/>
      <c r="S490" s="40"/>
      <c r="T490" s="40"/>
      <c r="U490" s="40"/>
      <c r="V490" s="40"/>
      <c r="W490" s="40"/>
      <c r="X490" s="40"/>
      <c r="Y490" s="40"/>
      <c r="Z490" s="40"/>
    </row>
    <row r="491" spans="1:26" hidden="1" x14ac:dyDescent="0.3">
      <c r="A491" s="53"/>
      <c r="B491" s="54"/>
      <c r="C491" s="44" t="str">
        <f t="shared" si="2"/>
        <v/>
      </c>
      <c r="D491" s="32"/>
      <c r="E491" s="33"/>
      <c r="F491" s="40"/>
      <c r="G491" s="32"/>
      <c r="H491" s="32"/>
      <c r="I491" s="32"/>
      <c r="J491" s="40"/>
      <c r="K491" s="40"/>
      <c r="L491" s="40"/>
      <c r="M491" s="65"/>
      <c r="N491" s="65"/>
      <c r="O491" s="40"/>
      <c r="P491" s="40"/>
      <c r="Q491" s="88"/>
      <c r="R491" s="40"/>
      <c r="S491" s="40"/>
      <c r="T491" s="40"/>
      <c r="U491" s="40"/>
      <c r="V491" s="40"/>
      <c r="W491" s="40"/>
      <c r="X491" s="40"/>
      <c r="Y491" s="40"/>
      <c r="Z491" s="40"/>
    </row>
    <row r="492" spans="1:26" hidden="1" x14ac:dyDescent="0.3">
      <c r="A492" s="53"/>
      <c r="B492" s="54"/>
      <c r="C492" s="44" t="str">
        <f t="shared" si="2"/>
        <v/>
      </c>
      <c r="D492" s="32"/>
      <c r="E492" s="33"/>
      <c r="F492" s="40"/>
      <c r="G492" s="32"/>
      <c r="H492" s="32"/>
      <c r="I492" s="32"/>
      <c r="J492" s="40"/>
      <c r="K492" s="40"/>
      <c r="L492" s="40"/>
      <c r="M492" s="65"/>
      <c r="N492" s="65"/>
      <c r="O492" s="40"/>
      <c r="P492" s="40"/>
      <c r="Q492" s="88"/>
      <c r="R492" s="40"/>
      <c r="S492" s="40"/>
      <c r="T492" s="40"/>
      <c r="U492" s="40"/>
      <c r="V492" s="40"/>
      <c r="W492" s="40"/>
      <c r="X492" s="40"/>
      <c r="Y492" s="40"/>
      <c r="Z492" s="40"/>
    </row>
    <row r="493" spans="1:26" hidden="1" x14ac:dyDescent="0.3">
      <c r="A493" s="53"/>
      <c r="B493" s="54"/>
      <c r="C493" s="44" t="str">
        <f t="shared" si="2"/>
        <v/>
      </c>
      <c r="D493" s="32"/>
      <c r="E493" s="33"/>
      <c r="F493" s="40"/>
      <c r="G493" s="32"/>
      <c r="H493" s="32"/>
      <c r="I493" s="32"/>
      <c r="J493" s="40"/>
      <c r="K493" s="40"/>
      <c r="L493" s="40"/>
      <c r="M493" s="65"/>
      <c r="N493" s="65"/>
      <c r="O493" s="40"/>
      <c r="P493" s="40"/>
      <c r="Q493" s="88"/>
      <c r="R493" s="40"/>
      <c r="S493" s="40"/>
      <c r="T493" s="40"/>
      <c r="U493" s="40"/>
      <c r="V493" s="40"/>
      <c r="W493" s="40"/>
      <c r="X493" s="40"/>
      <c r="Y493" s="40"/>
      <c r="Z493" s="40"/>
    </row>
    <row r="494" spans="1:26" hidden="1" x14ac:dyDescent="0.3">
      <c r="A494" s="53"/>
      <c r="B494" s="54"/>
      <c r="C494" s="44" t="str">
        <f t="shared" si="2"/>
        <v/>
      </c>
      <c r="D494" s="32"/>
      <c r="E494" s="33"/>
      <c r="F494" s="40"/>
      <c r="G494" s="32"/>
      <c r="H494" s="32"/>
      <c r="I494" s="32"/>
      <c r="J494" s="40"/>
      <c r="K494" s="40"/>
      <c r="L494" s="40"/>
      <c r="M494" s="65"/>
      <c r="N494" s="65"/>
      <c r="O494" s="40"/>
      <c r="P494" s="40"/>
      <c r="Q494" s="88"/>
      <c r="R494" s="40"/>
      <c r="S494" s="40"/>
      <c r="T494" s="40"/>
      <c r="U494" s="40"/>
      <c r="V494" s="40"/>
      <c r="W494" s="40"/>
      <c r="X494" s="40"/>
      <c r="Y494" s="40"/>
      <c r="Z494" s="40"/>
    </row>
    <row r="495" spans="1:26" hidden="1" x14ac:dyDescent="0.3">
      <c r="A495" s="53"/>
      <c r="B495" s="54"/>
      <c r="C495" s="44" t="str">
        <f t="shared" si="2"/>
        <v/>
      </c>
      <c r="D495" s="32"/>
      <c r="E495" s="33"/>
      <c r="F495" s="40"/>
      <c r="G495" s="32"/>
      <c r="H495" s="32"/>
      <c r="I495" s="32"/>
      <c r="J495" s="40"/>
      <c r="K495" s="40"/>
      <c r="L495" s="40"/>
      <c r="M495" s="65"/>
      <c r="N495" s="65"/>
      <c r="O495" s="40"/>
      <c r="P495" s="40"/>
      <c r="Q495" s="88"/>
      <c r="R495" s="40"/>
      <c r="S495" s="40"/>
      <c r="T495" s="40"/>
      <c r="U495" s="40"/>
      <c r="V495" s="40"/>
      <c r="W495" s="40"/>
      <c r="X495" s="40"/>
      <c r="Y495" s="40"/>
      <c r="Z495" s="40"/>
    </row>
    <row r="496" spans="1:26" hidden="1" x14ac:dyDescent="0.3">
      <c r="A496" s="53"/>
      <c r="B496" s="54"/>
      <c r="C496" s="44" t="str">
        <f t="shared" si="2"/>
        <v/>
      </c>
      <c r="D496" s="32"/>
      <c r="E496" s="33"/>
      <c r="F496" s="40"/>
      <c r="G496" s="32"/>
      <c r="H496" s="32"/>
      <c r="I496" s="32"/>
      <c r="J496" s="40"/>
      <c r="K496" s="40"/>
      <c r="L496" s="40"/>
      <c r="M496" s="65"/>
      <c r="N496" s="65"/>
      <c r="O496" s="40"/>
      <c r="P496" s="40"/>
      <c r="Q496" s="88"/>
      <c r="R496" s="40"/>
      <c r="S496" s="40"/>
      <c r="T496" s="40"/>
      <c r="U496" s="40"/>
      <c r="V496" s="40"/>
      <c r="W496" s="40"/>
      <c r="X496" s="40"/>
      <c r="Y496" s="40"/>
      <c r="Z496" s="40"/>
    </row>
    <row r="497" spans="1:26" hidden="1" x14ac:dyDescent="0.3">
      <c r="A497" s="53"/>
      <c r="B497" s="54"/>
      <c r="C497" s="44" t="str">
        <f t="shared" si="2"/>
        <v/>
      </c>
      <c r="D497" s="32"/>
      <c r="E497" s="33"/>
      <c r="F497" s="40"/>
      <c r="G497" s="32"/>
      <c r="H497" s="32"/>
      <c r="I497" s="32"/>
      <c r="J497" s="40"/>
      <c r="K497" s="40"/>
      <c r="L497" s="40"/>
      <c r="M497" s="65"/>
      <c r="N497" s="65"/>
      <c r="O497" s="40"/>
      <c r="P497" s="40"/>
      <c r="Q497" s="88"/>
      <c r="R497" s="40"/>
      <c r="S497" s="40"/>
      <c r="T497" s="40"/>
      <c r="U497" s="40"/>
      <c r="V497" s="40"/>
      <c r="W497" s="40"/>
      <c r="X497" s="40"/>
      <c r="Y497" s="40"/>
      <c r="Z497" s="40"/>
    </row>
    <row r="498" spans="1:26" hidden="1" x14ac:dyDescent="0.3">
      <c r="A498" s="53"/>
      <c r="B498" s="54"/>
      <c r="C498" s="44" t="str">
        <f t="shared" si="2"/>
        <v/>
      </c>
      <c r="D498" s="32"/>
      <c r="E498" s="33"/>
      <c r="F498" s="40"/>
      <c r="G498" s="32"/>
      <c r="H498" s="32"/>
      <c r="I498" s="32"/>
      <c r="J498" s="40"/>
      <c r="K498" s="40"/>
      <c r="L498" s="40"/>
      <c r="M498" s="65"/>
      <c r="N498" s="65"/>
      <c r="O498" s="40"/>
      <c r="P498" s="40"/>
      <c r="Q498" s="88"/>
      <c r="R498" s="40"/>
      <c r="S498" s="40"/>
      <c r="T498" s="40"/>
      <c r="U498" s="40"/>
      <c r="V498" s="40"/>
      <c r="W498" s="40"/>
      <c r="X498" s="40"/>
      <c r="Y498" s="40"/>
      <c r="Z498" s="40"/>
    </row>
    <row r="499" spans="1:26" hidden="1" x14ac:dyDescent="0.3">
      <c r="A499" s="53"/>
      <c r="B499" s="54"/>
      <c r="C499" s="44" t="str">
        <f t="shared" si="2"/>
        <v/>
      </c>
      <c r="D499" s="32"/>
      <c r="E499" s="33"/>
      <c r="F499" s="40"/>
      <c r="G499" s="32"/>
      <c r="H499" s="32"/>
      <c r="I499" s="32"/>
      <c r="J499" s="40"/>
      <c r="K499" s="40"/>
      <c r="L499" s="40"/>
      <c r="M499" s="65"/>
      <c r="N499" s="65"/>
      <c r="O499" s="40"/>
      <c r="P499" s="40"/>
      <c r="Q499" s="88"/>
      <c r="R499" s="40"/>
      <c r="S499" s="40"/>
      <c r="T499" s="40"/>
      <c r="U499" s="40"/>
      <c r="V499" s="40"/>
      <c r="W499" s="40"/>
      <c r="X499" s="40"/>
      <c r="Y499" s="40"/>
      <c r="Z499" s="40"/>
    </row>
    <row r="500" spans="1:26" hidden="1" x14ac:dyDescent="0.3">
      <c r="A500" s="53"/>
      <c r="B500" s="54"/>
      <c r="C500" s="44" t="str">
        <f t="shared" si="2"/>
        <v/>
      </c>
      <c r="D500" s="32"/>
      <c r="E500" s="33"/>
      <c r="F500" s="40"/>
      <c r="G500" s="32"/>
      <c r="H500" s="32"/>
      <c r="I500" s="32"/>
      <c r="J500" s="40"/>
      <c r="K500" s="40"/>
      <c r="L500" s="40"/>
      <c r="M500" s="65"/>
      <c r="N500" s="65"/>
      <c r="O500" s="40"/>
      <c r="P500" s="40"/>
      <c r="Q500" s="88"/>
      <c r="R500" s="40"/>
      <c r="S500" s="40"/>
      <c r="T500" s="40"/>
      <c r="U500" s="40"/>
      <c r="V500" s="40"/>
      <c r="W500" s="40"/>
      <c r="X500" s="40"/>
      <c r="Y500" s="40"/>
      <c r="Z500" s="40"/>
    </row>
    <row r="501" spans="1:26" hidden="1" x14ac:dyDescent="0.3">
      <c r="A501" s="53"/>
      <c r="B501" s="54"/>
      <c r="C501" s="44" t="str">
        <f t="shared" si="2"/>
        <v/>
      </c>
      <c r="D501" s="32"/>
      <c r="E501" s="33"/>
      <c r="F501" s="40"/>
      <c r="G501" s="32"/>
      <c r="H501" s="32"/>
      <c r="I501" s="32"/>
      <c r="J501" s="40"/>
      <c r="K501" s="40"/>
      <c r="L501" s="40"/>
      <c r="M501" s="65"/>
      <c r="N501" s="65"/>
      <c r="O501" s="40"/>
      <c r="P501" s="40"/>
      <c r="Q501" s="88"/>
      <c r="R501" s="40"/>
      <c r="S501" s="40"/>
      <c r="T501" s="40"/>
      <c r="U501" s="40"/>
      <c r="V501" s="40"/>
      <c r="W501" s="40"/>
      <c r="X501" s="40"/>
      <c r="Y501" s="40"/>
      <c r="Z501" s="40"/>
    </row>
    <row r="502" spans="1:26" hidden="1" x14ac:dyDescent="0.3">
      <c r="A502" s="53"/>
      <c r="B502" s="54"/>
      <c r="C502" s="44" t="str">
        <f t="shared" si="2"/>
        <v/>
      </c>
      <c r="D502" s="32"/>
      <c r="E502" s="33"/>
      <c r="F502" s="40"/>
      <c r="G502" s="32"/>
      <c r="H502" s="32"/>
      <c r="I502" s="32"/>
      <c r="J502" s="40"/>
      <c r="K502" s="40"/>
      <c r="L502" s="40"/>
      <c r="M502" s="65"/>
      <c r="N502" s="65"/>
      <c r="O502" s="40"/>
      <c r="P502" s="40"/>
      <c r="Q502" s="88"/>
      <c r="R502" s="40"/>
      <c r="S502" s="40"/>
      <c r="T502" s="40"/>
      <c r="U502" s="40"/>
      <c r="V502" s="40"/>
      <c r="W502" s="40"/>
      <c r="X502" s="40"/>
      <c r="Y502" s="40"/>
      <c r="Z502" s="40"/>
    </row>
    <row r="503" spans="1:26" hidden="1" x14ac:dyDescent="0.3">
      <c r="A503" s="53"/>
      <c r="B503" s="54"/>
      <c r="C503" s="44" t="str">
        <f t="shared" si="2"/>
        <v/>
      </c>
      <c r="D503" s="32"/>
      <c r="E503" s="33"/>
      <c r="F503" s="40"/>
      <c r="G503" s="32"/>
      <c r="H503" s="32"/>
      <c r="I503" s="32"/>
      <c r="J503" s="40"/>
      <c r="K503" s="40"/>
      <c r="L503" s="40"/>
      <c r="M503" s="65"/>
      <c r="N503" s="65"/>
      <c r="O503" s="40"/>
      <c r="P503" s="40"/>
      <c r="Q503" s="88"/>
      <c r="R503" s="40"/>
      <c r="S503" s="40"/>
      <c r="T503" s="40"/>
      <c r="U503" s="40"/>
      <c r="V503" s="40"/>
      <c r="W503" s="40"/>
      <c r="X503" s="40"/>
      <c r="Y503" s="40"/>
      <c r="Z503" s="40"/>
    </row>
    <row r="504" spans="1:26" hidden="1" x14ac:dyDescent="0.3">
      <c r="A504" s="53"/>
      <c r="B504" s="54"/>
      <c r="C504" s="44" t="str">
        <f t="shared" si="2"/>
        <v/>
      </c>
      <c r="D504" s="32"/>
      <c r="E504" s="33"/>
      <c r="F504" s="40"/>
      <c r="G504" s="32"/>
      <c r="H504" s="32"/>
      <c r="I504" s="32"/>
      <c r="J504" s="40"/>
      <c r="K504" s="40"/>
      <c r="L504" s="40"/>
      <c r="M504" s="65"/>
      <c r="N504" s="65"/>
      <c r="O504" s="40"/>
      <c r="P504" s="40"/>
      <c r="Q504" s="88"/>
      <c r="R504" s="40"/>
      <c r="S504" s="40"/>
      <c r="T504" s="40"/>
      <c r="U504" s="40"/>
      <c r="V504" s="40"/>
      <c r="W504" s="40"/>
      <c r="X504" s="40"/>
      <c r="Y504" s="40"/>
      <c r="Z504" s="40"/>
    </row>
    <row r="505" spans="1:26" hidden="1" x14ac:dyDescent="0.3">
      <c r="A505" s="53"/>
      <c r="B505" s="54"/>
      <c r="C505" s="44" t="str">
        <f t="shared" si="2"/>
        <v/>
      </c>
      <c r="D505" s="32"/>
      <c r="E505" s="33"/>
      <c r="F505" s="40"/>
      <c r="G505" s="32"/>
      <c r="H505" s="32"/>
      <c r="I505" s="32"/>
      <c r="J505" s="40"/>
      <c r="K505" s="40"/>
      <c r="L505" s="40"/>
      <c r="M505" s="65"/>
      <c r="N505" s="65"/>
      <c r="O505" s="40"/>
      <c r="P505" s="40"/>
      <c r="Q505" s="88"/>
      <c r="R505" s="40"/>
      <c r="S505" s="40"/>
      <c r="T505" s="40"/>
      <c r="U505" s="40"/>
      <c r="V505" s="40"/>
      <c r="W505" s="40"/>
      <c r="X505" s="40"/>
      <c r="Y505" s="40"/>
      <c r="Z505" s="40"/>
    </row>
    <row r="506" spans="1:26" hidden="1" x14ac:dyDescent="0.3">
      <c r="A506" s="53"/>
      <c r="B506" s="54"/>
      <c r="C506" s="44" t="str">
        <f t="shared" si="2"/>
        <v/>
      </c>
      <c r="D506" s="32"/>
      <c r="E506" s="33"/>
      <c r="F506" s="40"/>
      <c r="G506" s="32"/>
      <c r="H506" s="32"/>
      <c r="I506" s="32"/>
      <c r="J506" s="40"/>
      <c r="K506" s="40"/>
      <c r="L506" s="40"/>
      <c r="M506" s="65"/>
      <c r="N506" s="65"/>
      <c r="O506" s="40"/>
      <c r="P506" s="40"/>
      <c r="Q506" s="88"/>
      <c r="R506" s="40"/>
      <c r="S506" s="40"/>
      <c r="T506" s="40"/>
      <c r="U506" s="40"/>
      <c r="V506" s="40"/>
      <c r="W506" s="40"/>
      <c r="X506" s="40"/>
      <c r="Y506" s="40"/>
      <c r="Z506" s="40"/>
    </row>
    <row r="507" spans="1:26" hidden="1" x14ac:dyDescent="0.3">
      <c r="A507" s="53"/>
      <c r="B507" s="54"/>
      <c r="C507" s="44" t="str">
        <f t="shared" si="2"/>
        <v/>
      </c>
      <c r="D507" s="32"/>
      <c r="E507" s="33"/>
      <c r="F507" s="40"/>
      <c r="G507" s="32"/>
      <c r="H507" s="32"/>
      <c r="I507" s="32"/>
      <c r="J507" s="40"/>
      <c r="K507" s="40"/>
      <c r="L507" s="40"/>
      <c r="M507" s="65"/>
      <c r="N507" s="65"/>
      <c r="O507" s="40"/>
      <c r="P507" s="40"/>
      <c r="Q507" s="88"/>
      <c r="R507" s="40"/>
      <c r="S507" s="40"/>
      <c r="T507" s="40"/>
      <c r="U507" s="40"/>
      <c r="V507" s="40"/>
      <c r="W507" s="40"/>
      <c r="X507" s="40"/>
      <c r="Y507" s="40"/>
      <c r="Z507" s="40"/>
    </row>
    <row r="508" spans="1:26" hidden="1" x14ac:dyDescent="0.3">
      <c r="A508" s="53"/>
      <c r="B508" s="54"/>
      <c r="C508" s="44" t="str">
        <f t="shared" si="2"/>
        <v/>
      </c>
      <c r="D508" s="32"/>
      <c r="E508" s="33"/>
      <c r="F508" s="40"/>
      <c r="G508" s="32"/>
      <c r="H508" s="32"/>
      <c r="I508" s="32"/>
      <c r="J508" s="40"/>
      <c r="K508" s="40"/>
      <c r="L508" s="40"/>
      <c r="M508" s="65"/>
      <c r="N508" s="65"/>
      <c r="O508" s="40"/>
      <c r="P508" s="40"/>
      <c r="Q508" s="88"/>
      <c r="R508" s="40"/>
      <c r="S508" s="40"/>
      <c r="T508" s="40"/>
      <c r="U508" s="40"/>
      <c r="V508" s="40"/>
      <c r="W508" s="40"/>
      <c r="X508" s="40"/>
      <c r="Y508" s="40"/>
      <c r="Z508" s="40"/>
    </row>
    <row r="509" spans="1:26" hidden="1" x14ac:dyDescent="0.3">
      <c r="A509" s="53"/>
      <c r="B509" s="54"/>
      <c r="C509" s="44" t="str">
        <f t="shared" si="2"/>
        <v/>
      </c>
      <c r="D509" s="32"/>
      <c r="E509" s="33"/>
      <c r="F509" s="40"/>
      <c r="G509" s="32"/>
      <c r="H509" s="32"/>
      <c r="I509" s="32"/>
      <c r="J509" s="40"/>
      <c r="K509" s="40"/>
      <c r="L509" s="40"/>
      <c r="M509" s="65"/>
      <c r="N509" s="65"/>
      <c r="O509" s="40"/>
      <c r="P509" s="40"/>
      <c r="Q509" s="88"/>
      <c r="R509" s="40"/>
      <c r="S509" s="40"/>
      <c r="T509" s="40"/>
      <c r="U509" s="40"/>
      <c r="V509" s="40"/>
      <c r="W509" s="40"/>
      <c r="X509" s="40"/>
      <c r="Y509" s="40"/>
      <c r="Z509" s="40"/>
    </row>
    <row r="510" spans="1:26" hidden="1" x14ac:dyDescent="0.3">
      <c r="A510" s="53"/>
      <c r="B510" s="54"/>
      <c r="C510" s="44" t="str">
        <f t="shared" si="2"/>
        <v/>
      </c>
      <c r="D510" s="32"/>
      <c r="E510" s="33"/>
      <c r="F510" s="40"/>
      <c r="G510" s="32"/>
      <c r="H510" s="32"/>
      <c r="I510" s="32"/>
      <c r="J510" s="40"/>
      <c r="K510" s="40"/>
      <c r="L510" s="40"/>
      <c r="M510" s="65"/>
      <c r="N510" s="65"/>
      <c r="O510" s="40"/>
      <c r="P510" s="40"/>
      <c r="Q510" s="88"/>
      <c r="R510" s="40"/>
      <c r="S510" s="40"/>
      <c r="T510" s="40"/>
      <c r="U510" s="40"/>
      <c r="V510" s="40"/>
      <c r="W510" s="40"/>
      <c r="X510" s="40"/>
      <c r="Y510" s="40"/>
      <c r="Z510" s="40"/>
    </row>
    <row r="511" spans="1:26" hidden="1" x14ac:dyDescent="0.3">
      <c r="A511" s="53"/>
      <c r="B511" s="54"/>
      <c r="C511" s="44" t="str">
        <f t="shared" si="2"/>
        <v/>
      </c>
      <c r="D511" s="32"/>
      <c r="E511" s="33"/>
      <c r="F511" s="40"/>
      <c r="G511" s="32"/>
      <c r="H511" s="32"/>
      <c r="I511" s="32"/>
      <c r="J511" s="40"/>
      <c r="K511" s="40"/>
      <c r="L511" s="40"/>
      <c r="M511" s="65"/>
      <c r="N511" s="65"/>
      <c r="O511" s="40"/>
      <c r="P511" s="40"/>
      <c r="Q511" s="88"/>
      <c r="R511" s="40"/>
      <c r="S511" s="40"/>
      <c r="T511" s="40"/>
      <c r="U511" s="40"/>
      <c r="V511" s="40"/>
      <c r="W511" s="40"/>
      <c r="X511" s="40"/>
      <c r="Y511" s="40"/>
      <c r="Z511" s="40"/>
    </row>
    <row r="512" spans="1:26" hidden="1" x14ac:dyDescent="0.3">
      <c r="A512" s="53"/>
      <c r="B512" s="54"/>
      <c r="C512" s="44" t="str">
        <f t="shared" si="2"/>
        <v/>
      </c>
      <c r="D512" s="32"/>
      <c r="E512" s="33"/>
      <c r="F512" s="40"/>
      <c r="G512" s="32"/>
      <c r="H512" s="32"/>
      <c r="I512" s="32"/>
      <c r="J512" s="40"/>
      <c r="K512" s="40"/>
      <c r="L512" s="40"/>
      <c r="M512" s="65"/>
      <c r="N512" s="65"/>
      <c r="O512" s="40"/>
      <c r="P512" s="40"/>
      <c r="Q512" s="88"/>
      <c r="R512" s="40"/>
      <c r="S512" s="40"/>
      <c r="T512" s="40"/>
      <c r="U512" s="40"/>
      <c r="V512" s="40"/>
      <c r="W512" s="40"/>
      <c r="X512" s="40"/>
      <c r="Y512" s="40"/>
      <c r="Z512" s="40"/>
    </row>
    <row r="513" spans="1:26" hidden="1" x14ac:dyDescent="0.3">
      <c r="A513" s="53"/>
      <c r="B513" s="54"/>
      <c r="C513" s="44" t="str">
        <f t="shared" si="2"/>
        <v/>
      </c>
      <c r="D513" s="32"/>
      <c r="E513" s="33"/>
      <c r="F513" s="40"/>
      <c r="G513" s="32"/>
      <c r="H513" s="32"/>
      <c r="I513" s="32"/>
      <c r="J513" s="40"/>
      <c r="K513" s="40"/>
      <c r="L513" s="40"/>
      <c r="M513" s="65"/>
      <c r="N513" s="65"/>
      <c r="O513" s="40"/>
      <c r="P513" s="40"/>
      <c r="Q513" s="88"/>
      <c r="R513" s="40"/>
      <c r="S513" s="40"/>
      <c r="T513" s="40"/>
      <c r="U513" s="40"/>
      <c r="V513" s="40"/>
      <c r="W513" s="40"/>
      <c r="X513" s="40"/>
      <c r="Y513" s="40"/>
      <c r="Z513" s="40"/>
    </row>
    <row r="514" spans="1:26" hidden="1" x14ac:dyDescent="0.3">
      <c r="A514" s="53"/>
      <c r="B514" s="54"/>
      <c r="C514" s="44" t="str">
        <f t="shared" si="2"/>
        <v/>
      </c>
      <c r="D514" s="32"/>
      <c r="E514" s="33"/>
      <c r="F514" s="40"/>
      <c r="G514" s="32"/>
      <c r="H514" s="32"/>
      <c r="I514" s="32"/>
      <c r="J514" s="40"/>
      <c r="K514" s="40"/>
      <c r="L514" s="40"/>
      <c r="M514" s="65"/>
      <c r="N514" s="65"/>
      <c r="O514" s="40"/>
      <c r="P514" s="40"/>
      <c r="Q514" s="88"/>
      <c r="R514" s="40"/>
      <c r="S514" s="40"/>
      <c r="T514" s="40"/>
      <c r="U514" s="40"/>
      <c r="V514" s="40"/>
      <c r="W514" s="40"/>
      <c r="X514" s="40"/>
      <c r="Y514" s="40"/>
      <c r="Z514" s="40"/>
    </row>
    <row r="515" spans="1:26" hidden="1" x14ac:dyDescent="0.3">
      <c r="A515" s="53"/>
      <c r="B515" s="54"/>
      <c r="C515" s="44" t="str">
        <f t="shared" si="2"/>
        <v/>
      </c>
      <c r="D515" s="32"/>
      <c r="E515" s="33"/>
      <c r="F515" s="40"/>
      <c r="G515" s="32"/>
      <c r="H515" s="32"/>
      <c r="I515" s="32"/>
      <c r="J515" s="40"/>
      <c r="K515" s="40"/>
      <c r="L515" s="40"/>
      <c r="M515" s="65"/>
      <c r="N515" s="65"/>
      <c r="O515" s="40"/>
      <c r="P515" s="40"/>
      <c r="Q515" s="88"/>
      <c r="R515" s="40"/>
      <c r="S515" s="40"/>
      <c r="T515" s="40"/>
      <c r="U515" s="40"/>
      <c r="V515" s="40"/>
      <c r="W515" s="40"/>
      <c r="X515" s="40"/>
      <c r="Y515" s="40"/>
      <c r="Z515" s="40"/>
    </row>
    <row r="516" spans="1:26" hidden="1" x14ac:dyDescent="0.3">
      <c r="A516" s="53"/>
      <c r="B516" s="54"/>
      <c r="C516" s="44" t="str">
        <f t="shared" si="2"/>
        <v/>
      </c>
      <c r="D516" s="32"/>
      <c r="E516" s="33"/>
      <c r="F516" s="40"/>
      <c r="G516" s="32"/>
      <c r="H516" s="32"/>
      <c r="I516" s="32"/>
      <c r="J516" s="40"/>
      <c r="K516" s="40"/>
      <c r="L516" s="40"/>
      <c r="M516" s="65"/>
      <c r="N516" s="65"/>
      <c r="O516" s="40"/>
      <c r="P516" s="40"/>
      <c r="Q516" s="88"/>
      <c r="R516" s="40"/>
      <c r="S516" s="40"/>
      <c r="T516" s="40"/>
      <c r="U516" s="40"/>
      <c r="V516" s="40"/>
      <c r="W516" s="40"/>
      <c r="X516" s="40"/>
      <c r="Y516" s="40"/>
      <c r="Z516" s="40"/>
    </row>
    <row r="517" spans="1:26" hidden="1" x14ac:dyDescent="0.3">
      <c r="A517" s="53"/>
      <c r="B517" s="54"/>
      <c r="C517" s="44" t="str">
        <f t="shared" si="2"/>
        <v/>
      </c>
      <c r="D517" s="32"/>
      <c r="E517" s="33"/>
      <c r="F517" s="40"/>
      <c r="G517" s="32"/>
      <c r="H517" s="32"/>
      <c r="I517" s="32"/>
      <c r="J517" s="40"/>
      <c r="K517" s="40"/>
      <c r="L517" s="40"/>
      <c r="M517" s="65"/>
      <c r="N517" s="65"/>
      <c r="O517" s="40"/>
      <c r="P517" s="40"/>
      <c r="Q517" s="88"/>
      <c r="R517" s="40"/>
      <c r="S517" s="40"/>
      <c r="T517" s="40"/>
      <c r="U517" s="40"/>
      <c r="V517" s="40"/>
      <c r="W517" s="40"/>
      <c r="X517" s="40"/>
      <c r="Y517" s="40"/>
      <c r="Z517" s="40"/>
    </row>
    <row r="518" spans="1:26" hidden="1" x14ac:dyDescent="0.3">
      <c r="A518" s="53"/>
      <c r="B518" s="54"/>
      <c r="C518" s="44" t="str">
        <f t="shared" si="2"/>
        <v/>
      </c>
      <c r="D518" s="32"/>
      <c r="E518" s="33"/>
      <c r="F518" s="40"/>
      <c r="G518" s="32"/>
      <c r="H518" s="32"/>
      <c r="I518" s="32"/>
      <c r="J518" s="40"/>
      <c r="K518" s="40"/>
      <c r="L518" s="40"/>
      <c r="M518" s="65"/>
      <c r="N518" s="65"/>
      <c r="O518" s="40"/>
      <c r="P518" s="40"/>
      <c r="Q518" s="88"/>
      <c r="R518" s="40"/>
      <c r="S518" s="40"/>
      <c r="T518" s="40"/>
      <c r="U518" s="40"/>
      <c r="V518" s="40"/>
      <c r="W518" s="40"/>
      <c r="X518" s="40"/>
      <c r="Y518" s="40"/>
      <c r="Z518" s="40"/>
    </row>
    <row r="519" spans="1:26" hidden="1" x14ac:dyDescent="0.3">
      <c r="A519" s="53"/>
      <c r="B519" s="54"/>
      <c r="C519" s="44" t="str">
        <f t="shared" si="2"/>
        <v/>
      </c>
      <c r="D519" s="32"/>
      <c r="E519" s="33"/>
      <c r="F519" s="40"/>
      <c r="G519" s="32"/>
      <c r="H519" s="32"/>
      <c r="I519" s="32"/>
      <c r="J519" s="40"/>
      <c r="K519" s="40"/>
      <c r="L519" s="40"/>
      <c r="M519" s="65"/>
      <c r="N519" s="65"/>
      <c r="O519" s="40"/>
      <c r="P519" s="40"/>
      <c r="Q519" s="88"/>
      <c r="R519" s="40"/>
      <c r="S519" s="40"/>
      <c r="T519" s="40"/>
      <c r="U519" s="40"/>
      <c r="V519" s="40"/>
      <c r="W519" s="40"/>
      <c r="X519" s="40"/>
      <c r="Y519" s="40"/>
      <c r="Z519" s="40"/>
    </row>
    <row r="520" spans="1:26" hidden="1" x14ac:dyDescent="0.3">
      <c r="A520" s="53"/>
      <c r="B520" s="54"/>
      <c r="C520" s="44" t="str">
        <f t="shared" si="2"/>
        <v/>
      </c>
      <c r="D520" s="32"/>
      <c r="E520" s="33"/>
      <c r="F520" s="40"/>
      <c r="G520" s="32"/>
      <c r="H520" s="32"/>
      <c r="I520" s="32"/>
      <c r="J520" s="40"/>
      <c r="K520" s="40"/>
      <c r="L520" s="40"/>
      <c r="M520" s="65"/>
      <c r="N520" s="65"/>
      <c r="O520" s="40"/>
      <c r="P520" s="40"/>
      <c r="Q520" s="88"/>
      <c r="R520" s="40"/>
      <c r="S520" s="40"/>
      <c r="T520" s="40"/>
      <c r="U520" s="40"/>
      <c r="V520" s="40"/>
      <c r="W520" s="40"/>
      <c r="X520" s="40"/>
      <c r="Y520" s="40"/>
      <c r="Z520" s="40"/>
    </row>
    <row r="521" spans="1:26" hidden="1" x14ac:dyDescent="0.3">
      <c r="A521" s="53"/>
      <c r="B521" s="54"/>
      <c r="C521" s="44" t="str">
        <f t="shared" si="2"/>
        <v/>
      </c>
      <c r="D521" s="32"/>
      <c r="E521" s="33"/>
      <c r="F521" s="40"/>
      <c r="G521" s="32"/>
      <c r="H521" s="32"/>
      <c r="I521" s="32"/>
      <c r="J521" s="40"/>
      <c r="K521" s="40"/>
      <c r="L521" s="40"/>
      <c r="M521" s="65"/>
      <c r="N521" s="65"/>
      <c r="O521" s="40"/>
      <c r="P521" s="40"/>
      <c r="Q521" s="88"/>
      <c r="R521" s="40"/>
      <c r="S521" s="40"/>
      <c r="T521" s="40"/>
      <c r="U521" s="40"/>
      <c r="V521" s="40"/>
      <c r="W521" s="40"/>
      <c r="X521" s="40"/>
      <c r="Y521" s="40"/>
      <c r="Z521" s="40"/>
    </row>
    <row r="522" spans="1:26" hidden="1" x14ac:dyDescent="0.3">
      <c r="A522" s="53"/>
      <c r="B522" s="54"/>
      <c r="C522" s="44" t="str">
        <f t="shared" si="2"/>
        <v/>
      </c>
      <c r="D522" s="32"/>
      <c r="E522" s="33"/>
      <c r="F522" s="40"/>
      <c r="G522" s="32"/>
      <c r="H522" s="32"/>
      <c r="I522" s="32"/>
      <c r="J522" s="40"/>
      <c r="K522" s="40"/>
      <c r="L522" s="40"/>
      <c r="M522" s="65"/>
      <c r="N522" s="65"/>
      <c r="O522" s="40"/>
      <c r="P522" s="40"/>
      <c r="Q522" s="88"/>
      <c r="R522" s="40"/>
      <c r="S522" s="40"/>
      <c r="T522" s="40"/>
      <c r="U522" s="40"/>
      <c r="V522" s="40"/>
      <c r="W522" s="40"/>
      <c r="X522" s="40"/>
      <c r="Y522" s="40"/>
      <c r="Z522" s="40"/>
    </row>
    <row r="523" spans="1:26" hidden="1" x14ac:dyDescent="0.3">
      <c r="A523" s="53"/>
      <c r="B523" s="54"/>
      <c r="C523" s="44" t="str">
        <f t="shared" si="2"/>
        <v/>
      </c>
      <c r="D523" s="32"/>
      <c r="E523" s="33"/>
      <c r="F523" s="40"/>
      <c r="G523" s="32"/>
      <c r="H523" s="32"/>
      <c r="I523" s="32"/>
      <c r="J523" s="40"/>
      <c r="K523" s="40"/>
      <c r="L523" s="40"/>
      <c r="M523" s="65"/>
      <c r="N523" s="65"/>
      <c r="O523" s="40"/>
      <c r="P523" s="40"/>
      <c r="Q523" s="88"/>
      <c r="R523" s="40"/>
      <c r="S523" s="40"/>
      <c r="T523" s="40"/>
      <c r="U523" s="40"/>
      <c r="V523" s="40"/>
      <c r="W523" s="40"/>
      <c r="X523" s="40"/>
      <c r="Y523" s="40"/>
      <c r="Z523" s="40"/>
    </row>
    <row r="524" spans="1:26" hidden="1" x14ac:dyDescent="0.3">
      <c r="A524" s="53"/>
      <c r="B524" s="54"/>
      <c r="C524" s="44" t="str">
        <f t="shared" si="2"/>
        <v/>
      </c>
      <c r="D524" s="32"/>
      <c r="E524" s="33"/>
      <c r="F524" s="40"/>
      <c r="G524" s="32"/>
      <c r="H524" s="32"/>
      <c r="I524" s="32"/>
      <c r="J524" s="40"/>
      <c r="K524" s="40"/>
      <c r="L524" s="40"/>
      <c r="M524" s="65"/>
      <c r="N524" s="65"/>
      <c r="O524" s="40"/>
      <c r="P524" s="40"/>
      <c r="Q524" s="88"/>
      <c r="R524" s="40"/>
      <c r="S524" s="40"/>
      <c r="T524" s="40"/>
      <c r="U524" s="40"/>
      <c r="V524" s="40"/>
      <c r="W524" s="40"/>
      <c r="X524" s="40"/>
      <c r="Y524" s="40"/>
      <c r="Z524" s="40"/>
    </row>
    <row r="525" spans="1:26" hidden="1" x14ac:dyDescent="0.3">
      <c r="A525" s="53"/>
      <c r="B525" s="54"/>
      <c r="C525" s="44" t="str">
        <f t="shared" si="2"/>
        <v/>
      </c>
      <c r="D525" s="32"/>
      <c r="E525" s="33"/>
      <c r="F525" s="40"/>
      <c r="G525" s="32"/>
      <c r="H525" s="32"/>
      <c r="I525" s="32"/>
      <c r="J525" s="40"/>
      <c r="K525" s="40"/>
      <c r="L525" s="40"/>
      <c r="M525" s="65"/>
      <c r="N525" s="65"/>
      <c r="O525" s="40"/>
      <c r="P525" s="40"/>
      <c r="Q525" s="88"/>
      <c r="R525" s="40"/>
      <c r="S525" s="40"/>
      <c r="T525" s="40"/>
      <c r="U525" s="40"/>
      <c r="V525" s="40"/>
      <c r="W525" s="40"/>
      <c r="X525" s="40"/>
      <c r="Y525" s="40"/>
      <c r="Z525" s="40"/>
    </row>
    <row r="526" spans="1:26" hidden="1" x14ac:dyDescent="0.3">
      <c r="A526" s="53"/>
      <c r="B526" s="54"/>
      <c r="C526" s="44" t="str">
        <f t="shared" si="2"/>
        <v/>
      </c>
      <c r="D526" s="32"/>
      <c r="E526" s="33"/>
      <c r="F526" s="40"/>
      <c r="G526" s="32"/>
      <c r="H526" s="32"/>
      <c r="I526" s="32"/>
      <c r="J526" s="40"/>
      <c r="K526" s="40"/>
      <c r="L526" s="40"/>
      <c r="M526" s="65"/>
      <c r="N526" s="65"/>
      <c r="O526" s="40"/>
      <c r="P526" s="40"/>
      <c r="Q526" s="88"/>
      <c r="R526" s="40"/>
      <c r="S526" s="40"/>
      <c r="T526" s="40"/>
      <c r="U526" s="40"/>
      <c r="V526" s="40"/>
      <c r="W526" s="40"/>
      <c r="X526" s="40"/>
      <c r="Y526" s="40"/>
      <c r="Z526" s="40"/>
    </row>
    <row r="527" spans="1:26" hidden="1" x14ac:dyDescent="0.3">
      <c r="A527" s="53"/>
      <c r="B527" s="54"/>
      <c r="C527" s="44" t="str">
        <f t="shared" si="2"/>
        <v/>
      </c>
      <c r="D527" s="32"/>
      <c r="E527" s="33"/>
      <c r="F527" s="40"/>
      <c r="G527" s="32"/>
      <c r="H527" s="32"/>
      <c r="I527" s="32"/>
      <c r="J527" s="40"/>
      <c r="K527" s="40"/>
      <c r="L527" s="40"/>
      <c r="M527" s="65"/>
      <c r="N527" s="65"/>
      <c r="O527" s="40"/>
      <c r="P527" s="40"/>
      <c r="Q527" s="88"/>
      <c r="R527" s="40"/>
      <c r="S527" s="40"/>
      <c r="T527" s="40"/>
      <c r="U527" s="40"/>
      <c r="V527" s="40"/>
      <c r="W527" s="40"/>
      <c r="X527" s="40"/>
      <c r="Y527" s="40"/>
      <c r="Z527" s="40"/>
    </row>
    <row r="528" spans="1:26" hidden="1" x14ac:dyDescent="0.3">
      <c r="A528" s="53"/>
      <c r="B528" s="54"/>
      <c r="C528" s="44" t="str">
        <f t="shared" si="2"/>
        <v/>
      </c>
      <c r="D528" s="32"/>
      <c r="E528" s="33"/>
      <c r="F528" s="40"/>
      <c r="G528" s="32"/>
      <c r="H528" s="32"/>
      <c r="I528" s="32"/>
      <c r="J528" s="40"/>
      <c r="K528" s="40"/>
      <c r="L528" s="40"/>
      <c r="M528" s="65"/>
      <c r="N528" s="65"/>
      <c r="O528" s="40"/>
      <c r="P528" s="40"/>
      <c r="Q528" s="88"/>
      <c r="R528" s="40"/>
      <c r="S528" s="40"/>
      <c r="T528" s="40"/>
      <c r="U528" s="40"/>
      <c r="V528" s="40"/>
      <c r="W528" s="40"/>
      <c r="X528" s="40"/>
      <c r="Y528" s="40"/>
      <c r="Z528" s="40"/>
    </row>
    <row r="529" spans="1:26" hidden="1" x14ac:dyDescent="0.3">
      <c r="A529" s="53"/>
      <c r="B529" s="54"/>
      <c r="C529" s="44" t="str">
        <f t="shared" si="2"/>
        <v/>
      </c>
      <c r="D529" s="32"/>
      <c r="E529" s="33"/>
      <c r="F529" s="40"/>
      <c r="G529" s="32"/>
      <c r="H529" s="32"/>
      <c r="I529" s="32"/>
      <c r="J529" s="40"/>
      <c r="K529" s="40"/>
      <c r="L529" s="40"/>
      <c r="M529" s="65"/>
      <c r="N529" s="65"/>
      <c r="O529" s="40"/>
      <c r="P529" s="40"/>
      <c r="Q529" s="88"/>
      <c r="R529" s="40"/>
      <c r="S529" s="40"/>
      <c r="T529" s="40"/>
      <c r="U529" s="40"/>
      <c r="V529" s="40"/>
      <c r="W529" s="40"/>
      <c r="X529" s="40"/>
      <c r="Y529" s="40"/>
      <c r="Z529" s="40"/>
    </row>
    <row r="530" spans="1:26" hidden="1" x14ac:dyDescent="0.3">
      <c r="A530" s="53"/>
      <c r="B530" s="54"/>
      <c r="C530" s="44" t="str">
        <f t="shared" ref="C530:C593" si="3">UPPER(B530)</f>
        <v/>
      </c>
      <c r="D530" s="32"/>
      <c r="E530" s="33"/>
      <c r="F530" s="40"/>
      <c r="G530" s="32"/>
      <c r="H530" s="32"/>
      <c r="I530" s="32"/>
      <c r="J530" s="40"/>
      <c r="K530" s="40"/>
      <c r="L530" s="40"/>
      <c r="M530" s="65"/>
      <c r="N530" s="65"/>
      <c r="O530" s="40"/>
      <c r="P530" s="40"/>
      <c r="Q530" s="88"/>
      <c r="R530" s="40"/>
      <c r="S530" s="40"/>
      <c r="T530" s="40"/>
      <c r="U530" s="40"/>
      <c r="V530" s="40"/>
      <c r="W530" s="40"/>
      <c r="X530" s="40"/>
      <c r="Y530" s="40"/>
      <c r="Z530" s="40"/>
    </row>
    <row r="531" spans="1:26" hidden="1" x14ac:dyDescent="0.3">
      <c r="A531" s="53"/>
      <c r="B531" s="54"/>
      <c r="C531" s="44" t="str">
        <f t="shared" si="3"/>
        <v/>
      </c>
      <c r="D531" s="32"/>
      <c r="E531" s="33"/>
      <c r="F531" s="40"/>
      <c r="G531" s="32"/>
      <c r="H531" s="32"/>
      <c r="I531" s="32"/>
      <c r="J531" s="40"/>
      <c r="K531" s="40"/>
      <c r="L531" s="40"/>
      <c r="M531" s="65"/>
      <c r="N531" s="65"/>
      <c r="O531" s="40"/>
      <c r="P531" s="40"/>
      <c r="Q531" s="88"/>
      <c r="R531" s="40"/>
      <c r="S531" s="40"/>
      <c r="T531" s="40"/>
      <c r="U531" s="40"/>
      <c r="V531" s="40"/>
      <c r="W531" s="40"/>
      <c r="X531" s="40"/>
      <c r="Y531" s="40"/>
      <c r="Z531" s="40"/>
    </row>
    <row r="532" spans="1:26" hidden="1" x14ac:dyDescent="0.3">
      <c r="A532" s="53"/>
      <c r="B532" s="54"/>
      <c r="C532" s="44" t="str">
        <f t="shared" si="3"/>
        <v/>
      </c>
      <c r="D532" s="32"/>
      <c r="E532" s="33"/>
      <c r="F532" s="40"/>
      <c r="G532" s="32"/>
      <c r="H532" s="32"/>
      <c r="I532" s="32"/>
      <c r="J532" s="40"/>
      <c r="K532" s="40"/>
      <c r="L532" s="40"/>
      <c r="M532" s="65"/>
      <c r="N532" s="65"/>
      <c r="O532" s="40"/>
      <c r="P532" s="40"/>
      <c r="Q532" s="88"/>
      <c r="R532" s="40"/>
      <c r="S532" s="40"/>
      <c r="T532" s="40"/>
      <c r="U532" s="40"/>
      <c r="V532" s="40"/>
      <c r="W532" s="40"/>
      <c r="X532" s="40"/>
      <c r="Y532" s="40"/>
      <c r="Z532" s="40"/>
    </row>
    <row r="533" spans="1:26" hidden="1" x14ac:dyDescent="0.3">
      <c r="A533" s="52"/>
      <c r="B533" s="34"/>
      <c r="C533" s="44" t="str">
        <f t="shared" si="3"/>
        <v/>
      </c>
      <c r="D533" s="32"/>
      <c r="E533" s="32"/>
      <c r="F533" s="40"/>
      <c r="G533" s="32"/>
      <c r="H533" s="32"/>
      <c r="I533" s="32"/>
      <c r="J533" s="40"/>
      <c r="K533" s="40"/>
      <c r="L533" s="40"/>
      <c r="M533" s="65"/>
      <c r="N533" s="65"/>
      <c r="O533" s="40"/>
      <c r="P533" s="40"/>
      <c r="Q533" s="87"/>
      <c r="R533" s="40"/>
      <c r="S533" s="40"/>
      <c r="T533" s="40"/>
      <c r="U533" s="40"/>
      <c r="V533" s="40"/>
      <c r="W533" s="40"/>
      <c r="X533" s="40"/>
      <c r="Y533" s="40"/>
      <c r="Z533" s="40"/>
    </row>
    <row r="534" spans="1:26" hidden="1" x14ac:dyDescent="0.3">
      <c r="A534" s="52"/>
      <c r="B534" s="34"/>
      <c r="C534" s="44" t="str">
        <f t="shared" si="3"/>
        <v/>
      </c>
      <c r="D534" s="32"/>
      <c r="E534" s="32"/>
      <c r="F534" s="40"/>
      <c r="G534" s="32"/>
      <c r="H534" s="32"/>
      <c r="I534" s="32"/>
      <c r="J534" s="40"/>
      <c r="K534" s="40"/>
      <c r="L534" s="40"/>
      <c r="M534" s="65"/>
      <c r="N534" s="65"/>
      <c r="O534" s="40"/>
      <c r="P534" s="40"/>
      <c r="Q534" s="87"/>
      <c r="R534" s="40"/>
      <c r="S534" s="40"/>
      <c r="T534" s="40"/>
      <c r="U534" s="40"/>
      <c r="V534" s="40"/>
      <c r="W534" s="40"/>
      <c r="X534" s="40"/>
      <c r="Y534" s="40"/>
      <c r="Z534" s="40"/>
    </row>
    <row r="535" spans="1:26" hidden="1" x14ac:dyDescent="0.3">
      <c r="A535" s="52"/>
      <c r="B535" s="34"/>
      <c r="C535" s="44" t="str">
        <f t="shared" si="3"/>
        <v/>
      </c>
      <c r="D535" s="32"/>
      <c r="E535" s="32"/>
      <c r="F535" s="40"/>
      <c r="G535" s="32"/>
      <c r="H535" s="32"/>
      <c r="I535" s="32"/>
      <c r="J535" s="40"/>
      <c r="K535" s="40"/>
      <c r="L535" s="40"/>
      <c r="M535" s="65"/>
      <c r="N535" s="65"/>
      <c r="O535" s="40"/>
      <c r="P535" s="40"/>
      <c r="Q535" s="87"/>
      <c r="R535" s="40"/>
      <c r="S535" s="40"/>
      <c r="T535" s="40"/>
      <c r="U535" s="40"/>
      <c r="V535" s="40"/>
      <c r="W535" s="40"/>
      <c r="X535" s="40"/>
      <c r="Y535" s="40"/>
      <c r="Z535" s="40"/>
    </row>
    <row r="536" spans="1:26" hidden="1" x14ac:dyDescent="0.3">
      <c r="A536" s="52"/>
      <c r="B536" s="34"/>
      <c r="C536" s="44" t="str">
        <f t="shared" si="3"/>
        <v/>
      </c>
      <c r="D536" s="32"/>
      <c r="E536" s="32"/>
      <c r="F536" s="40"/>
      <c r="G536" s="32"/>
      <c r="H536" s="32"/>
      <c r="I536" s="32"/>
      <c r="J536" s="40"/>
      <c r="K536" s="40"/>
      <c r="L536" s="40"/>
      <c r="M536" s="65"/>
      <c r="N536" s="65"/>
      <c r="O536" s="40"/>
      <c r="P536" s="40"/>
      <c r="Q536" s="87"/>
      <c r="R536" s="40"/>
      <c r="S536" s="40"/>
      <c r="T536" s="40"/>
      <c r="U536" s="40"/>
      <c r="V536" s="40"/>
      <c r="W536" s="40"/>
      <c r="X536" s="40"/>
      <c r="Y536" s="40"/>
      <c r="Z536" s="40"/>
    </row>
    <row r="537" spans="1:26" hidden="1" x14ac:dyDescent="0.3">
      <c r="A537" s="52"/>
      <c r="B537" s="34"/>
      <c r="C537" s="44" t="str">
        <f t="shared" si="3"/>
        <v/>
      </c>
      <c r="D537" s="32"/>
      <c r="E537" s="32"/>
      <c r="F537" s="40"/>
      <c r="G537" s="32"/>
      <c r="H537" s="32"/>
      <c r="I537" s="32"/>
      <c r="J537" s="40"/>
      <c r="K537" s="40"/>
      <c r="L537" s="40"/>
      <c r="M537" s="65"/>
      <c r="N537" s="65"/>
      <c r="O537" s="40"/>
      <c r="P537" s="40"/>
      <c r="Q537" s="87"/>
      <c r="R537" s="40"/>
      <c r="S537" s="40"/>
      <c r="T537" s="40"/>
      <c r="U537" s="40"/>
      <c r="V537" s="40"/>
      <c r="W537" s="40"/>
      <c r="X537" s="40"/>
      <c r="Y537" s="40"/>
      <c r="Z537" s="40"/>
    </row>
    <row r="538" spans="1:26" hidden="1" x14ac:dyDescent="0.3">
      <c r="A538" s="52"/>
      <c r="B538" s="34"/>
      <c r="C538" s="44" t="str">
        <f t="shared" si="3"/>
        <v/>
      </c>
      <c r="D538" s="32"/>
      <c r="E538" s="32"/>
      <c r="F538" s="40"/>
      <c r="G538" s="32"/>
      <c r="H538" s="32"/>
      <c r="I538" s="32"/>
      <c r="J538" s="40"/>
      <c r="K538" s="40"/>
      <c r="L538" s="40"/>
      <c r="M538" s="65"/>
      <c r="N538" s="65"/>
      <c r="O538" s="40"/>
      <c r="P538" s="40"/>
      <c r="Q538" s="87"/>
      <c r="R538" s="40"/>
      <c r="S538" s="40"/>
      <c r="T538" s="40"/>
      <c r="U538" s="40"/>
      <c r="V538" s="40"/>
      <c r="W538" s="40"/>
      <c r="X538" s="40"/>
      <c r="Y538" s="40"/>
      <c r="Z538" s="40"/>
    </row>
    <row r="539" spans="1:26" hidden="1" x14ac:dyDescent="0.3">
      <c r="A539" s="52"/>
      <c r="B539" s="34"/>
      <c r="C539" s="44" t="str">
        <f t="shared" si="3"/>
        <v/>
      </c>
      <c r="D539" s="32"/>
      <c r="E539" s="32"/>
      <c r="F539" s="40"/>
      <c r="G539" s="32"/>
      <c r="H539" s="32"/>
      <c r="I539" s="32"/>
      <c r="J539" s="40"/>
      <c r="K539" s="40"/>
      <c r="L539" s="40"/>
      <c r="M539" s="65"/>
      <c r="N539" s="65"/>
      <c r="O539" s="40"/>
      <c r="P539" s="40"/>
      <c r="Q539" s="87"/>
      <c r="R539" s="40"/>
      <c r="S539" s="40"/>
      <c r="T539" s="40"/>
      <c r="U539" s="40"/>
      <c r="V539" s="40"/>
      <c r="W539" s="40"/>
      <c r="X539" s="40"/>
      <c r="Y539" s="40"/>
      <c r="Z539" s="40"/>
    </row>
    <row r="540" spans="1:26" hidden="1" x14ac:dyDescent="0.3">
      <c r="A540" s="52"/>
      <c r="B540" s="34"/>
      <c r="C540" s="44" t="str">
        <f t="shared" si="3"/>
        <v/>
      </c>
      <c r="D540" s="32"/>
      <c r="E540" s="32"/>
      <c r="F540" s="40"/>
      <c r="G540" s="32"/>
      <c r="H540" s="32"/>
      <c r="I540" s="32"/>
      <c r="J540" s="40"/>
      <c r="K540" s="40"/>
      <c r="L540" s="40"/>
      <c r="M540" s="65"/>
      <c r="N540" s="65"/>
      <c r="O540" s="40"/>
      <c r="P540" s="40"/>
      <c r="Q540" s="87"/>
      <c r="R540" s="40"/>
      <c r="S540" s="40"/>
      <c r="T540" s="40"/>
      <c r="U540" s="40"/>
      <c r="V540" s="40"/>
      <c r="W540" s="40"/>
      <c r="X540" s="40"/>
      <c r="Y540" s="40"/>
      <c r="Z540" s="40"/>
    </row>
    <row r="541" spans="1:26" hidden="1" x14ac:dyDescent="0.3">
      <c r="A541" s="52"/>
      <c r="B541" s="34"/>
      <c r="C541" s="44" t="str">
        <f t="shared" si="3"/>
        <v/>
      </c>
      <c r="D541" s="32"/>
      <c r="E541" s="32"/>
      <c r="F541" s="40"/>
      <c r="G541" s="32"/>
      <c r="H541" s="32"/>
      <c r="I541" s="32"/>
      <c r="J541" s="40"/>
      <c r="K541" s="40"/>
      <c r="L541" s="40"/>
      <c r="M541" s="65"/>
      <c r="N541" s="65"/>
      <c r="O541" s="40"/>
      <c r="P541" s="40"/>
      <c r="Q541" s="87"/>
      <c r="R541" s="40"/>
      <c r="S541" s="40"/>
      <c r="T541" s="40"/>
      <c r="U541" s="40"/>
      <c r="V541" s="40"/>
      <c r="W541" s="40"/>
      <c r="X541" s="40"/>
      <c r="Y541" s="40"/>
      <c r="Z541" s="40"/>
    </row>
    <row r="542" spans="1:26" hidden="1" x14ac:dyDescent="0.3">
      <c r="A542" s="52"/>
      <c r="B542" s="34"/>
      <c r="C542" s="44" t="str">
        <f t="shared" si="3"/>
        <v/>
      </c>
      <c r="D542" s="32"/>
      <c r="E542" s="32"/>
      <c r="F542" s="40"/>
      <c r="G542" s="32"/>
      <c r="H542" s="32"/>
      <c r="I542" s="32"/>
      <c r="J542" s="40"/>
      <c r="K542" s="40"/>
      <c r="L542" s="40"/>
      <c r="M542" s="65"/>
      <c r="N542" s="65"/>
      <c r="O542" s="40"/>
      <c r="P542" s="40"/>
      <c r="Q542" s="87"/>
      <c r="R542" s="40"/>
      <c r="S542" s="40"/>
      <c r="T542" s="40"/>
      <c r="U542" s="40"/>
      <c r="V542" s="40"/>
      <c r="W542" s="40"/>
      <c r="X542" s="40"/>
      <c r="Y542" s="40"/>
      <c r="Z542" s="40"/>
    </row>
    <row r="543" spans="1:26" hidden="1" x14ac:dyDescent="0.3">
      <c r="A543" s="52"/>
      <c r="B543" s="34"/>
      <c r="C543" s="44" t="str">
        <f t="shared" si="3"/>
        <v/>
      </c>
      <c r="D543" s="32"/>
      <c r="E543" s="32"/>
      <c r="F543" s="40"/>
      <c r="G543" s="32"/>
      <c r="H543" s="32"/>
      <c r="I543" s="32"/>
      <c r="J543" s="40"/>
      <c r="K543" s="40"/>
      <c r="L543" s="40"/>
      <c r="M543" s="65"/>
      <c r="N543" s="65"/>
      <c r="O543" s="40"/>
      <c r="P543" s="40"/>
      <c r="Q543" s="87"/>
      <c r="R543" s="40"/>
      <c r="S543" s="40"/>
      <c r="T543" s="40"/>
      <c r="U543" s="40"/>
      <c r="V543" s="40"/>
      <c r="W543" s="40"/>
      <c r="X543" s="40"/>
      <c r="Y543" s="40"/>
      <c r="Z543" s="40"/>
    </row>
    <row r="544" spans="1:26" hidden="1" x14ac:dyDescent="0.3">
      <c r="A544" s="52"/>
      <c r="B544" s="34"/>
      <c r="C544" s="44" t="str">
        <f t="shared" si="3"/>
        <v/>
      </c>
      <c r="D544" s="32"/>
      <c r="E544" s="32"/>
      <c r="F544" s="40"/>
      <c r="G544" s="32"/>
      <c r="H544" s="32"/>
      <c r="I544" s="32"/>
      <c r="J544" s="40"/>
      <c r="K544" s="40"/>
      <c r="L544" s="40"/>
      <c r="M544" s="65"/>
      <c r="N544" s="65"/>
      <c r="O544" s="40"/>
      <c r="P544" s="40"/>
      <c r="Q544" s="87"/>
      <c r="R544" s="40"/>
      <c r="S544" s="40"/>
      <c r="T544" s="40"/>
      <c r="U544" s="40"/>
      <c r="V544" s="40"/>
      <c r="W544" s="40"/>
      <c r="X544" s="40"/>
      <c r="Y544" s="40"/>
      <c r="Z544" s="40"/>
    </row>
    <row r="545" spans="1:26" hidden="1" x14ac:dyDescent="0.3">
      <c r="A545" s="52"/>
      <c r="B545" s="34"/>
      <c r="C545" s="44" t="str">
        <f t="shared" si="3"/>
        <v/>
      </c>
      <c r="D545" s="32"/>
      <c r="E545" s="32"/>
      <c r="F545" s="40"/>
      <c r="G545" s="32"/>
      <c r="H545" s="32"/>
      <c r="I545" s="32"/>
      <c r="J545" s="40"/>
      <c r="K545" s="40"/>
      <c r="L545" s="40"/>
      <c r="M545" s="65"/>
      <c r="N545" s="65"/>
      <c r="O545" s="40"/>
      <c r="P545" s="40"/>
      <c r="Q545" s="87"/>
      <c r="R545" s="40"/>
      <c r="S545" s="40"/>
      <c r="T545" s="40"/>
      <c r="U545" s="40"/>
      <c r="V545" s="40"/>
      <c r="W545" s="40"/>
      <c r="X545" s="40"/>
      <c r="Y545" s="40"/>
      <c r="Z545" s="40"/>
    </row>
    <row r="546" spans="1:26" hidden="1" x14ac:dyDescent="0.3">
      <c r="A546" s="52"/>
      <c r="B546" s="34"/>
      <c r="C546" s="44" t="str">
        <f t="shared" si="3"/>
        <v/>
      </c>
      <c r="D546" s="32"/>
      <c r="E546" s="32"/>
      <c r="F546" s="40"/>
      <c r="G546" s="32"/>
      <c r="H546" s="32"/>
      <c r="I546" s="32"/>
      <c r="J546" s="40"/>
      <c r="K546" s="40"/>
      <c r="L546" s="40"/>
      <c r="M546" s="65"/>
      <c r="N546" s="65"/>
      <c r="O546" s="40"/>
      <c r="P546" s="40"/>
      <c r="Q546" s="87"/>
      <c r="R546" s="40"/>
      <c r="S546" s="40"/>
      <c r="T546" s="40"/>
      <c r="U546" s="40"/>
      <c r="V546" s="40"/>
      <c r="W546" s="40"/>
      <c r="X546" s="40"/>
      <c r="Y546" s="40"/>
      <c r="Z546" s="40"/>
    </row>
    <row r="547" spans="1:26" hidden="1" x14ac:dyDescent="0.3">
      <c r="A547" s="52"/>
      <c r="B547" s="34"/>
      <c r="C547" s="44" t="str">
        <f t="shared" si="3"/>
        <v/>
      </c>
      <c r="D547" s="32"/>
      <c r="E547" s="32"/>
      <c r="F547" s="40"/>
      <c r="G547" s="32"/>
      <c r="H547" s="32"/>
      <c r="I547" s="32"/>
      <c r="J547" s="40"/>
      <c r="K547" s="40"/>
      <c r="L547" s="40"/>
      <c r="M547" s="65"/>
      <c r="N547" s="65"/>
      <c r="O547" s="40"/>
      <c r="P547" s="40"/>
      <c r="Q547" s="87"/>
      <c r="R547" s="40"/>
      <c r="S547" s="40"/>
      <c r="T547" s="40"/>
      <c r="U547" s="40"/>
      <c r="V547" s="40"/>
      <c r="W547" s="40"/>
      <c r="X547" s="40"/>
      <c r="Y547" s="40"/>
      <c r="Z547" s="40"/>
    </row>
    <row r="548" spans="1:26" hidden="1" x14ac:dyDescent="0.3">
      <c r="A548" s="52"/>
      <c r="B548" s="34"/>
      <c r="C548" s="44" t="str">
        <f t="shared" si="3"/>
        <v/>
      </c>
      <c r="D548" s="32"/>
      <c r="E548" s="32"/>
      <c r="F548" s="40"/>
      <c r="G548" s="32"/>
      <c r="H548" s="32"/>
      <c r="I548" s="32"/>
      <c r="J548" s="40"/>
      <c r="K548" s="40"/>
      <c r="L548" s="40"/>
      <c r="M548" s="65"/>
      <c r="N548" s="65"/>
      <c r="O548" s="40"/>
      <c r="P548" s="40"/>
      <c r="Q548" s="87"/>
      <c r="R548" s="40"/>
      <c r="S548" s="40"/>
      <c r="T548" s="40"/>
      <c r="U548" s="40"/>
      <c r="V548" s="40"/>
      <c r="W548" s="40"/>
      <c r="X548" s="40"/>
      <c r="Y548" s="40"/>
      <c r="Z548" s="40"/>
    </row>
    <row r="549" spans="1:26" hidden="1" x14ac:dyDescent="0.3">
      <c r="A549" s="52"/>
      <c r="B549" s="34"/>
      <c r="C549" s="44" t="str">
        <f t="shared" si="3"/>
        <v/>
      </c>
      <c r="D549" s="32"/>
      <c r="E549" s="32"/>
      <c r="F549" s="40"/>
      <c r="G549" s="32"/>
      <c r="H549" s="32"/>
      <c r="I549" s="32"/>
      <c r="J549" s="40"/>
      <c r="K549" s="40"/>
      <c r="L549" s="40"/>
      <c r="M549" s="65"/>
      <c r="N549" s="65"/>
      <c r="O549" s="40"/>
      <c r="P549" s="40"/>
      <c r="Q549" s="87"/>
      <c r="R549" s="40"/>
      <c r="S549" s="40"/>
      <c r="T549" s="40"/>
      <c r="U549" s="40"/>
      <c r="V549" s="40"/>
      <c r="W549" s="40"/>
      <c r="X549" s="40"/>
      <c r="Y549" s="40"/>
      <c r="Z549" s="40"/>
    </row>
    <row r="550" spans="1:26" hidden="1" x14ac:dyDescent="0.3">
      <c r="A550" s="52"/>
      <c r="B550" s="34"/>
      <c r="C550" s="44" t="str">
        <f t="shared" si="3"/>
        <v/>
      </c>
      <c r="D550" s="32"/>
      <c r="E550" s="32"/>
      <c r="F550" s="40"/>
      <c r="G550" s="32"/>
      <c r="H550" s="32"/>
      <c r="I550" s="32"/>
      <c r="J550" s="40"/>
      <c r="K550" s="40"/>
      <c r="L550" s="40"/>
      <c r="M550" s="65"/>
      <c r="N550" s="65"/>
      <c r="O550" s="40"/>
      <c r="P550" s="40"/>
      <c r="Q550" s="87"/>
      <c r="R550" s="40"/>
      <c r="S550" s="40"/>
      <c r="T550" s="40"/>
      <c r="U550" s="40"/>
      <c r="V550" s="40"/>
      <c r="W550" s="40"/>
      <c r="X550" s="40"/>
      <c r="Y550" s="40"/>
      <c r="Z550" s="40"/>
    </row>
    <row r="551" spans="1:26" hidden="1" x14ac:dyDescent="0.3">
      <c r="A551" s="52"/>
      <c r="B551" s="34"/>
      <c r="C551" s="44" t="str">
        <f t="shared" si="3"/>
        <v/>
      </c>
      <c r="D551" s="32"/>
      <c r="E551" s="32"/>
      <c r="F551" s="40"/>
      <c r="G551" s="32"/>
      <c r="H551" s="32"/>
      <c r="I551" s="32"/>
      <c r="J551" s="40"/>
      <c r="K551" s="40"/>
      <c r="L551" s="40"/>
      <c r="M551" s="65"/>
      <c r="N551" s="65"/>
      <c r="O551" s="40"/>
      <c r="P551" s="40"/>
      <c r="Q551" s="87"/>
      <c r="R551" s="40"/>
      <c r="S551" s="40"/>
      <c r="T551" s="40"/>
      <c r="U551" s="40"/>
      <c r="V551" s="40"/>
      <c r="W551" s="40"/>
      <c r="X551" s="40"/>
      <c r="Y551" s="40"/>
      <c r="Z551" s="40"/>
    </row>
    <row r="552" spans="1:26" hidden="1" x14ac:dyDescent="0.3">
      <c r="A552" s="52"/>
      <c r="B552" s="34"/>
      <c r="C552" s="44" t="str">
        <f t="shared" si="3"/>
        <v/>
      </c>
      <c r="D552" s="32"/>
      <c r="E552" s="32"/>
      <c r="F552" s="40"/>
      <c r="G552" s="32"/>
      <c r="H552" s="32"/>
      <c r="I552" s="32"/>
      <c r="J552" s="40"/>
      <c r="K552" s="40"/>
      <c r="L552" s="40"/>
      <c r="M552" s="65"/>
      <c r="N552" s="65"/>
      <c r="O552" s="40"/>
      <c r="P552" s="40"/>
      <c r="Q552" s="87"/>
      <c r="R552" s="40"/>
      <c r="S552" s="40"/>
      <c r="T552" s="40"/>
      <c r="U552" s="40"/>
      <c r="V552" s="40"/>
      <c r="W552" s="40"/>
      <c r="X552" s="40"/>
      <c r="Y552" s="40"/>
      <c r="Z552" s="40"/>
    </row>
    <row r="553" spans="1:26" hidden="1" x14ac:dyDescent="0.3">
      <c r="A553" s="52"/>
      <c r="B553" s="34"/>
      <c r="C553" s="44" t="str">
        <f t="shared" si="3"/>
        <v/>
      </c>
      <c r="D553" s="32"/>
      <c r="E553" s="32"/>
      <c r="F553" s="40"/>
      <c r="G553" s="32"/>
      <c r="H553" s="32"/>
      <c r="I553" s="32"/>
      <c r="J553" s="40"/>
      <c r="K553" s="40"/>
      <c r="L553" s="40"/>
      <c r="M553" s="65"/>
      <c r="N553" s="65"/>
      <c r="O553" s="40"/>
      <c r="P553" s="40"/>
      <c r="Q553" s="87"/>
      <c r="R553" s="40"/>
      <c r="S553" s="40"/>
      <c r="T553" s="40"/>
      <c r="U553" s="40"/>
      <c r="V553" s="40"/>
      <c r="W553" s="40"/>
      <c r="X553" s="40"/>
      <c r="Y553" s="40"/>
      <c r="Z553" s="40"/>
    </row>
    <row r="554" spans="1:26" hidden="1" x14ac:dyDescent="0.3">
      <c r="A554" s="52"/>
      <c r="B554" s="34"/>
      <c r="C554" s="44" t="str">
        <f t="shared" si="3"/>
        <v/>
      </c>
      <c r="D554" s="32"/>
      <c r="E554" s="32"/>
      <c r="F554" s="40"/>
      <c r="G554" s="32"/>
      <c r="H554" s="32"/>
      <c r="I554" s="32"/>
      <c r="J554" s="40"/>
      <c r="K554" s="40"/>
      <c r="L554" s="40"/>
      <c r="M554" s="65"/>
      <c r="N554" s="65"/>
      <c r="O554" s="40"/>
      <c r="P554" s="40"/>
      <c r="Q554" s="87"/>
      <c r="R554" s="40"/>
      <c r="S554" s="40"/>
      <c r="T554" s="40"/>
      <c r="U554" s="40"/>
      <c r="V554" s="40"/>
      <c r="W554" s="40"/>
      <c r="X554" s="40"/>
      <c r="Y554" s="40"/>
      <c r="Z554" s="40"/>
    </row>
    <row r="555" spans="1:26" hidden="1" x14ac:dyDescent="0.3">
      <c r="A555" s="52"/>
      <c r="B555" s="34"/>
      <c r="C555" s="44" t="str">
        <f t="shared" si="3"/>
        <v/>
      </c>
      <c r="D555" s="32"/>
      <c r="E555" s="32"/>
      <c r="F555" s="40"/>
      <c r="G555" s="32"/>
      <c r="H555" s="32"/>
      <c r="I555" s="32"/>
      <c r="J555" s="40"/>
      <c r="K555" s="40"/>
      <c r="L555" s="40"/>
      <c r="M555" s="65"/>
      <c r="N555" s="65"/>
      <c r="O555" s="40"/>
      <c r="P555" s="40"/>
      <c r="Q555" s="87"/>
      <c r="R555" s="40"/>
      <c r="S555" s="40"/>
      <c r="T555" s="40"/>
      <c r="U555" s="40"/>
      <c r="V555" s="40"/>
      <c r="W555" s="40"/>
      <c r="X555" s="40"/>
      <c r="Y555" s="40"/>
      <c r="Z555" s="40"/>
    </row>
    <row r="556" spans="1:26" hidden="1" x14ac:dyDescent="0.3">
      <c r="A556" s="52"/>
      <c r="B556" s="34"/>
      <c r="C556" s="44" t="str">
        <f t="shared" si="3"/>
        <v/>
      </c>
      <c r="D556" s="32"/>
      <c r="E556" s="32"/>
      <c r="F556" s="40"/>
      <c r="G556" s="32"/>
      <c r="H556" s="32"/>
      <c r="I556" s="32"/>
      <c r="J556" s="40"/>
      <c r="K556" s="40"/>
      <c r="L556" s="40"/>
      <c r="M556" s="65"/>
      <c r="N556" s="65"/>
      <c r="O556" s="40"/>
      <c r="P556" s="40"/>
      <c r="Q556" s="87"/>
      <c r="R556" s="40"/>
      <c r="S556" s="40"/>
      <c r="T556" s="40"/>
      <c r="U556" s="40"/>
      <c r="V556" s="40"/>
      <c r="W556" s="40"/>
      <c r="X556" s="40"/>
      <c r="Y556" s="40"/>
      <c r="Z556" s="40"/>
    </row>
    <row r="557" spans="1:26" hidden="1" x14ac:dyDescent="0.3">
      <c r="A557" s="52"/>
      <c r="B557" s="34"/>
      <c r="C557" s="44" t="str">
        <f t="shared" si="3"/>
        <v/>
      </c>
      <c r="D557" s="32"/>
      <c r="E557" s="32"/>
      <c r="F557" s="40"/>
      <c r="G557" s="32"/>
      <c r="H557" s="32"/>
      <c r="I557" s="32"/>
      <c r="J557" s="40"/>
      <c r="K557" s="40"/>
      <c r="L557" s="40"/>
      <c r="M557" s="65"/>
      <c r="N557" s="65"/>
      <c r="O557" s="40"/>
      <c r="P557" s="40"/>
      <c r="Q557" s="87"/>
      <c r="R557" s="40"/>
      <c r="S557" s="40"/>
      <c r="T557" s="40"/>
      <c r="U557" s="40"/>
      <c r="V557" s="40"/>
      <c r="W557" s="40"/>
      <c r="X557" s="40"/>
      <c r="Y557" s="40"/>
      <c r="Z557" s="40"/>
    </row>
    <row r="558" spans="1:26" hidden="1" x14ac:dyDescent="0.3">
      <c r="A558" s="52"/>
      <c r="B558" s="34"/>
      <c r="C558" s="44" t="str">
        <f t="shared" si="3"/>
        <v/>
      </c>
      <c r="D558" s="32"/>
      <c r="E558" s="32"/>
      <c r="F558" s="40"/>
      <c r="G558" s="32"/>
      <c r="H558" s="32"/>
      <c r="I558" s="32"/>
      <c r="J558" s="40"/>
      <c r="K558" s="40"/>
      <c r="L558" s="40"/>
      <c r="M558" s="65"/>
      <c r="N558" s="65"/>
      <c r="O558" s="40"/>
      <c r="P558" s="40"/>
      <c r="Q558" s="87"/>
      <c r="R558" s="40"/>
      <c r="S558" s="40"/>
      <c r="T558" s="40"/>
      <c r="U558" s="40"/>
      <c r="V558" s="40"/>
      <c r="W558" s="40"/>
      <c r="X558" s="40"/>
      <c r="Y558" s="40"/>
      <c r="Z558" s="40"/>
    </row>
    <row r="559" spans="1:26" hidden="1" x14ac:dyDescent="0.3">
      <c r="A559" s="52"/>
      <c r="B559" s="34"/>
      <c r="C559" s="44" t="str">
        <f t="shared" si="3"/>
        <v/>
      </c>
      <c r="D559" s="32"/>
      <c r="E559" s="32"/>
      <c r="F559" s="40"/>
      <c r="G559" s="32"/>
      <c r="H559" s="32"/>
      <c r="I559" s="32"/>
      <c r="J559" s="40"/>
      <c r="K559" s="40"/>
      <c r="L559" s="40"/>
      <c r="M559" s="65"/>
      <c r="N559" s="65"/>
      <c r="O559" s="40"/>
      <c r="P559" s="40"/>
      <c r="Q559" s="87"/>
      <c r="R559" s="40"/>
      <c r="S559" s="40"/>
      <c r="T559" s="40"/>
      <c r="U559" s="40"/>
      <c r="V559" s="40"/>
      <c r="W559" s="40"/>
      <c r="X559" s="40"/>
      <c r="Y559" s="40"/>
      <c r="Z559" s="40"/>
    </row>
    <row r="560" spans="1:26" hidden="1" x14ac:dyDescent="0.3">
      <c r="A560" s="52"/>
      <c r="B560" s="34"/>
      <c r="C560" s="44" t="str">
        <f t="shared" si="3"/>
        <v/>
      </c>
      <c r="D560" s="32"/>
      <c r="E560" s="32"/>
      <c r="F560" s="40"/>
      <c r="G560" s="32"/>
      <c r="H560" s="32"/>
      <c r="I560" s="32"/>
      <c r="J560" s="40"/>
      <c r="K560" s="40"/>
      <c r="L560" s="40"/>
      <c r="M560" s="65"/>
      <c r="N560" s="65"/>
      <c r="O560" s="40"/>
      <c r="P560" s="40"/>
      <c r="Q560" s="87"/>
      <c r="R560" s="40"/>
      <c r="S560" s="40"/>
      <c r="T560" s="40"/>
      <c r="U560" s="40"/>
      <c r="V560" s="40"/>
      <c r="W560" s="40"/>
      <c r="X560" s="40"/>
      <c r="Y560" s="40"/>
      <c r="Z560" s="40"/>
    </row>
    <row r="561" spans="1:26" hidden="1" x14ac:dyDescent="0.3">
      <c r="A561" s="52"/>
      <c r="B561" s="34"/>
      <c r="C561" s="44" t="str">
        <f t="shared" si="3"/>
        <v/>
      </c>
      <c r="D561" s="32"/>
      <c r="E561" s="32"/>
      <c r="F561" s="40"/>
      <c r="G561" s="32"/>
      <c r="H561" s="32"/>
      <c r="I561" s="32"/>
      <c r="J561" s="40"/>
      <c r="K561" s="40"/>
      <c r="L561" s="40"/>
      <c r="M561" s="65"/>
      <c r="N561" s="65"/>
      <c r="O561" s="40"/>
      <c r="P561" s="40"/>
      <c r="Q561" s="87"/>
      <c r="R561" s="40"/>
      <c r="S561" s="40"/>
      <c r="T561" s="40"/>
      <c r="U561" s="40"/>
      <c r="V561" s="40"/>
      <c r="W561" s="40"/>
      <c r="X561" s="40"/>
      <c r="Y561" s="40"/>
      <c r="Z561" s="40"/>
    </row>
    <row r="562" spans="1:26" hidden="1" x14ac:dyDescent="0.3">
      <c r="A562" s="52"/>
      <c r="B562" s="34"/>
      <c r="C562" s="44" t="str">
        <f t="shared" si="3"/>
        <v/>
      </c>
      <c r="D562" s="32"/>
      <c r="E562" s="32"/>
      <c r="F562" s="40"/>
      <c r="G562" s="32"/>
      <c r="H562" s="32"/>
      <c r="I562" s="32"/>
      <c r="J562" s="40"/>
      <c r="K562" s="40"/>
      <c r="L562" s="40"/>
      <c r="M562" s="65"/>
      <c r="N562" s="65"/>
      <c r="O562" s="40"/>
      <c r="P562" s="40"/>
      <c r="Q562" s="87"/>
      <c r="R562" s="40"/>
      <c r="S562" s="40"/>
      <c r="T562" s="40"/>
      <c r="U562" s="40"/>
      <c r="V562" s="40"/>
      <c r="W562" s="40"/>
      <c r="X562" s="40"/>
      <c r="Y562" s="40"/>
      <c r="Z562" s="40"/>
    </row>
    <row r="563" spans="1:26" hidden="1" x14ac:dyDescent="0.3">
      <c r="A563" s="52"/>
      <c r="B563" s="34"/>
      <c r="C563" s="44" t="str">
        <f t="shared" si="3"/>
        <v/>
      </c>
      <c r="D563" s="32"/>
      <c r="E563" s="32"/>
      <c r="F563" s="40"/>
      <c r="G563" s="32"/>
      <c r="H563" s="32"/>
      <c r="I563" s="32"/>
      <c r="J563" s="40"/>
      <c r="K563" s="40"/>
      <c r="L563" s="40"/>
      <c r="M563" s="65"/>
      <c r="N563" s="65"/>
      <c r="O563" s="40"/>
      <c r="P563" s="40"/>
      <c r="Q563" s="87"/>
      <c r="R563" s="40"/>
      <c r="S563" s="40"/>
      <c r="T563" s="40"/>
      <c r="U563" s="40"/>
      <c r="V563" s="40"/>
      <c r="W563" s="40"/>
      <c r="X563" s="40"/>
      <c r="Y563" s="40"/>
      <c r="Z563" s="40"/>
    </row>
    <row r="564" spans="1:26" hidden="1" x14ac:dyDescent="0.3">
      <c r="A564" s="52"/>
      <c r="B564" s="34"/>
      <c r="C564" s="44" t="str">
        <f t="shared" si="3"/>
        <v/>
      </c>
      <c r="D564" s="32"/>
      <c r="E564" s="32"/>
      <c r="F564" s="40"/>
      <c r="G564" s="32"/>
      <c r="H564" s="32"/>
      <c r="I564" s="32"/>
      <c r="J564" s="40"/>
      <c r="K564" s="40"/>
      <c r="L564" s="40"/>
      <c r="M564" s="65"/>
      <c r="N564" s="65"/>
      <c r="O564" s="40"/>
      <c r="P564" s="40"/>
      <c r="Q564" s="87"/>
      <c r="R564" s="40"/>
      <c r="S564" s="40"/>
      <c r="T564" s="40"/>
      <c r="U564" s="40"/>
      <c r="V564" s="40"/>
      <c r="W564" s="40"/>
      <c r="X564" s="40"/>
      <c r="Y564" s="40"/>
      <c r="Z564" s="40"/>
    </row>
    <row r="565" spans="1:26" hidden="1" x14ac:dyDescent="0.3">
      <c r="A565" s="52"/>
      <c r="B565" s="34"/>
      <c r="C565" s="44" t="str">
        <f t="shared" si="3"/>
        <v/>
      </c>
      <c r="D565" s="32"/>
      <c r="E565" s="32"/>
      <c r="F565" s="40"/>
      <c r="G565" s="32"/>
      <c r="H565" s="32"/>
      <c r="I565" s="32"/>
      <c r="J565" s="40"/>
      <c r="K565" s="40"/>
      <c r="L565" s="40"/>
      <c r="M565" s="65"/>
      <c r="N565" s="65"/>
      <c r="O565" s="40"/>
      <c r="P565" s="40"/>
      <c r="Q565" s="87"/>
      <c r="R565" s="40"/>
      <c r="S565" s="40"/>
      <c r="T565" s="40"/>
      <c r="U565" s="40"/>
      <c r="V565" s="40"/>
      <c r="W565" s="40"/>
      <c r="X565" s="40"/>
      <c r="Y565" s="40"/>
      <c r="Z565" s="40"/>
    </row>
    <row r="566" spans="1:26" hidden="1" x14ac:dyDescent="0.3">
      <c r="A566" s="52"/>
      <c r="B566" s="34"/>
      <c r="C566" s="44" t="str">
        <f t="shared" si="3"/>
        <v/>
      </c>
      <c r="D566" s="32"/>
      <c r="E566" s="32"/>
      <c r="F566" s="40"/>
      <c r="G566" s="32"/>
      <c r="H566" s="32"/>
      <c r="I566" s="32"/>
      <c r="J566" s="40"/>
      <c r="K566" s="40"/>
      <c r="L566" s="40"/>
      <c r="M566" s="65"/>
      <c r="N566" s="65"/>
      <c r="O566" s="40"/>
      <c r="P566" s="40"/>
      <c r="Q566" s="87"/>
      <c r="R566" s="40"/>
      <c r="S566" s="40"/>
      <c r="T566" s="40"/>
      <c r="U566" s="40"/>
      <c r="V566" s="40"/>
      <c r="W566" s="40"/>
      <c r="X566" s="40"/>
      <c r="Y566" s="40"/>
      <c r="Z566" s="40"/>
    </row>
    <row r="567" spans="1:26" hidden="1" x14ac:dyDescent="0.3">
      <c r="A567" s="52"/>
      <c r="B567" s="34"/>
      <c r="C567" s="44" t="str">
        <f t="shared" si="3"/>
        <v/>
      </c>
      <c r="D567" s="32"/>
      <c r="E567" s="32"/>
      <c r="F567" s="40"/>
      <c r="G567" s="32"/>
      <c r="H567" s="32"/>
      <c r="I567" s="32"/>
      <c r="J567" s="40"/>
      <c r="K567" s="40"/>
      <c r="L567" s="40"/>
      <c r="M567" s="65"/>
      <c r="N567" s="65"/>
      <c r="O567" s="40"/>
      <c r="P567" s="40"/>
      <c r="Q567" s="87"/>
      <c r="R567" s="40"/>
      <c r="S567" s="40"/>
      <c r="T567" s="40"/>
      <c r="U567" s="40"/>
      <c r="V567" s="40"/>
      <c r="W567" s="40"/>
      <c r="X567" s="40"/>
      <c r="Y567" s="40"/>
      <c r="Z567" s="40"/>
    </row>
    <row r="568" spans="1:26" hidden="1" x14ac:dyDescent="0.3">
      <c r="A568" s="52"/>
      <c r="B568" s="34"/>
      <c r="C568" s="44" t="str">
        <f t="shared" si="3"/>
        <v/>
      </c>
      <c r="D568" s="32"/>
      <c r="E568" s="32"/>
      <c r="F568" s="40"/>
      <c r="G568" s="32"/>
      <c r="H568" s="32"/>
      <c r="I568" s="32"/>
      <c r="J568" s="40"/>
      <c r="K568" s="40"/>
      <c r="L568" s="40"/>
      <c r="M568" s="65"/>
      <c r="N568" s="65"/>
      <c r="O568" s="40"/>
      <c r="P568" s="40"/>
      <c r="Q568" s="87"/>
      <c r="R568" s="40"/>
      <c r="S568" s="40"/>
      <c r="T568" s="40"/>
      <c r="U568" s="40"/>
      <c r="V568" s="40"/>
      <c r="W568" s="40"/>
      <c r="X568" s="40"/>
      <c r="Y568" s="40"/>
      <c r="Z568" s="40"/>
    </row>
    <row r="569" spans="1:26" hidden="1" x14ac:dyDescent="0.3">
      <c r="A569" s="52"/>
      <c r="B569" s="34"/>
      <c r="C569" s="44" t="str">
        <f t="shared" si="3"/>
        <v/>
      </c>
      <c r="D569" s="32"/>
      <c r="E569" s="32"/>
      <c r="F569" s="40"/>
      <c r="G569" s="32"/>
      <c r="H569" s="32"/>
      <c r="I569" s="32"/>
      <c r="J569" s="40"/>
      <c r="K569" s="40"/>
      <c r="L569" s="40"/>
      <c r="M569" s="65"/>
      <c r="N569" s="65"/>
      <c r="O569" s="40"/>
      <c r="P569" s="40"/>
      <c r="Q569" s="87"/>
      <c r="R569" s="40"/>
      <c r="S569" s="40"/>
      <c r="T569" s="40"/>
      <c r="U569" s="40"/>
      <c r="V569" s="40"/>
      <c r="W569" s="40"/>
      <c r="X569" s="40"/>
      <c r="Y569" s="40"/>
      <c r="Z569" s="40"/>
    </row>
    <row r="570" spans="1:26" hidden="1" x14ac:dyDescent="0.3">
      <c r="A570" s="52"/>
      <c r="B570" s="34"/>
      <c r="C570" s="44" t="str">
        <f t="shared" si="3"/>
        <v/>
      </c>
      <c r="D570" s="32"/>
      <c r="E570" s="32"/>
      <c r="F570" s="40"/>
      <c r="G570" s="32"/>
      <c r="H570" s="32"/>
      <c r="I570" s="32"/>
      <c r="J570" s="40"/>
      <c r="K570" s="40"/>
      <c r="L570" s="40"/>
      <c r="M570" s="65"/>
      <c r="N570" s="65"/>
      <c r="O570" s="40"/>
      <c r="P570" s="40"/>
      <c r="Q570" s="87"/>
      <c r="R570" s="40"/>
      <c r="S570" s="40"/>
      <c r="T570" s="40"/>
      <c r="U570" s="40"/>
      <c r="V570" s="40"/>
      <c r="W570" s="40"/>
      <c r="X570" s="40"/>
      <c r="Y570" s="40"/>
      <c r="Z570" s="40"/>
    </row>
    <row r="571" spans="1:26" hidden="1" x14ac:dyDescent="0.3">
      <c r="A571" s="52"/>
      <c r="B571" s="34"/>
      <c r="C571" s="44" t="str">
        <f t="shared" si="3"/>
        <v/>
      </c>
      <c r="D571" s="32"/>
      <c r="E571" s="32"/>
      <c r="F571" s="40"/>
      <c r="G571" s="32"/>
      <c r="H571" s="32"/>
      <c r="I571" s="32"/>
      <c r="J571" s="40"/>
      <c r="K571" s="40"/>
      <c r="L571" s="40"/>
      <c r="M571" s="65"/>
      <c r="N571" s="65"/>
      <c r="O571" s="40"/>
      <c r="P571" s="40"/>
      <c r="Q571" s="87"/>
      <c r="R571" s="40"/>
      <c r="S571" s="40"/>
      <c r="T571" s="40"/>
      <c r="U571" s="40"/>
      <c r="V571" s="40"/>
      <c r="W571" s="40"/>
      <c r="X571" s="40"/>
      <c r="Y571" s="40"/>
      <c r="Z571" s="40"/>
    </row>
    <row r="572" spans="1:26" hidden="1" x14ac:dyDescent="0.3">
      <c r="A572" s="52"/>
      <c r="B572" s="34"/>
      <c r="C572" s="44" t="str">
        <f t="shared" si="3"/>
        <v/>
      </c>
      <c r="D572" s="32"/>
      <c r="E572" s="32"/>
      <c r="F572" s="40"/>
      <c r="G572" s="32"/>
      <c r="H572" s="32"/>
      <c r="I572" s="32"/>
      <c r="J572" s="40"/>
      <c r="K572" s="40"/>
      <c r="L572" s="40"/>
      <c r="M572" s="65"/>
      <c r="N572" s="65"/>
      <c r="O572" s="40"/>
      <c r="P572" s="40"/>
      <c r="Q572" s="87"/>
      <c r="R572" s="40"/>
      <c r="S572" s="40"/>
      <c r="T572" s="40"/>
      <c r="U572" s="40"/>
      <c r="V572" s="40"/>
      <c r="W572" s="40"/>
      <c r="X572" s="40"/>
      <c r="Y572" s="40"/>
      <c r="Z572" s="40"/>
    </row>
    <row r="573" spans="1:26" hidden="1" x14ac:dyDescent="0.3">
      <c r="A573" s="52"/>
      <c r="B573" s="34"/>
      <c r="C573" s="44" t="str">
        <f t="shared" si="3"/>
        <v/>
      </c>
      <c r="D573" s="32"/>
      <c r="E573" s="32"/>
      <c r="F573" s="40"/>
      <c r="G573" s="32"/>
      <c r="H573" s="32"/>
      <c r="I573" s="32"/>
      <c r="J573" s="40"/>
      <c r="K573" s="40"/>
      <c r="L573" s="40"/>
      <c r="M573" s="65"/>
      <c r="N573" s="65"/>
      <c r="O573" s="40"/>
      <c r="P573" s="40"/>
      <c r="Q573" s="87"/>
      <c r="R573" s="40"/>
      <c r="S573" s="40"/>
      <c r="T573" s="40"/>
      <c r="U573" s="40"/>
      <c r="V573" s="40"/>
      <c r="W573" s="40"/>
      <c r="X573" s="40"/>
      <c r="Y573" s="40"/>
      <c r="Z573" s="40"/>
    </row>
    <row r="574" spans="1:26" hidden="1" x14ac:dyDescent="0.3">
      <c r="A574" s="52"/>
      <c r="B574" s="34"/>
      <c r="C574" s="44" t="str">
        <f t="shared" si="3"/>
        <v/>
      </c>
      <c r="D574" s="32"/>
      <c r="E574" s="32"/>
      <c r="F574" s="40"/>
      <c r="G574" s="32"/>
      <c r="H574" s="32"/>
      <c r="I574" s="32"/>
      <c r="J574" s="40"/>
      <c r="K574" s="40"/>
      <c r="L574" s="40"/>
      <c r="M574" s="65"/>
      <c r="N574" s="65"/>
      <c r="O574" s="40"/>
      <c r="P574" s="40"/>
      <c r="Q574" s="87"/>
      <c r="R574" s="40"/>
      <c r="S574" s="40"/>
      <c r="T574" s="40"/>
      <c r="U574" s="40"/>
      <c r="V574" s="40"/>
      <c r="W574" s="40"/>
      <c r="X574" s="40"/>
      <c r="Y574" s="40"/>
      <c r="Z574" s="40"/>
    </row>
    <row r="575" spans="1:26" hidden="1" x14ac:dyDescent="0.3">
      <c r="A575" s="52"/>
      <c r="B575" s="34"/>
      <c r="C575" s="44" t="str">
        <f t="shared" si="3"/>
        <v/>
      </c>
      <c r="D575" s="32"/>
      <c r="E575" s="32"/>
      <c r="F575" s="40"/>
      <c r="G575" s="32"/>
      <c r="H575" s="32"/>
      <c r="I575" s="32"/>
      <c r="J575" s="40"/>
      <c r="K575" s="40"/>
      <c r="L575" s="40"/>
      <c r="M575" s="65"/>
      <c r="N575" s="65"/>
      <c r="O575" s="40"/>
      <c r="P575" s="40"/>
      <c r="Q575" s="87"/>
      <c r="R575" s="40"/>
      <c r="S575" s="40"/>
      <c r="T575" s="40"/>
      <c r="U575" s="40"/>
      <c r="V575" s="40"/>
      <c r="W575" s="40"/>
      <c r="X575" s="40"/>
      <c r="Y575" s="40"/>
      <c r="Z575" s="40"/>
    </row>
    <row r="576" spans="1:26" hidden="1" x14ac:dyDescent="0.3">
      <c r="A576" s="52"/>
      <c r="B576" s="34"/>
      <c r="C576" s="44" t="str">
        <f t="shared" si="3"/>
        <v/>
      </c>
      <c r="D576" s="32"/>
      <c r="E576" s="32"/>
      <c r="F576" s="40"/>
      <c r="G576" s="32"/>
      <c r="H576" s="32"/>
      <c r="I576" s="32"/>
      <c r="J576" s="40"/>
      <c r="K576" s="40"/>
      <c r="L576" s="40"/>
      <c r="M576" s="65"/>
      <c r="N576" s="65"/>
      <c r="O576" s="40"/>
      <c r="P576" s="40"/>
      <c r="Q576" s="87"/>
      <c r="R576" s="40"/>
      <c r="S576" s="40"/>
      <c r="T576" s="40"/>
      <c r="U576" s="40"/>
      <c r="V576" s="40"/>
      <c r="W576" s="40"/>
      <c r="X576" s="40"/>
      <c r="Y576" s="40"/>
      <c r="Z576" s="40"/>
    </row>
    <row r="577" spans="1:26" hidden="1" x14ac:dyDescent="0.3">
      <c r="A577" s="52"/>
      <c r="B577" s="34"/>
      <c r="C577" s="44" t="str">
        <f t="shared" si="3"/>
        <v/>
      </c>
      <c r="D577" s="32"/>
      <c r="E577" s="32"/>
      <c r="F577" s="40"/>
      <c r="G577" s="32"/>
      <c r="H577" s="32"/>
      <c r="I577" s="32"/>
      <c r="J577" s="40"/>
      <c r="K577" s="40"/>
      <c r="L577" s="40"/>
      <c r="M577" s="65"/>
      <c r="N577" s="65"/>
      <c r="O577" s="40"/>
      <c r="P577" s="40"/>
      <c r="Q577" s="87"/>
      <c r="R577" s="40"/>
      <c r="S577" s="40"/>
      <c r="T577" s="40"/>
      <c r="U577" s="40"/>
      <c r="V577" s="40"/>
      <c r="W577" s="40"/>
      <c r="X577" s="40"/>
      <c r="Y577" s="40"/>
      <c r="Z577" s="40"/>
    </row>
    <row r="578" spans="1:26" hidden="1" x14ac:dyDescent="0.3">
      <c r="A578" s="52"/>
      <c r="B578" s="34"/>
      <c r="C578" s="44" t="str">
        <f t="shared" si="3"/>
        <v/>
      </c>
      <c r="D578" s="32"/>
      <c r="E578" s="32"/>
      <c r="F578" s="40"/>
      <c r="G578" s="32"/>
      <c r="H578" s="32"/>
      <c r="I578" s="32"/>
      <c r="J578" s="40"/>
      <c r="K578" s="40"/>
      <c r="L578" s="40"/>
      <c r="M578" s="65"/>
      <c r="N578" s="65"/>
      <c r="O578" s="40"/>
      <c r="P578" s="40"/>
      <c r="Q578" s="87"/>
      <c r="R578" s="40"/>
      <c r="S578" s="40"/>
      <c r="T578" s="40"/>
      <c r="U578" s="40"/>
      <c r="V578" s="40"/>
      <c r="W578" s="40"/>
      <c r="X578" s="40"/>
      <c r="Y578" s="40"/>
      <c r="Z578" s="40"/>
    </row>
    <row r="579" spans="1:26" hidden="1" x14ac:dyDescent="0.3">
      <c r="A579" s="52"/>
      <c r="B579" s="34"/>
      <c r="C579" s="44" t="str">
        <f t="shared" si="3"/>
        <v/>
      </c>
      <c r="D579" s="32"/>
      <c r="E579" s="32"/>
      <c r="F579" s="40"/>
      <c r="G579" s="32"/>
      <c r="H579" s="32"/>
      <c r="I579" s="32"/>
      <c r="J579" s="40"/>
      <c r="K579" s="40"/>
      <c r="L579" s="40"/>
      <c r="M579" s="65"/>
      <c r="N579" s="65"/>
      <c r="O579" s="40"/>
      <c r="P579" s="40"/>
      <c r="Q579" s="87"/>
      <c r="R579" s="40"/>
      <c r="S579" s="40"/>
      <c r="T579" s="40"/>
      <c r="U579" s="40"/>
      <c r="V579" s="40"/>
      <c r="W579" s="40"/>
      <c r="X579" s="40"/>
      <c r="Y579" s="40"/>
      <c r="Z579" s="40"/>
    </row>
    <row r="580" spans="1:26" hidden="1" x14ac:dyDescent="0.3">
      <c r="A580" s="52"/>
      <c r="B580" s="34"/>
      <c r="C580" s="44" t="str">
        <f t="shared" si="3"/>
        <v/>
      </c>
      <c r="D580" s="32"/>
      <c r="E580" s="32"/>
      <c r="F580" s="40"/>
      <c r="G580" s="32"/>
      <c r="H580" s="32"/>
      <c r="I580" s="32"/>
      <c r="J580" s="40"/>
      <c r="K580" s="40"/>
      <c r="L580" s="40"/>
      <c r="M580" s="65"/>
      <c r="N580" s="65"/>
      <c r="O580" s="40"/>
      <c r="P580" s="40"/>
      <c r="Q580" s="87"/>
      <c r="R580" s="40"/>
      <c r="S580" s="40"/>
      <c r="T580" s="40"/>
      <c r="U580" s="40"/>
      <c r="V580" s="40"/>
      <c r="W580" s="40"/>
      <c r="X580" s="40"/>
      <c r="Y580" s="40"/>
      <c r="Z580" s="40"/>
    </row>
    <row r="581" spans="1:26" hidden="1" x14ac:dyDescent="0.3">
      <c r="A581" s="52"/>
      <c r="B581" s="34"/>
      <c r="C581" s="44" t="str">
        <f t="shared" si="3"/>
        <v/>
      </c>
      <c r="D581" s="32"/>
      <c r="E581" s="32"/>
      <c r="F581" s="40"/>
      <c r="G581" s="32"/>
      <c r="H581" s="32"/>
      <c r="I581" s="32"/>
      <c r="J581" s="40"/>
      <c r="K581" s="40"/>
      <c r="L581" s="40"/>
      <c r="M581" s="65"/>
      <c r="N581" s="65"/>
      <c r="O581" s="40"/>
      <c r="P581" s="40"/>
      <c r="Q581" s="87"/>
      <c r="R581" s="40"/>
      <c r="S581" s="40"/>
      <c r="T581" s="40"/>
      <c r="U581" s="40"/>
      <c r="V581" s="40"/>
      <c r="W581" s="40"/>
      <c r="X581" s="40"/>
      <c r="Y581" s="40"/>
      <c r="Z581" s="40"/>
    </row>
    <row r="582" spans="1:26" hidden="1" x14ac:dyDescent="0.3">
      <c r="A582" s="52"/>
      <c r="B582" s="34"/>
      <c r="C582" s="44" t="str">
        <f t="shared" si="3"/>
        <v/>
      </c>
      <c r="D582" s="32"/>
      <c r="E582" s="32"/>
      <c r="F582" s="40"/>
      <c r="G582" s="32"/>
      <c r="H582" s="32"/>
      <c r="I582" s="32"/>
      <c r="J582" s="40"/>
      <c r="K582" s="40"/>
      <c r="L582" s="40"/>
      <c r="M582" s="65"/>
      <c r="N582" s="65"/>
      <c r="O582" s="40"/>
      <c r="P582" s="40"/>
      <c r="Q582" s="87"/>
      <c r="R582" s="40"/>
      <c r="S582" s="40"/>
      <c r="T582" s="40"/>
      <c r="U582" s="40"/>
      <c r="V582" s="40"/>
      <c r="W582" s="40"/>
      <c r="X582" s="40"/>
      <c r="Y582" s="40"/>
      <c r="Z582" s="40"/>
    </row>
    <row r="583" spans="1:26" hidden="1" x14ac:dyDescent="0.3">
      <c r="A583" s="52"/>
      <c r="B583" s="34"/>
      <c r="C583" s="44" t="str">
        <f t="shared" si="3"/>
        <v/>
      </c>
      <c r="D583" s="32"/>
      <c r="E583" s="32"/>
      <c r="F583" s="40"/>
      <c r="G583" s="32"/>
      <c r="H583" s="32"/>
      <c r="I583" s="32"/>
      <c r="J583" s="40"/>
      <c r="K583" s="40"/>
      <c r="L583" s="40"/>
      <c r="M583" s="65"/>
      <c r="N583" s="65"/>
      <c r="O583" s="40"/>
      <c r="P583" s="40"/>
      <c r="Q583" s="87"/>
      <c r="R583" s="40"/>
      <c r="S583" s="40"/>
      <c r="T583" s="40"/>
      <c r="U583" s="40"/>
      <c r="V583" s="40"/>
      <c r="W583" s="40"/>
      <c r="X583" s="40"/>
      <c r="Y583" s="40"/>
      <c r="Z583" s="40"/>
    </row>
    <row r="584" spans="1:26" hidden="1" x14ac:dyDescent="0.3">
      <c r="A584" s="52"/>
      <c r="B584" s="34"/>
      <c r="C584" s="44" t="str">
        <f t="shared" si="3"/>
        <v/>
      </c>
      <c r="D584" s="32"/>
      <c r="E584" s="32"/>
      <c r="F584" s="40"/>
      <c r="G584" s="32"/>
      <c r="H584" s="32"/>
      <c r="I584" s="32"/>
      <c r="J584" s="40"/>
      <c r="K584" s="40"/>
      <c r="L584" s="40"/>
      <c r="M584" s="65"/>
      <c r="N584" s="65"/>
      <c r="O584" s="40"/>
      <c r="P584" s="40"/>
      <c r="Q584" s="87"/>
      <c r="R584" s="40"/>
      <c r="S584" s="40"/>
      <c r="T584" s="40"/>
      <c r="U584" s="40"/>
      <c r="V584" s="40"/>
      <c r="W584" s="40"/>
      <c r="X584" s="40"/>
      <c r="Y584" s="40"/>
      <c r="Z584" s="40"/>
    </row>
    <row r="585" spans="1:26" hidden="1" x14ac:dyDescent="0.3">
      <c r="A585" s="52"/>
      <c r="B585" s="34"/>
      <c r="C585" s="44" t="str">
        <f t="shared" si="3"/>
        <v/>
      </c>
      <c r="D585" s="32"/>
      <c r="E585" s="32"/>
      <c r="F585" s="40"/>
      <c r="G585" s="32"/>
      <c r="H585" s="32"/>
      <c r="I585" s="32"/>
      <c r="J585" s="40"/>
      <c r="K585" s="40"/>
      <c r="L585" s="40"/>
      <c r="M585" s="65"/>
      <c r="N585" s="65"/>
      <c r="O585" s="40"/>
      <c r="P585" s="40"/>
      <c r="Q585" s="87"/>
      <c r="R585" s="40"/>
      <c r="S585" s="40"/>
      <c r="T585" s="40"/>
      <c r="U585" s="40"/>
      <c r="V585" s="40"/>
      <c r="W585" s="40"/>
      <c r="X585" s="40"/>
      <c r="Y585" s="40"/>
      <c r="Z585" s="40"/>
    </row>
    <row r="586" spans="1:26" hidden="1" x14ac:dyDescent="0.3">
      <c r="A586" s="52"/>
      <c r="B586" s="34"/>
      <c r="C586" s="44" t="str">
        <f t="shared" si="3"/>
        <v/>
      </c>
      <c r="D586" s="32"/>
      <c r="E586" s="32"/>
      <c r="F586" s="40"/>
      <c r="G586" s="32"/>
      <c r="H586" s="32"/>
      <c r="I586" s="32"/>
      <c r="J586" s="40"/>
      <c r="K586" s="40"/>
      <c r="L586" s="40"/>
      <c r="M586" s="65"/>
      <c r="N586" s="65"/>
      <c r="O586" s="40"/>
      <c r="P586" s="40"/>
      <c r="Q586" s="87"/>
      <c r="R586" s="40"/>
      <c r="S586" s="40"/>
      <c r="T586" s="40"/>
      <c r="U586" s="40"/>
      <c r="V586" s="40"/>
      <c r="W586" s="40"/>
      <c r="X586" s="40"/>
      <c r="Y586" s="40"/>
      <c r="Z586" s="40"/>
    </row>
    <row r="587" spans="1:26" hidden="1" x14ac:dyDescent="0.3">
      <c r="A587" s="52"/>
      <c r="B587" s="34"/>
      <c r="C587" s="44" t="str">
        <f t="shared" si="3"/>
        <v/>
      </c>
      <c r="D587" s="32"/>
      <c r="E587" s="32"/>
      <c r="F587" s="40"/>
      <c r="G587" s="32"/>
      <c r="H587" s="32"/>
      <c r="I587" s="32"/>
      <c r="J587" s="40"/>
      <c r="K587" s="40"/>
      <c r="L587" s="40"/>
      <c r="M587" s="65"/>
      <c r="N587" s="65"/>
      <c r="O587" s="40"/>
      <c r="P587" s="40"/>
      <c r="Q587" s="87"/>
      <c r="R587" s="40"/>
      <c r="S587" s="40"/>
      <c r="T587" s="40"/>
      <c r="U587" s="40"/>
      <c r="V587" s="40"/>
      <c r="W587" s="40"/>
      <c r="X587" s="40"/>
      <c r="Y587" s="40"/>
      <c r="Z587" s="40"/>
    </row>
    <row r="588" spans="1:26" hidden="1" x14ac:dyDescent="0.3">
      <c r="A588" s="52"/>
      <c r="B588" s="34"/>
      <c r="C588" s="44" t="str">
        <f t="shared" si="3"/>
        <v/>
      </c>
      <c r="D588" s="32"/>
      <c r="E588" s="32"/>
      <c r="F588" s="40"/>
      <c r="G588" s="32"/>
      <c r="H588" s="32"/>
      <c r="I588" s="32"/>
      <c r="J588" s="40"/>
      <c r="K588" s="40"/>
      <c r="L588" s="40"/>
      <c r="M588" s="65"/>
      <c r="N588" s="65"/>
      <c r="O588" s="40"/>
      <c r="P588" s="40"/>
      <c r="Q588" s="87"/>
      <c r="R588" s="40"/>
      <c r="S588" s="40"/>
      <c r="T588" s="40"/>
      <c r="U588" s="40"/>
      <c r="V588" s="40"/>
      <c r="W588" s="40"/>
      <c r="X588" s="40"/>
      <c r="Y588" s="40"/>
      <c r="Z588" s="40"/>
    </row>
    <row r="589" spans="1:26" hidden="1" x14ac:dyDescent="0.3">
      <c r="A589" s="52"/>
      <c r="B589" s="34"/>
      <c r="C589" s="44" t="str">
        <f t="shared" si="3"/>
        <v/>
      </c>
      <c r="D589" s="32"/>
      <c r="E589" s="32"/>
      <c r="F589" s="40"/>
      <c r="G589" s="32"/>
      <c r="H589" s="32"/>
      <c r="I589" s="32"/>
      <c r="J589" s="40"/>
      <c r="K589" s="40"/>
      <c r="L589" s="40"/>
      <c r="M589" s="65"/>
      <c r="N589" s="65"/>
      <c r="O589" s="40"/>
      <c r="P589" s="40"/>
      <c r="Q589" s="87"/>
      <c r="R589" s="40"/>
      <c r="S589" s="40"/>
      <c r="T589" s="40"/>
      <c r="U589" s="40"/>
      <c r="V589" s="40"/>
      <c r="W589" s="40"/>
      <c r="X589" s="40"/>
      <c r="Y589" s="40"/>
      <c r="Z589" s="40"/>
    </row>
    <row r="590" spans="1:26" hidden="1" x14ac:dyDescent="0.3">
      <c r="A590" s="52"/>
      <c r="B590" s="34"/>
      <c r="C590" s="44" t="str">
        <f t="shared" si="3"/>
        <v/>
      </c>
      <c r="D590" s="32"/>
      <c r="E590" s="32"/>
      <c r="F590" s="40"/>
      <c r="G590" s="32"/>
      <c r="H590" s="32"/>
      <c r="I590" s="32"/>
      <c r="J590" s="40"/>
      <c r="K590" s="40"/>
      <c r="L590" s="40"/>
      <c r="M590" s="65"/>
      <c r="N590" s="65"/>
      <c r="O590" s="40"/>
      <c r="P590" s="40"/>
      <c r="Q590" s="87"/>
      <c r="R590" s="40"/>
      <c r="S590" s="40"/>
      <c r="T590" s="40"/>
      <c r="U590" s="40"/>
      <c r="V590" s="40"/>
      <c r="W590" s="40"/>
      <c r="X590" s="40"/>
      <c r="Y590" s="40"/>
      <c r="Z590" s="40"/>
    </row>
    <row r="591" spans="1:26" hidden="1" x14ac:dyDescent="0.3">
      <c r="A591" s="52"/>
      <c r="B591" s="34"/>
      <c r="C591" s="44" t="str">
        <f t="shared" si="3"/>
        <v/>
      </c>
      <c r="D591" s="32"/>
      <c r="E591" s="32"/>
      <c r="F591" s="40"/>
      <c r="G591" s="32"/>
      <c r="H591" s="32"/>
      <c r="I591" s="32"/>
      <c r="J591" s="40"/>
      <c r="K591" s="40"/>
      <c r="L591" s="40"/>
      <c r="M591" s="65"/>
      <c r="N591" s="65"/>
      <c r="O591" s="40"/>
      <c r="P591" s="40"/>
      <c r="Q591" s="87"/>
      <c r="R591" s="40"/>
      <c r="S591" s="40"/>
      <c r="T591" s="40"/>
      <c r="U591" s="40"/>
      <c r="V591" s="40"/>
      <c r="W591" s="40"/>
      <c r="X591" s="40"/>
      <c r="Y591" s="40"/>
      <c r="Z591" s="40"/>
    </row>
    <row r="592" spans="1:26" hidden="1" x14ac:dyDescent="0.3">
      <c r="A592" s="52"/>
      <c r="B592" s="34"/>
      <c r="C592" s="44" t="str">
        <f t="shared" si="3"/>
        <v/>
      </c>
      <c r="D592" s="32"/>
      <c r="E592" s="32"/>
      <c r="F592" s="40"/>
      <c r="G592" s="32"/>
      <c r="H592" s="32"/>
      <c r="I592" s="32"/>
      <c r="J592" s="40"/>
      <c r="K592" s="40"/>
      <c r="L592" s="40"/>
      <c r="M592" s="65"/>
      <c r="N592" s="65"/>
      <c r="O592" s="40"/>
      <c r="P592" s="40"/>
      <c r="Q592" s="87"/>
      <c r="R592" s="40"/>
      <c r="S592" s="40"/>
      <c r="T592" s="40"/>
      <c r="U592" s="40"/>
      <c r="V592" s="40"/>
      <c r="W592" s="40"/>
      <c r="X592" s="40"/>
      <c r="Y592" s="40"/>
      <c r="Z592" s="40"/>
    </row>
    <row r="593" spans="1:26" hidden="1" x14ac:dyDescent="0.3">
      <c r="A593" s="52"/>
      <c r="B593" s="34"/>
      <c r="C593" s="44" t="str">
        <f t="shared" si="3"/>
        <v/>
      </c>
      <c r="D593" s="32"/>
      <c r="E593" s="32"/>
      <c r="F593" s="40"/>
      <c r="G593" s="32"/>
      <c r="H593" s="32"/>
      <c r="I593" s="32"/>
      <c r="J593" s="40"/>
      <c r="K593" s="40"/>
      <c r="L593" s="40"/>
      <c r="M593" s="65"/>
      <c r="N593" s="65"/>
      <c r="O593" s="40"/>
      <c r="P593" s="40"/>
      <c r="Q593" s="87"/>
      <c r="R593" s="40"/>
      <c r="S593" s="40"/>
      <c r="T593" s="40"/>
      <c r="U593" s="40"/>
      <c r="V593" s="40"/>
      <c r="W593" s="40"/>
      <c r="X593" s="40"/>
      <c r="Y593" s="40"/>
      <c r="Z593" s="40"/>
    </row>
    <row r="594" spans="1:26" hidden="1" x14ac:dyDescent="0.3">
      <c r="A594" s="52"/>
      <c r="B594" s="34"/>
      <c r="C594" s="44" t="str">
        <f t="shared" ref="C594:C657" si="4">UPPER(B594)</f>
        <v/>
      </c>
      <c r="D594" s="32"/>
      <c r="E594" s="32"/>
      <c r="F594" s="40"/>
      <c r="G594" s="32"/>
      <c r="H594" s="32"/>
      <c r="I594" s="32"/>
      <c r="J594" s="40"/>
      <c r="K594" s="40"/>
      <c r="L594" s="40"/>
      <c r="M594" s="65"/>
      <c r="N594" s="65"/>
      <c r="O594" s="40"/>
      <c r="P594" s="40"/>
      <c r="Q594" s="87"/>
      <c r="R594" s="40"/>
      <c r="S594" s="40"/>
      <c r="T594" s="40"/>
      <c r="U594" s="40"/>
      <c r="V594" s="40"/>
      <c r="W594" s="40"/>
      <c r="X594" s="40"/>
      <c r="Y594" s="40"/>
      <c r="Z594" s="40"/>
    </row>
    <row r="595" spans="1:26" hidden="1" x14ac:dyDescent="0.3">
      <c r="A595" s="52"/>
      <c r="B595" s="34"/>
      <c r="C595" s="44" t="str">
        <f t="shared" si="4"/>
        <v/>
      </c>
      <c r="D595" s="32"/>
      <c r="E595" s="32"/>
      <c r="F595" s="40"/>
      <c r="G595" s="32"/>
      <c r="H595" s="32"/>
      <c r="I595" s="32"/>
      <c r="J595" s="40"/>
      <c r="K595" s="40"/>
      <c r="L595" s="40"/>
      <c r="M595" s="65"/>
      <c r="N595" s="65"/>
      <c r="O595" s="40"/>
      <c r="P595" s="40"/>
      <c r="Q595" s="87"/>
      <c r="R595" s="40"/>
      <c r="S595" s="40"/>
      <c r="T595" s="40"/>
      <c r="U595" s="40"/>
      <c r="V595" s="40"/>
      <c r="W595" s="40"/>
      <c r="X595" s="40"/>
      <c r="Y595" s="40"/>
      <c r="Z595" s="40"/>
    </row>
    <row r="596" spans="1:26" hidden="1" x14ac:dyDescent="0.3">
      <c r="A596" s="52"/>
      <c r="B596" s="34"/>
      <c r="C596" s="44" t="str">
        <f t="shared" si="4"/>
        <v/>
      </c>
      <c r="D596" s="32"/>
      <c r="E596" s="32"/>
      <c r="F596" s="40"/>
      <c r="G596" s="32"/>
      <c r="H596" s="32"/>
      <c r="I596" s="32"/>
      <c r="J596" s="40"/>
      <c r="K596" s="40"/>
      <c r="L596" s="40"/>
      <c r="M596" s="65"/>
      <c r="N596" s="65"/>
      <c r="O596" s="40"/>
      <c r="P596" s="40"/>
      <c r="Q596" s="87"/>
      <c r="R596" s="40"/>
      <c r="S596" s="40"/>
      <c r="T596" s="40"/>
      <c r="U596" s="40"/>
      <c r="V596" s="40"/>
      <c r="W596" s="40"/>
      <c r="X596" s="40"/>
      <c r="Y596" s="40"/>
      <c r="Z596" s="40"/>
    </row>
    <row r="597" spans="1:26" hidden="1" x14ac:dyDescent="0.3">
      <c r="A597" s="52"/>
      <c r="B597" s="34"/>
      <c r="C597" s="44" t="str">
        <f t="shared" si="4"/>
        <v/>
      </c>
      <c r="D597" s="32"/>
      <c r="E597" s="32"/>
      <c r="F597" s="40"/>
      <c r="G597" s="32"/>
      <c r="H597" s="32"/>
      <c r="I597" s="32"/>
      <c r="J597" s="40"/>
      <c r="K597" s="40"/>
      <c r="L597" s="40"/>
      <c r="M597" s="65"/>
      <c r="N597" s="65"/>
      <c r="O597" s="40"/>
      <c r="P597" s="40"/>
      <c r="Q597" s="87"/>
      <c r="R597" s="40"/>
      <c r="S597" s="40"/>
      <c r="T597" s="40"/>
      <c r="U597" s="40"/>
      <c r="V597" s="40"/>
      <c r="W597" s="40"/>
      <c r="X597" s="40"/>
      <c r="Y597" s="40"/>
      <c r="Z597" s="40"/>
    </row>
    <row r="598" spans="1:26" hidden="1" x14ac:dyDescent="0.3">
      <c r="A598" s="52"/>
      <c r="B598" s="34"/>
      <c r="C598" s="44" t="str">
        <f t="shared" si="4"/>
        <v/>
      </c>
      <c r="D598" s="32"/>
      <c r="E598" s="32"/>
      <c r="F598" s="40"/>
      <c r="G598" s="32"/>
      <c r="H598" s="32"/>
      <c r="I598" s="32"/>
      <c r="J598" s="40"/>
      <c r="K598" s="40"/>
      <c r="L598" s="40"/>
      <c r="M598" s="65"/>
      <c r="N598" s="65"/>
      <c r="O598" s="40"/>
      <c r="P598" s="40"/>
      <c r="Q598" s="87"/>
      <c r="R598" s="40"/>
      <c r="S598" s="40"/>
      <c r="T598" s="40"/>
      <c r="U598" s="40"/>
      <c r="V598" s="40"/>
      <c r="W598" s="40"/>
      <c r="X598" s="40"/>
      <c r="Y598" s="40"/>
      <c r="Z598" s="40"/>
    </row>
    <row r="599" spans="1:26" hidden="1" x14ac:dyDescent="0.3">
      <c r="A599" s="52"/>
      <c r="B599" s="34"/>
      <c r="C599" s="44" t="str">
        <f t="shared" si="4"/>
        <v/>
      </c>
      <c r="D599" s="32"/>
      <c r="E599" s="32"/>
      <c r="F599" s="40"/>
      <c r="G599" s="32"/>
      <c r="H599" s="32"/>
      <c r="I599" s="32"/>
      <c r="J599" s="40"/>
      <c r="K599" s="40"/>
      <c r="L599" s="40"/>
      <c r="M599" s="65"/>
      <c r="N599" s="65"/>
      <c r="O599" s="40"/>
      <c r="P599" s="40"/>
      <c r="Q599" s="87"/>
      <c r="R599" s="40"/>
      <c r="S599" s="40"/>
      <c r="T599" s="40"/>
      <c r="U599" s="40"/>
      <c r="V599" s="40"/>
      <c r="W599" s="40"/>
      <c r="X599" s="40"/>
      <c r="Y599" s="40"/>
      <c r="Z599" s="40"/>
    </row>
    <row r="600" spans="1:26" hidden="1" x14ac:dyDescent="0.3">
      <c r="A600" s="52"/>
      <c r="B600" s="34"/>
      <c r="C600" s="44" t="str">
        <f t="shared" si="4"/>
        <v/>
      </c>
      <c r="D600" s="32"/>
      <c r="E600" s="32"/>
      <c r="F600" s="40"/>
      <c r="G600" s="32"/>
      <c r="H600" s="32"/>
      <c r="I600" s="32"/>
      <c r="J600" s="40"/>
      <c r="K600" s="40"/>
      <c r="L600" s="40"/>
      <c r="M600" s="65"/>
      <c r="N600" s="65"/>
      <c r="O600" s="40"/>
      <c r="P600" s="40"/>
      <c r="Q600" s="87"/>
      <c r="R600" s="40"/>
      <c r="S600" s="40"/>
      <c r="T600" s="40"/>
      <c r="U600" s="40"/>
      <c r="V600" s="40"/>
      <c r="W600" s="40"/>
      <c r="X600" s="40"/>
      <c r="Y600" s="40"/>
      <c r="Z600" s="40"/>
    </row>
    <row r="601" spans="1:26" hidden="1" x14ac:dyDescent="0.3">
      <c r="A601" s="52"/>
      <c r="B601" s="34"/>
      <c r="C601" s="44" t="str">
        <f t="shared" si="4"/>
        <v/>
      </c>
      <c r="D601" s="32"/>
      <c r="E601" s="32"/>
      <c r="F601" s="40"/>
      <c r="G601" s="32"/>
      <c r="H601" s="32"/>
      <c r="I601" s="32"/>
      <c r="J601" s="40"/>
      <c r="K601" s="40"/>
      <c r="L601" s="40"/>
      <c r="M601" s="65"/>
      <c r="N601" s="65"/>
      <c r="O601" s="40"/>
      <c r="P601" s="40"/>
      <c r="Q601" s="87"/>
      <c r="R601" s="40"/>
      <c r="S601" s="40"/>
      <c r="T601" s="40"/>
      <c r="U601" s="40"/>
      <c r="V601" s="40"/>
      <c r="W601" s="40"/>
      <c r="X601" s="40"/>
      <c r="Y601" s="40"/>
      <c r="Z601" s="40"/>
    </row>
    <row r="602" spans="1:26" hidden="1" x14ac:dyDescent="0.3">
      <c r="A602" s="52"/>
      <c r="B602" s="34"/>
      <c r="C602" s="44" t="str">
        <f t="shared" si="4"/>
        <v/>
      </c>
      <c r="D602" s="32"/>
      <c r="E602" s="32"/>
      <c r="F602" s="40"/>
      <c r="G602" s="32"/>
      <c r="H602" s="32"/>
      <c r="I602" s="32"/>
      <c r="J602" s="40"/>
      <c r="K602" s="40"/>
      <c r="L602" s="40"/>
      <c r="M602" s="65"/>
      <c r="N602" s="65"/>
      <c r="O602" s="40"/>
      <c r="P602" s="40"/>
      <c r="Q602" s="87"/>
      <c r="R602" s="40"/>
      <c r="S602" s="40"/>
      <c r="T602" s="40"/>
      <c r="U602" s="40"/>
      <c r="V602" s="40"/>
      <c r="W602" s="40"/>
      <c r="X602" s="40"/>
      <c r="Y602" s="40"/>
      <c r="Z602" s="40"/>
    </row>
    <row r="603" spans="1:26" hidden="1" x14ac:dyDescent="0.3">
      <c r="A603" s="52"/>
      <c r="B603" s="34"/>
      <c r="C603" s="44" t="str">
        <f t="shared" si="4"/>
        <v/>
      </c>
      <c r="D603" s="32"/>
      <c r="E603" s="32"/>
      <c r="F603" s="40"/>
      <c r="G603" s="32"/>
      <c r="H603" s="32"/>
      <c r="I603" s="32"/>
      <c r="J603" s="40"/>
      <c r="K603" s="40"/>
      <c r="L603" s="40"/>
      <c r="M603" s="65"/>
      <c r="N603" s="65"/>
      <c r="O603" s="40"/>
      <c r="P603" s="40"/>
      <c r="Q603" s="87"/>
      <c r="R603" s="40"/>
      <c r="S603" s="40"/>
      <c r="T603" s="40"/>
      <c r="U603" s="40"/>
      <c r="V603" s="40"/>
      <c r="W603" s="40"/>
      <c r="X603" s="40"/>
      <c r="Y603" s="40"/>
      <c r="Z603" s="40"/>
    </row>
    <row r="604" spans="1:26" hidden="1" x14ac:dyDescent="0.3">
      <c r="A604" s="52"/>
      <c r="B604" s="34"/>
      <c r="C604" s="44" t="str">
        <f t="shared" si="4"/>
        <v/>
      </c>
      <c r="D604" s="32"/>
      <c r="E604" s="32"/>
      <c r="F604" s="40"/>
      <c r="G604" s="32"/>
      <c r="H604" s="32"/>
      <c r="I604" s="32"/>
      <c r="J604" s="40"/>
      <c r="K604" s="40"/>
      <c r="L604" s="40"/>
      <c r="M604" s="65"/>
      <c r="N604" s="65"/>
      <c r="O604" s="40"/>
      <c r="P604" s="40"/>
      <c r="Q604" s="87"/>
      <c r="R604" s="40"/>
      <c r="S604" s="40"/>
      <c r="T604" s="40"/>
      <c r="U604" s="40"/>
      <c r="V604" s="40"/>
      <c r="W604" s="40"/>
      <c r="X604" s="40"/>
      <c r="Y604" s="40"/>
      <c r="Z604" s="40"/>
    </row>
    <row r="605" spans="1:26" hidden="1" x14ac:dyDescent="0.3">
      <c r="A605" s="52"/>
      <c r="B605" s="34"/>
      <c r="C605" s="44" t="str">
        <f t="shared" si="4"/>
        <v/>
      </c>
      <c r="D605" s="32"/>
      <c r="E605" s="32"/>
      <c r="F605" s="40"/>
      <c r="G605" s="32"/>
      <c r="H605" s="32"/>
      <c r="I605" s="32"/>
      <c r="J605" s="40"/>
      <c r="K605" s="40"/>
      <c r="L605" s="40"/>
      <c r="M605" s="65"/>
      <c r="N605" s="65"/>
      <c r="O605" s="40"/>
      <c r="P605" s="40"/>
      <c r="Q605" s="87"/>
      <c r="R605" s="40"/>
      <c r="S605" s="40"/>
      <c r="T605" s="40"/>
      <c r="U605" s="40"/>
      <c r="V605" s="40"/>
      <c r="W605" s="40"/>
      <c r="X605" s="40"/>
      <c r="Y605" s="40"/>
      <c r="Z605" s="40"/>
    </row>
    <row r="606" spans="1:26" hidden="1" x14ac:dyDescent="0.3">
      <c r="A606" s="52"/>
      <c r="B606" s="34"/>
      <c r="C606" s="44" t="str">
        <f t="shared" si="4"/>
        <v/>
      </c>
      <c r="D606" s="32"/>
      <c r="E606" s="32"/>
      <c r="F606" s="40"/>
      <c r="G606" s="32"/>
      <c r="H606" s="32"/>
      <c r="I606" s="32"/>
      <c r="J606" s="40"/>
      <c r="K606" s="40"/>
      <c r="L606" s="40"/>
      <c r="M606" s="65"/>
      <c r="N606" s="65"/>
      <c r="O606" s="40"/>
      <c r="P606" s="40"/>
      <c r="Q606" s="87"/>
      <c r="R606" s="40"/>
      <c r="S606" s="40"/>
      <c r="T606" s="40"/>
      <c r="U606" s="40"/>
      <c r="V606" s="40"/>
      <c r="W606" s="40"/>
      <c r="X606" s="40"/>
      <c r="Y606" s="40"/>
      <c r="Z606" s="40"/>
    </row>
    <row r="607" spans="1:26" hidden="1" x14ac:dyDescent="0.3">
      <c r="A607" s="52"/>
      <c r="B607" s="34"/>
      <c r="C607" s="44" t="str">
        <f t="shared" si="4"/>
        <v/>
      </c>
      <c r="D607" s="32"/>
      <c r="E607" s="32"/>
      <c r="F607" s="40"/>
      <c r="G607" s="32"/>
      <c r="H607" s="32"/>
      <c r="I607" s="32"/>
      <c r="J607" s="40"/>
      <c r="K607" s="40"/>
      <c r="L607" s="40"/>
      <c r="M607" s="65"/>
      <c r="N607" s="65"/>
      <c r="O607" s="40"/>
      <c r="P607" s="40"/>
      <c r="Q607" s="87"/>
      <c r="R607" s="40"/>
      <c r="S607" s="40"/>
      <c r="T607" s="40"/>
      <c r="U607" s="40"/>
      <c r="V607" s="40"/>
      <c r="W607" s="40"/>
      <c r="X607" s="40"/>
      <c r="Y607" s="40"/>
      <c r="Z607" s="40"/>
    </row>
    <row r="608" spans="1:26" hidden="1" x14ac:dyDescent="0.3">
      <c r="A608" s="52"/>
      <c r="B608" s="34"/>
      <c r="C608" s="44" t="str">
        <f t="shared" si="4"/>
        <v/>
      </c>
      <c r="D608" s="32"/>
      <c r="E608" s="32"/>
      <c r="F608" s="40"/>
      <c r="G608" s="32"/>
      <c r="H608" s="32"/>
      <c r="I608" s="32"/>
      <c r="J608" s="40"/>
      <c r="K608" s="40"/>
      <c r="L608" s="40"/>
      <c r="M608" s="65"/>
      <c r="N608" s="65"/>
      <c r="O608" s="40"/>
      <c r="P608" s="40"/>
      <c r="Q608" s="87"/>
      <c r="R608" s="40"/>
      <c r="S608" s="40"/>
      <c r="T608" s="40"/>
      <c r="U608" s="40"/>
      <c r="V608" s="40"/>
      <c r="W608" s="40"/>
      <c r="X608" s="40"/>
      <c r="Y608" s="40"/>
      <c r="Z608" s="40"/>
    </row>
    <row r="609" spans="1:26" hidden="1" x14ac:dyDescent="0.3">
      <c r="A609" s="52"/>
      <c r="B609" s="34"/>
      <c r="C609" s="44" t="str">
        <f t="shared" si="4"/>
        <v/>
      </c>
      <c r="D609" s="32"/>
      <c r="E609" s="32"/>
      <c r="F609" s="40"/>
      <c r="G609" s="32"/>
      <c r="H609" s="32"/>
      <c r="I609" s="32"/>
      <c r="J609" s="40"/>
      <c r="K609" s="40"/>
      <c r="L609" s="40"/>
      <c r="M609" s="65"/>
      <c r="N609" s="65"/>
      <c r="O609" s="40"/>
      <c r="P609" s="40"/>
      <c r="Q609" s="87"/>
      <c r="R609" s="40"/>
      <c r="S609" s="40"/>
      <c r="T609" s="40"/>
      <c r="U609" s="40"/>
      <c r="V609" s="40"/>
      <c r="W609" s="40"/>
      <c r="X609" s="40"/>
      <c r="Y609" s="40"/>
      <c r="Z609" s="40"/>
    </row>
    <row r="610" spans="1:26" hidden="1" x14ac:dyDescent="0.3">
      <c r="A610" s="52"/>
      <c r="B610" s="34"/>
      <c r="C610" s="44" t="str">
        <f t="shared" si="4"/>
        <v/>
      </c>
      <c r="D610" s="32"/>
      <c r="E610" s="32"/>
      <c r="F610" s="40"/>
      <c r="G610" s="32"/>
      <c r="H610" s="32"/>
      <c r="I610" s="32"/>
      <c r="J610" s="40"/>
      <c r="K610" s="40"/>
      <c r="L610" s="40"/>
      <c r="M610" s="65"/>
      <c r="N610" s="65"/>
      <c r="O610" s="40"/>
      <c r="P610" s="40"/>
      <c r="Q610" s="87"/>
      <c r="R610" s="40"/>
      <c r="S610" s="40"/>
      <c r="T610" s="40"/>
      <c r="U610" s="40"/>
      <c r="V610" s="40"/>
      <c r="W610" s="40"/>
      <c r="X610" s="40"/>
      <c r="Y610" s="40"/>
      <c r="Z610" s="40"/>
    </row>
    <row r="611" spans="1:26" hidden="1" x14ac:dyDescent="0.3">
      <c r="A611" s="52"/>
      <c r="B611" s="34"/>
      <c r="C611" s="44" t="str">
        <f t="shared" si="4"/>
        <v/>
      </c>
      <c r="D611" s="32"/>
      <c r="E611" s="32"/>
      <c r="F611" s="40"/>
      <c r="G611" s="32"/>
      <c r="H611" s="32"/>
      <c r="I611" s="32"/>
      <c r="J611" s="40"/>
      <c r="K611" s="40"/>
      <c r="L611" s="40"/>
      <c r="M611" s="65"/>
      <c r="N611" s="65"/>
      <c r="O611" s="40"/>
      <c r="P611" s="40"/>
      <c r="Q611" s="87"/>
      <c r="R611" s="40"/>
      <c r="S611" s="40"/>
      <c r="T611" s="40"/>
      <c r="U611" s="40"/>
      <c r="V611" s="40"/>
      <c r="W611" s="40"/>
      <c r="X611" s="40"/>
      <c r="Y611" s="40"/>
      <c r="Z611" s="40"/>
    </row>
    <row r="612" spans="1:26" hidden="1" x14ac:dyDescent="0.3">
      <c r="A612" s="52"/>
      <c r="B612" s="34"/>
      <c r="C612" s="44" t="str">
        <f t="shared" si="4"/>
        <v/>
      </c>
      <c r="D612" s="32"/>
      <c r="E612" s="32"/>
      <c r="F612" s="40"/>
      <c r="G612" s="32"/>
      <c r="H612" s="32"/>
      <c r="I612" s="32"/>
      <c r="J612" s="40"/>
      <c r="K612" s="40"/>
      <c r="L612" s="40"/>
      <c r="M612" s="65"/>
      <c r="N612" s="65"/>
      <c r="O612" s="40"/>
      <c r="P612" s="40"/>
      <c r="Q612" s="87"/>
      <c r="R612" s="40"/>
      <c r="S612" s="40"/>
      <c r="T612" s="40"/>
      <c r="U612" s="40"/>
      <c r="V612" s="40"/>
      <c r="W612" s="40"/>
      <c r="X612" s="40"/>
      <c r="Y612" s="40"/>
      <c r="Z612" s="40"/>
    </row>
    <row r="613" spans="1:26" hidden="1" x14ac:dyDescent="0.3">
      <c r="A613" s="52"/>
      <c r="B613" s="34"/>
      <c r="C613" s="44" t="str">
        <f t="shared" si="4"/>
        <v/>
      </c>
      <c r="D613" s="32"/>
      <c r="E613" s="32"/>
      <c r="F613" s="40"/>
      <c r="G613" s="32"/>
      <c r="H613" s="32"/>
      <c r="I613" s="32"/>
      <c r="J613" s="40"/>
      <c r="K613" s="40"/>
      <c r="L613" s="40"/>
      <c r="M613" s="65"/>
      <c r="N613" s="65"/>
      <c r="O613" s="40"/>
      <c r="P613" s="40"/>
      <c r="Q613" s="87"/>
      <c r="R613" s="40"/>
      <c r="S613" s="40"/>
      <c r="T613" s="40"/>
      <c r="U613" s="40"/>
      <c r="V613" s="40"/>
      <c r="W613" s="40"/>
      <c r="X613" s="40"/>
      <c r="Y613" s="40"/>
      <c r="Z613" s="40"/>
    </row>
    <row r="614" spans="1:26" hidden="1" x14ac:dyDescent="0.3">
      <c r="A614" s="52"/>
      <c r="B614" s="34"/>
      <c r="C614" s="44" t="str">
        <f t="shared" si="4"/>
        <v/>
      </c>
      <c r="D614" s="32"/>
      <c r="E614" s="32"/>
      <c r="F614" s="40"/>
      <c r="G614" s="32"/>
      <c r="H614" s="32"/>
      <c r="I614" s="32"/>
      <c r="J614" s="40"/>
      <c r="K614" s="40"/>
      <c r="L614" s="40"/>
      <c r="M614" s="65"/>
      <c r="N614" s="65"/>
      <c r="O614" s="40"/>
      <c r="P614" s="40"/>
      <c r="Q614" s="87"/>
      <c r="R614" s="40"/>
      <c r="S614" s="40"/>
      <c r="T614" s="40"/>
      <c r="U614" s="40"/>
      <c r="V614" s="40"/>
      <c r="W614" s="40"/>
      <c r="X614" s="40"/>
      <c r="Y614" s="40"/>
      <c r="Z614" s="40"/>
    </row>
    <row r="615" spans="1:26" hidden="1" x14ac:dyDescent="0.3">
      <c r="A615" s="52"/>
      <c r="B615" s="34"/>
      <c r="C615" s="44" t="str">
        <f t="shared" si="4"/>
        <v/>
      </c>
      <c r="D615" s="32"/>
      <c r="E615" s="32"/>
      <c r="F615" s="40"/>
      <c r="G615" s="32"/>
      <c r="H615" s="32"/>
      <c r="I615" s="32"/>
      <c r="J615" s="40"/>
      <c r="K615" s="40"/>
      <c r="L615" s="40"/>
      <c r="M615" s="65"/>
      <c r="N615" s="65"/>
      <c r="O615" s="40"/>
      <c r="P615" s="40"/>
      <c r="Q615" s="87"/>
      <c r="R615" s="40"/>
      <c r="S615" s="40"/>
      <c r="T615" s="40"/>
      <c r="U615" s="40"/>
      <c r="V615" s="40"/>
      <c r="W615" s="40"/>
      <c r="X615" s="40"/>
      <c r="Y615" s="40"/>
      <c r="Z615" s="40"/>
    </row>
    <row r="616" spans="1:26" hidden="1" x14ac:dyDescent="0.3">
      <c r="A616" s="52"/>
      <c r="B616" s="34"/>
      <c r="C616" s="44" t="str">
        <f t="shared" si="4"/>
        <v/>
      </c>
      <c r="D616" s="32"/>
      <c r="E616" s="32"/>
      <c r="F616" s="40"/>
      <c r="G616" s="32"/>
      <c r="H616" s="32"/>
      <c r="I616" s="32"/>
      <c r="J616" s="40"/>
      <c r="K616" s="40"/>
      <c r="L616" s="40"/>
      <c r="M616" s="65"/>
      <c r="N616" s="65"/>
      <c r="O616" s="40"/>
      <c r="P616" s="40"/>
      <c r="Q616" s="87"/>
      <c r="R616" s="40"/>
      <c r="S616" s="40"/>
      <c r="T616" s="40"/>
      <c r="U616" s="40"/>
      <c r="V616" s="40"/>
      <c r="W616" s="40"/>
      <c r="X616" s="40"/>
      <c r="Y616" s="40"/>
      <c r="Z616" s="40"/>
    </row>
    <row r="617" spans="1:26" hidden="1" x14ac:dyDescent="0.3">
      <c r="A617" s="52"/>
      <c r="B617" s="34"/>
      <c r="C617" s="44" t="str">
        <f t="shared" si="4"/>
        <v/>
      </c>
      <c r="D617" s="32"/>
      <c r="E617" s="32"/>
      <c r="F617" s="40"/>
      <c r="G617" s="32"/>
      <c r="H617" s="32"/>
      <c r="I617" s="32"/>
      <c r="J617" s="40"/>
      <c r="K617" s="40"/>
      <c r="L617" s="40"/>
      <c r="M617" s="65"/>
      <c r="N617" s="65"/>
      <c r="O617" s="40"/>
      <c r="P617" s="40"/>
      <c r="Q617" s="87"/>
      <c r="R617" s="40"/>
      <c r="S617" s="40"/>
      <c r="T617" s="40"/>
      <c r="U617" s="40"/>
      <c r="V617" s="40"/>
      <c r="W617" s="40"/>
      <c r="X617" s="40"/>
      <c r="Y617" s="40"/>
      <c r="Z617" s="40"/>
    </row>
    <row r="618" spans="1:26" hidden="1" x14ac:dyDescent="0.3">
      <c r="A618" s="52"/>
      <c r="B618" s="34"/>
      <c r="C618" s="44" t="str">
        <f t="shared" si="4"/>
        <v/>
      </c>
      <c r="D618" s="32"/>
      <c r="E618" s="32"/>
      <c r="F618" s="40"/>
      <c r="G618" s="32"/>
      <c r="H618" s="32"/>
      <c r="I618" s="32"/>
      <c r="J618" s="40"/>
      <c r="K618" s="40"/>
      <c r="L618" s="40"/>
      <c r="M618" s="65"/>
      <c r="N618" s="65"/>
      <c r="O618" s="40"/>
      <c r="P618" s="40"/>
      <c r="Q618" s="87"/>
      <c r="R618" s="40"/>
      <c r="S618" s="40"/>
      <c r="T618" s="40"/>
      <c r="U618" s="40"/>
      <c r="V618" s="40"/>
      <c r="W618" s="40"/>
      <c r="X618" s="40"/>
      <c r="Y618" s="40"/>
      <c r="Z618" s="40"/>
    </row>
    <row r="619" spans="1:26" hidden="1" x14ac:dyDescent="0.3">
      <c r="A619" s="52"/>
      <c r="B619" s="34"/>
      <c r="C619" s="44" t="str">
        <f t="shared" si="4"/>
        <v/>
      </c>
      <c r="D619" s="32"/>
      <c r="E619" s="32"/>
      <c r="F619" s="40"/>
      <c r="G619" s="32"/>
      <c r="H619" s="32"/>
      <c r="I619" s="32"/>
      <c r="J619" s="40"/>
      <c r="K619" s="40"/>
      <c r="L619" s="40"/>
      <c r="M619" s="65"/>
      <c r="N619" s="65"/>
      <c r="O619" s="40"/>
      <c r="P619" s="40"/>
      <c r="Q619" s="87"/>
      <c r="R619" s="40"/>
      <c r="S619" s="40"/>
      <c r="T619" s="40"/>
      <c r="U619" s="40"/>
      <c r="V619" s="40"/>
      <c r="W619" s="40"/>
      <c r="X619" s="40"/>
      <c r="Y619" s="40"/>
      <c r="Z619" s="40"/>
    </row>
    <row r="620" spans="1:26" hidden="1" x14ac:dyDescent="0.3">
      <c r="A620" s="52"/>
      <c r="B620" s="34"/>
      <c r="C620" s="44" t="str">
        <f t="shared" si="4"/>
        <v/>
      </c>
      <c r="D620" s="32"/>
      <c r="E620" s="32"/>
      <c r="F620" s="40"/>
      <c r="G620" s="32"/>
      <c r="H620" s="32"/>
      <c r="I620" s="32"/>
      <c r="J620" s="40"/>
      <c r="K620" s="40"/>
      <c r="L620" s="40"/>
      <c r="M620" s="65"/>
      <c r="N620" s="65"/>
      <c r="O620" s="40"/>
      <c r="P620" s="40"/>
      <c r="Q620" s="87"/>
      <c r="R620" s="40"/>
      <c r="S620" s="40"/>
      <c r="T620" s="40"/>
      <c r="U620" s="40"/>
      <c r="V620" s="40"/>
      <c r="W620" s="40"/>
      <c r="X620" s="40"/>
      <c r="Y620" s="40"/>
      <c r="Z620" s="40"/>
    </row>
    <row r="621" spans="1:26" hidden="1" x14ac:dyDescent="0.3">
      <c r="A621" s="52"/>
      <c r="B621" s="34"/>
      <c r="C621" s="44" t="str">
        <f t="shared" si="4"/>
        <v/>
      </c>
      <c r="D621" s="32"/>
      <c r="E621" s="32"/>
      <c r="F621" s="40"/>
      <c r="G621" s="32"/>
      <c r="H621" s="32"/>
      <c r="I621" s="32"/>
      <c r="J621" s="40"/>
      <c r="K621" s="40"/>
      <c r="L621" s="40"/>
      <c r="M621" s="65"/>
      <c r="N621" s="65"/>
      <c r="O621" s="40"/>
      <c r="P621" s="40"/>
      <c r="Q621" s="87"/>
      <c r="R621" s="40"/>
      <c r="S621" s="40"/>
      <c r="T621" s="40"/>
      <c r="U621" s="40"/>
      <c r="V621" s="40"/>
      <c r="W621" s="40"/>
      <c r="X621" s="40"/>
      <c r="Y621" s="40"/>
      <c r="Z621" s="40"/>
    </row>
    <row r="622" spans="1:26" hidden="1" x14ac:dyDescent="0.3">
      <c r="A622" s="52"/>
      <c r="B622" s="34"/>
      <c r="C622" s="44" t="str">
        <f t="shared" si="4"/>
        <v/>
      </c>
      <c r="D622" s="32"/>
      <c r="E622" s="32"/>
      <c r="F622" s="40"/>
      <c r="G622" s="32"/>
      <c r="H622" s="32"/>
      <c r="I622" s="32"/>
      <c r="J622" s="40"/>
      <c r="K622" s="40"/>
      <c r="L622" s="40"/>
      <c r="M622" s="65"/>
      <c r="N622" s="65"/>
      <c r="O622" s="40"/>
      <c r="P622" s="40"/>
      <c r="Q622" s="87"/>
      <c r="R622" s="40"/>
      <c r="S622" s="40"/>
      <c r="T622" s="40"/>
      <c r="U622" s="40"/>
      <c r="V622" s="40"/>
      <c r="W622" s="40"/>
      <c r="X622" s="40"/>
      <c r="Y622" s="40"/>
      <c r="Z622" s="40"/>
    </row>
    <row r="623" spans="1:26" hidden="1" x14ac:dyDescent="0.3">
      <c r="A623" s="52"/>
      <c r="B623" s="34"/>
      <c r="C623" s="44" t="str">
        <f t="shared" si="4"/>
        <v/>
      </c>
      <c r="D623" s="32"/>
      <c r="E623" s="32"/>
      <c r="F623" s="40"/>
      <c r="G623" s="32"/>
      <c r="H623" s="32"/>
      <c r="I623" s="32"/>
      <c r="J623" s="40"/>
      <c r="K623" s="40"/>
      <c r="L623" s="40"/>
      <c r="M623" s="65"/>
      <c r="N623" s="65"/>
      <c r="O623" s="40"/>
      <c r="P623" s="40"/>
      <c r="Q623" s="87"/>
      <c r="R623" s="40"/>
      <c r="S623" s="40"/>
      <c r="T623" s="40"/>
      <c r="U623" s="40"/>
      <c r="V623" s="40"/>
      <c r="W623" s="40"/>
      <c r="X623" s="40"/>
      <c r="Y623" s="40"/>
      <c r="Z623" s="40"/>
    </row>
    <row r="624" spans="1:26" hidden="1" x14ac:dyDescent="0.3">
      <c r="A624" s="52"/>
      <c r="B624" s="34"/>
      <c r="C624" s="44" t="str">
        <f t="shared" si="4"/>
        <v/>
      </c>
      <c r="D624" s="32"/>
      <c r="E624" s="32"/>
      <c r="F624" s="40"/>
      <c r="G624" s="32"/>
      <c r="H624" s="32"/>
      <c r="I624" s="32"/>
      <c r="J624" s="40"/>
      <c r="K624" s="40"/>
      <c r="L624" s="40"/>
      <c r="M624" s="65"/>
      <c r="N624" s="65"/>
      <c r="O624" s="40"/>
      <c r="P624" s="40"/>
      <c r="Q624" s="87"/>
      <c r="R624" s="40"/>
      <c r="S624" s="40"/>
      <c r="T624" s="40"/>
      <c r="U624" s="40"/>
      <c r="V624" s="40"/>
      <c r="W624" s="40"/>
      <c r="X624" s="40"/>
      <c r="Y624" s="40"/>
      <c r="Z624" s="40"/>
    </row>
    <row r="625" spans="1:26" hidden="1" x14ac:dyDescent="0.3">
      <c r="A625" s="52"/>
      <c r="B625" s="34"/>
      <c r="C625" s="44" t="str">
        <f t="shared" si="4"/>
        <v/>
      </c>
      <c r="D625" s="32"/>
      <c r="E625" s="32"/>
      <c r="F625" s="40"/>
      <c r="G625" s="32"/>
      <c r="H625" s="32"/>
      <c r="I625" s="32"/>
      <c r="J625" s="40"/>
      <c r="K625" s="40"/>
      <c r="L625" s="40"/>
      <c r="M625" s="65"/>
      <c r="N625" s="65"/>
      <c r="O625" s="40"/>
      <c r="P625" s="40"/>
      <c r="Q625" s="87"/>
      <c r="R625" s="40"/>
      <c r="S625" s="40"/>
      <c r="T625" s="40"/>
      <c r="U625" s="40"/>
      <c r="V625" s="40"/>
      <c r="W625" s="40"/>
      <c r="X625" s="40"/>
      <c r="Y625" s="40"/>
      <c r="Z625" s="40"/>
    </row>
    <row r="626" spans="1:26" hidden="1" x14ac:dyDescent="0.3">
      <c r="A626" s="52"/>
      <c r="B626" s="34"/>
      <c r="C626" s="44" t="str">
        <f t="shared" si="4"/>
        <v/>
      </c>
      <c r="D626" s="32"/>
      <c r="E626" s="32"/>
      <c r="F626" s="40"/>
      <c r="G626" s="32"/>
      <c r="H626" s="32"/>
      <c r="I626" s="32"/>
      <c r="J626" s="40"/>
      <c r="K626" s="40"/>
      <c r="L626" s="40"/>
      <c r="M626" s="65"/>
      <c r="N626" s="65"/>
      <c r="O626" s="40"/>
      <c r="P626" s="40"/>
      <c r="Q626" s="87"/>
      <c r="R626" s="40"/>
      <c r="S626" s="40"/>
      <c r="T626" s="40"/>
      <c r="U626" s="40"/>
      <c r="V626" s="40"/>
      <c r="W626" s="40"/>
      <c r="X626" s="40"/>
      <c r="Y626" s="40"/>
      <c r="Z626" s="40"/>
    </row>
    <row r="627" spans="1:26" hidden="1" x14ac:dyDescent="0.3">
      <c r="A627" s="52"/>
      <c r="B627" s="34"/>
      <c r="C627" s="44" t="str">
        <f t="shared" si="4"/>
        <v/>
      </c>
      <c r="D627" s="32"/>
      <c r="E627" s="32"/>
      <c r="F627" s="40"/>
      <c r="G627" s="32"/>
      <c r="H627" s="32"/>
      <c r="I627" s="32"/>
      <c r="J627" s="40"/>
      <c r="K627" s="40"/>
      <c r="L627" s="40"/>
      <c r="M627" s="65"/>
      <c r="N627" s="65"/>
      <c r="O627" s="40"/>
      <c r="P627" s="40"/>
      <c r="Q627" s="87"/>
      <c r="R627" s="40"/>
      <c r="S627" s="40"/>
      <c r="T627" s="40"/>
      <c r="U627" s="40"/>
      <c r="V627" s="40"/>
      <c r="W627" s="40"/>
      <c r="X627" s="40"/>
      <c r="Y627" s="40"/>
      <c r="Z627" s="40"/>
    </row>
    <row r="628" spans="1:26" hidden="1" x14ac:dyDescent="0.3">
      <c r="A628" s="52"/>
      <c r="B628" s="34"/>
      <c r="C628" s="44" t="str">
        <f t="shared" si="4"/>
        <v/>
      </c>
      <c r="D628" s="32"/>
      <c r="E628" s="32"/>
      <c r="F628" s="40"/>
      <c r="G628" s="32"/>
      <c r="H628" s="32"/>
      <c r="I628" s="32"/>
      <c r="J628" s="40"/>
      <c r="K628" s="40"/>
      <c r="L628" s="40"/>
      <c r="M628" s="65"/>
      <c r="N628" s="65"/>
      <c r="O628" s="40"/>
      <c r="P628" s="40"/>
      <c r="Q628" s="87"/>
      <c r="R628" s="40"/>
      <c r="S628" s="40"/>
      <c r="T628" s="40"/>
      <c r="U628" s="40"/>
      <c r="V628" s="40"/>
      <c r="W628" s="40"/>
      <c r="X628" s="40"/>
      <c r="Y628" s="40"/>
      <c r="Z628" s="40"/>
    </row>
    <row r="629" spans="1:26" hidden="1" x14ac:dyDescent="0.3">
      <c r="A629" s="52"/>
      <c r="B629" s="34"/>
      <c r="C629" s="44" t="str">
        <f t="shared" si="4"/>
        <v/>
      </c>
      <c r="D629" s="32"/>
      <c r="E629" s="32"/>
      <c r="F629" s="40"/>
      <c r="G629" s="32"/>
      <c r="H629" s="32"/>
      <c r="I629" s="32"/>
      <c r="J629" s="40"/>
      <c r="K629" s="40"/>
      <c r="L629" s="40"/>
      <c r="M629" s="65"/>
      <c r="N629" s="65"/>
      <c r="O629" s="40"/>
      <c r="P629" s="40"/>
      <c r="Q629" s="87"/>
      <c r="R629" s="40"/>
      <c r="S629" s="40"/>
      <c r="T629" s="40"/>
      <c r="U629" s="40"/>
      <c r="V629" s="40"/>
      <c r="W629" s="40"/>
      <c r="X629" s="40"/>
      <c r="Y629" s="40"/>
      <c r="Z629" s="40"/>
    </row>
    <row r="630" spans="1:26" hidden="1" x14ac:dyDescent="0.3">
      <c r="A630" s="52"/>
      <c r="B630" s="34"/>
      <c r="C630" s="44" t="str">
        <f t="shared" si="4"/>
        <v/>
      </c>
      <c r="D630" s="32"/>
      <c r="E630" s="32"/>
      <c r="F630" s="40"/>
      <c r="G630" s="32"/>
      <c r="H630" s="32"/>
      <c r="I630" s="32"/>
      <c r="J630" s="40"/>
      <c r="K630" s="40"/>
      <c r="L630" s="40"/>
      <c r="M630" s="65"/>
      <c r="N630" s="65"/>
      <c r="O630" s="40"/>
      <c r="P630" s="40"/>
      <c r="Q630" s="87"/>
      <c r="R630" s="40"/>
      <c r="S630" s="40"/>
      <c r="T630" s="40"/>
      <c r="U630" s="40"/>
      <c r="V630" s="40"/>
      <c r="W630" s="40"/>
      <c r="X630" s="40"/>
      <c r="Y630" s="40"/>
      <c r="Z630" s="40"/>
    </row>
    <row r="631" spans="1:26" hidden="1" x14ac:dyDescent="0.3">
      <c r="A631" s="52"/>
      <c r="B631" s="34"/>
      <c r="C631" s="44" t="str">
        <f t="shared" si="4"/>
        <v/>
      </c>
      <c r="D631" s="32"/>
      <c r="E631" s="32"/>
      <c r="F631" s="40"/>
      <c r="G631" s="32"/>
      <c r="H631" s="32"/>
      <c r="I631" s="32"/>
      <c r="J631" s="40"/>
      <c r="K631" s="40"/>
      <c r="L631" s="40"/>
      <c r="M631" s="65"/>
      <c r="N631" s="65"/>
      <c r="O631" s="40"/>
      <c r="P631" s="40"/>
      <c r="Q631" s="87"/>
      <c r="R631" s="40"/>
      <c r="S631" s="40"/>
      <c r="T631" s="40"/>
      <c r="U631" s="40"/>
      <c r="V631" s="40"/>
      <c r="W631" s="40"/>
      <c r="X631" s="40"/>
      <c r="Y631" s="40"/>
      <c r="Z631" s="40"/>
    </row>
    <row r="632" spans="1:26" hidden="1" x14ac:dyDescent="0.3">
      <c r="A632" s="52"/>
      <c r="B632" s="34"/>
      <c r="C632" s="44" t="str">
        <f t="shared" si="4"/>
        <v/>
      </c>
      <c r="D632" s="32"/>
      <c r="E632" s="32"/>
      <c r="F632" s="40"/>
      <c r="G632" s="32"/>
      <c r="H632" s="32"/>
      <c r="I632" s="32"/>
      <c r="J632" s="40"/>
      <c r="K632" s="40"/>
      <c r="L632" s="40"/>
      <c r="M632" s="65"/>
      <c r="N632" s="65"/>
      <c r="O632" s="40"/>
      <c r="P632" s="40"/>
      <c r="Q632" s="87"/>
      <c r="R632" s="40"/>
      <c r="S632" s="40"/>
      <c r="T632" s="40"/>
      <c r="U632" s="40"/>
      <c r="V632" s="40"/>
      <c r="W632" s="40"/>
      <c r="X632" s="40"/>
      <c r="Y632" s="40"/>
      <c r="Z632" s="40"/>
    </row>
    <row r="633" spans="1:26" hidden="1" x14ac:dyDescent="0.3">
      <c r="A633" s="52"/>
      <c r="B633" s="34"/>
      <c r="C633" s="44" t="str">
        <f t="shared" si="4"/>
        <v/>
      </c>
      <c r="D633" s="32"/>
      <c r="E633" s="32"/>
      <c r="F633" s="40"/>
      <c r="G633" s="32"/>
      <c r="H633" s="32"/>
      <c r="I633" s="32"/>
      <c r="J633" s="40"/>
      <c r="K633" s="40"/>
      <c r="L633" s="40"/>
      <c r="M633" s="65"/>
      <c r="N633" s="65"/>
      <c r="O633" s="40"/>
      <c r="P633" s="40"/>
      <c r="Q633" s="87"/>
      <c r="R633" s="40"/>
      <c r="S633" s="40"/>
      <c r="T633" s="40"/>
      <c r="U633" s="40"/>
      <c r="V633" s="40"/>
      <c r="W633" s="40"/>
      <c r="X633" s="40"/>
      <c r="Y633" s="40"/>
      <c r="Z633" s="40"/>
    </row>
    <row r="634" spans="1:26" hidden="1" x14ac:dyDescent="0.3">
      <c r="A634" s="52"/>
      <c r="B634" s="34"/>
      <c r="C634" s="44" t="str">
        <f t="shared" si="4"/>
        <v/>
      </c>
      <c r="D634" s="32"/>
      <c r="E634" s="32"/>
      <c r="F634" s="40"/>
      <c r="G634" s="32"/>
      <c r="H634" s="32"/>
      <c r="I634" s="32"/>
      <c r="J634" s="40"/>
      <c r="K634" s="40"/>
      <c r="L634" s="40"/>
      <c r="M634" s="65"/>
      <c r="N634" s="65"/>
      <c r="O634" s="40"/>
      <c r="P634" s="40"/>
      <c r="Q634" s="87"/>
      <c r="R634" s="40"/>
      <c r="S634" s="40"/>
      <c r="T634" s="40"/>
      <c r="U634" s="40"/>
      <c r="V634" s="40"/>
      <c r="W634" s="40"/>
      <c r="X634" s="40"/>
      <c r="Y634" s="40"/>
      <c r="Z634" s="40"/>
    </row>
    <row r="635" spans="1:26" hidden="1" x14ac:dyDescent="0.3">
      <c r="A635" s="52"/>
      <c r="B635" s="34"/>
      <c r="C635" s="44" t="str">
        <f t="shared" si="4"/>
        <v/>
      </c>
      <c r="D635" s="32"/>
      <c r="E635" s="32"/>
      <c r="F635" s="40"/>
      <c r="G635" s="32"/>
      <c r="H635" s="32"/>
      <c r="I635" s="32"/>
      <c r="J635" s="40"/>
      <c r="K635" s="40"/>
      <c r="L635" s="40"/>
      <c r="M635" s="65"/>
      <c r="N635" s="65"/>
      <c r="O635" s="40"/>
      <c r="P635" s="40"/>
      <c r="Q635" s="87"/>
      <c r="R635" s="40"/>
      <c r="S635" s="40"/>
      <c r="T635" s="40"/>
      <c r="U635" s="40"/>
      <c r="V635" s="40"/>
      <c r="W635" s="40"/>
      <c r="X635" s="40"/>
      <c r="Y635" s="40"/>
      <c r="Z635" s="40"/>
    </row>
    <row r="636" spans="1:26" hidden="1" x14ac:dyDescent="0.3">
      <c r="A636" s="52"/>
      <c r="B636" s="34"/>
      <c r="C636" s="44" t="str">
        <f t="shared" si="4"/>
        <v/>
      </c>
      <c r="D636" s="32"/>
      <c r="E636" s="32"/>
      <c r="F636" s="40"/>
      <c r="G636" s="32"/>
      <c r="H636" s="32"/>
      <c r="I636" s="32"/>
      <c r="J636" s="40"/>
      <c r="K636" s="40"/>
      <c r="L636" s="40"/>
      <c r="M636" s="65"/>
      <c r="N636" s="65"/>
      <c r="O636" s="40"/>
      <c r="P636" s="40"/>
      <c r="Q636" s="87"/>
      <c r="R636" s="40"/>
      <c r="S636" s="40"/>
      <c r="T636" s="40"/>
      <c r="U636" s="40"/>
      <c r="V636" s="40"/>
      <c r="W636" s="40"/>
      <c r="X636" s="40"/>
      <c r="Y636" s="40"/>
      <c r="Z636" s="40"/>
    </row>
    <row r="637" spans="1:26" hidden="1" x14ac:dyDescent="0.3">
      <c r="A637" s="52"/>
      <c r="B637" s="34"/>
      <c r="C637" s="44" t="str">
        <f t="shared" si="4"/>
        <v/>
      </c>
      <c r="D637" s="32"/>
      <c r="E637" s="32"/>
      <c r="F637" s="40"/>
      <c r="G637" s="32"/>
      <c r="H637" s="32"/>
      <c r="I637" s="32"/>
      <c r="J637" s="40"/>
      <c r="K637" s="40"/>
      <c r="L637" s="40"/>
      <c r="M637" s="65"/>
      <c r="N637" s="65"/>
      <c r="O637" s="40"/>
      <c r="P637" s="40"/>
      <c r="Q637" s="87"/>
      <c r="R637" s="40"/>
      <c r="S637" s="40"/>
      <c r="T637" s="40"/>
      <c r="U637" s="40"/>
      <c r="V637" s="40"/>
      <c r="W637" s="40"/>
      <c r="X637" s="40"/>
      <c r="Y637" s="40"/>
      <c r="Z637" s="40"/>
    </row>
    <row r="638" spans="1:26" hidden="1" x14ac:dyDescent="0.3">
      <c r="A638" s="52"/>
      <c r="B638" s="34"/>
      <c r="C638" s="44" t="str">
        <f t="shared" si="4"/>
        <v/>
      </c>
      <c r="D638" s="32"/>
      <c r="E638" s="32"/>
      <c r="F638" s="40"/>
      <c r="G638" s="32"/>
      <c r="H638" s="32"/>
      <c r="I638" s="32"/>
      <c r="J638" s="40"/>
      <c r="K638" s="40"/>
      <c r="L638" s="40"/>
      <c r="M638" s="65"/>
      <c r="N638" s="65"/>
      <c r="O638" s="40"/>
      <c r="P638" s="40"/>
      <c r="Q638" s="87"/>
      <c r="R638" s="40"/>
      <c r="S638" s="40"/>
      <c r="T638" s="40"/>
      <c r="U638" s="40"/>
      <c r="V638" s="40"/>
      <c r="W638" s="40"/>
      <c r="X638" s="40"/>
      <c r="Y638" s="40"/>
      <c r="Z638" s="40"/>
    </row>
    <row r="639" spans="1:26" hidden="1" x14ac:dyDescent="0.3">
      <c r="A639" s="52"/>
      <c r="B639" s="34"/>
      <c r="C639" s="44" t="str">
        <f t="shared" si="4"/>
        <v/>
      </c>
      <c r="D639" s="32"/>
      <c r="E639" s="32"/>
      <c r="F639" s="40"/>
      <c r="G639" s="32"/>
      <c r="H639" s="32"/>
      <c r="I639" s="32"/>
      <c r="J639" s="40"/>
      <c r="K639" s="40"/>
      <c r="L639" s="40"/>
      <c r="M639" s="65"/>
      <c r="N639" s="65"/>
      <c r="O639" s="40"/>
      <c r="P639" s="40"/>
      <c r="Q639" s="87"/>
      <c r="R639" s="40"/>
      <c r="S639" s="40"/>
      <c r="T639" s="40"/>
      <c r="U639" s="40"/>
      <c r="V639" s="40"/>
      <c r="W639" s="40"/>
      <c r="X639" s="40"/>
      <c r="Y639" s="40"/>
      <c r="Z639" s="40"/>
    </row>
    <row r="640" spans="1:26" hidden="1" x14ac:dyDescent="0.3">
      <c r="A640" s="52"/>
      <c r="B640" s="34"/>
      <c r="C640" s="44" t="str">
        <f t="shared" si="4"/>
        <v/>
      </c>
      <c r="D640" s="32"/>
      <c r="E640" s="32"/>
      <c r="F640" s="40"/>
      <c r="G640" s="32"/>
      <c r="H640" s="32"/>
      <c r="I640" s="32"/>
      <c r="J640" s="40"/>
      <c r="K640" s="40"/>
      <c r="L640" s="40"/>
      <c r="M640" s="65"/>
      <c r="N640" s="65"/>
      <c r="O640" s="40"/>
      <c r="P640" s="40"/>
      <c r="Q640" s="87"/>
      <c r="R640" s="40"/>
      <c r="S640" s="40"/>
      <c r="T640" s="40"/>
      <c r="U640" s="40"/>
      <c r="V640" s="40"/>
      <c r="W640" s="40"/>
      <c r="X640" s="40"/>
      <c r="Y640" s="40"/>
      <c r="Z640" s="40"/>
    </row>
    <row r="641" spans="1:26" hidden="1" x14ac:dyDescent="0.3">
      <c r="A641" s="52"/>
      <c r="B641" s="34"/>
      <c r="C641" s="44" t="str">
        <f t="shared" si="4"/>
        <v/>
      </c>
      <c r="D641" s="32"/>
      <c r="E641" s="32"/>
      <c r="F641" s="40"/>
      <c r="G641" s="32"/>
      <c r="H641" s="32"/>
      <c r="I641" s="32"/>
      <c r="J641" s="40"/>
      <c r="K641" s="40"/>
      <c r="L641" s="40"/>
      <c r="M641" s="65"/>
      <c r="N641" s="65"/>
      <c r="O641" s="40"/>
      <c r="P641" s="40"/>
      <c r="Q641" s="87"/>
      <c r="R641" s="40"/>
      <c r="S641" s="40"/>
      <c r="T641" s="40"/>
      <c r="U641" s="40"/>
      <c r="V641" s="40"/>
      <c r="W641" s="40"/>
      <c r="X641" s="40"/>
      <c r="Y641" s="40"/>
      <c r="Z641" s="40"/>
    </row>
    <row r="642" spans="1:26" hidden="1" x14ac:dyDescent="0.3">
      <c r="A642" s="52"/>
      <c r="B642" s="34"/>
      <c r="C642" s="44" t="str">
        <f t="shared" si="4"/>
        <v/>
      </c>
      <c r="D642" s="32"/>
      <c r="E642" s="32"/>
      <c r="F642" s="40"/>
      <c r="G642" s="32"/>
      <c r="H642" s="32"/>
      <c r="I642" s="32"/>
      <c r="J642" s="40"/>
      <c r="K642" s="40"/>
      <c r="L642" s="40"/>
      <c r="M642" s="65"/>
      <c r="N642" s="65"/>
      <c r="O642" s="40"/>
      <c r="P642" s="40"/>
      <c r="Q642" s="87"/>
      <c r="R642" s="40"/>
      <c r="S642" s="40"/>
      <c r="T642" s="40"/>
      <c r="U642" s="40"/>
      <c r="V642" s="40"/>
      <c r="W642" s="40"/>
      <c r="X642" s="40"/>
      <c r="Y642" s="40"/>
      <c r="Z642" s="40"/>
    </row>
    <row r="643" spans="1:26" hidden="1" x14ac:dyDescent="0.3">
      <c r="A643" s="52"/>
      <c r="B643" s="34"/>
      <c r="C643" s="44" t="str">
        <f t="shared" si="4"/>
        <v/>
      </c>
      <c r="D643" s="32"/>
      <c r="E643" s="32"/>
      <c r="F643" s="40"/>
      <c r="G643" s="32"/>
      <c r="H643" s="32"/>
      <c r="I643" s="32"/>
      <c r="J643" s="40"/>
      <c r="K643" s="40"/>
      <c r="L643" s="40"/>
      <c r="M643" s="65"/>
      <c r="N643" s="65"/>
      <c r="O643" s="40"/>
      <c r="P643" s="40"/>
      <c r="Q643" s="87"/>
      <c r="R643" s="40"/>
      <c r="S643" s="40"/>
      <c r="T643" s="40"/>
      <c r="U643" s="40"/>
      <c r="V643" s="40"/>
      <c r="W643" s="40"/>
      <c r="X643" s="40"/>
      <c r="Y643" s="40"/>
      <c r="Z643" s="40"/>
    </row>
    <row r="644" spans="1:26" hidden="1" x14ac:dyDescent="0.3">
      <c r="A644" s="52"/>
      <c r="B644" s="34"/>
      <c r="C644" s="44" t="str">
        <f t="shared" si="4"/>
        <v/>
      </c>
      <c r="D644" s="32"/>
      <c r="E644" s="32"/>
      <c r="F644" s="40"/>
      <c r="G644" s="32"/>
      <c r="H644" s="32"/>
      <c r="I644" s="32"/>
      <c r="J644" s="40"/>
      <c r="K644" s="40"/>
      <c r="L644" s="40"/>
      <c r="M644" s="65"/>
      <c r="N644" s="65"/>
      <c r="O644" s="40"/>
      <c r="P644" s="40"/>
      <c r="Q644" s="87"/>
      <c r="R644" s="40"/>
      <c r="S644" s="40"/>
      <c r="T644" s="40"/>
      <c r="U644" s="40"/>
      <c r="V644" s="40"/>
      <c r="W644" s="40"/>
      <c r="X644" s="40"/>
      <c r="Y644" s="40"/>
      <c r="Z644" s="40"/>
    </row>
    <row r="645" spans="1:26" hidden="1" x14ac:dyDescent="0.3">
      <c r="A645" s="52"/>
      <c r="B645" s="34"/>
      <c r="C645" s="44" t="str">
        <f t="shared" si="4"/>
        <v/>
      </c>
      <c r="D645" s="32"/>
      <c r="E645" s="32"/>
      <c r="F645" s="40"/>
      <c r="G645" s="32"/>
      <c r="H645" s="32"/>
      <c r="I645" s="32"/>
      <c r="J645" s="40"/>
      <c r="K645" s="40"/>
      <c r="L645" s="40"/>
      <c r="M645" s="65"/>
      <c r="N645" s="65"/>
      <c r="O645" s="40"/>
      <c r="P645" s="40"/>
      <c r="Q645" s="87"/>
      <c r="R645" s="40"/>
      <c r="S645" s="40"/>
      <c r="T645" s="40"/>
      <c r="U645" s="40"/>
      <c r="V645" s="40"/>
      <c r="W645" s="40"/>
      <c r="X645" s="40"/>
      <c r="Y645" s="40"/>
      <c r="Z645" s="40"/>
    </row>
    <row r="646" spans="1:26" hidden="1" x14ac:dyDescent="0.3">
      <c r="A646" s="52"/>
      <c r="B646" s="34"/>
      <c r="C646" s="44" t="str">
        <f t="shared" si="4"/>
        <v/>
      </c>
      <c r="D646" s="32"/>
      <c r="E646" s="32"/>
      <c r="F646" s="40"/>
      <c r="G646" s="32"/>
      <c r="H646" s="32"/>
      <c r="I646" s="32"/>
      <c r="J646" s="40"/>
      <c r="K646" s="40"/>
      <c r="L646" s="40"/>
      <c r="M646" s="65"/>
      <c r="N646" s="65"/>
      <c r="O646" s="40"/>
      <c r="P646" s="40"/>
      <c r="Q646" s="87"/>
      <c r="R646" s="40"/>
      <c r="S646" s="40"/>
      <c r="T646" s="40"/>
      <c r="U646" s="40"/>
      <c r="V646" s="40"/>
      <c r="W646" s="40"/>
      <c r="X646" s="40"/>
      <c r="Y646" s="40"/>
      <c r="Z646" s="40"/>
    </row>
    <row r="647" spans="1:26" hidden="1" x14ac:dyDescent="0.3">
      <c r="A647" s="52"/>
      <c r="B647" s="34"/>
      <c r="C647" s="44" t="str">
        <f t="shared" si="4"/>
        <v/>
      </c>
      <c r="D647" s="32"/>
      <c r="E647" s="32"/>
      <c r="F647" s="40"/>
      <c r="G647" s="32"/>
      <c r="H647" s="32"/>
      <c r="I647" s="32"/>
      <c r="J647" s="40"/>
      <c r="K647" s="40"/>
      <c r="L647" s="40"/>
      <c r="M647" s="65"/>
      <c r="N647" s="65"/>
      <c r="O647" s="40"/>
      <c r="P647" s="40"/>
      <c r="Q647" s="87"/>
      <c r="R647" s="40"/>
      <c r="S647" s="40"/>
      <c r="T647" s="40"/>
      <c r="U647" s="40"/>
      <c r="V647" s="40"/>
      <c r="W647" s="40"/>
      <c r="X647" s="40"/>
      <c r="Y647" s="40"/>
      <c r="Z647" s="40"/>
    </row>
    <row r="648" spans="1:26" hidden="1" x14ac:dyDescent="0.3">
      <c r="A648" s="52"/>
      <c r="B648" s="34"/>
      <c r="C648" s="44" t="str">
        <f t="shared" si="4"/>
        <v/>
      </c>
      <c r="D648" s="32"/>
      <c r="E648" s="32"/>
      <c r="F648" s="40"/>
      <c r="G648" s="32"/>
      <c r="H648" s="32"/>
      <c r="I648" s="32"/>
      <c r="J648" s="40"/>
      <c r="K648" s="40"/>
      <c r="L648" s="40"/>
      <c r="M648" s="65"/>
      <c r="N648" s="65"/>
      <c r="O648" s="40"/>
      <c r="P648" s="40"/>
      <c r="Q648" s="87"/>
      <c r="R648" s="40"/>
      <c r="S648" s="40"/>
      <c r="T648" s="40"/>
      <c r="U648" s="40"/>
      <c r="V648" s="40"/>
      <c r="W648" s="40"/>
      <c r="X648" s="40"/>
      <c r="Y648" s="40"/>
      <c r="Z648" s="40"/>
    </row>
    <row r="649" spans="1:26" hidden="1" x14ac:dyDescent="0.3">
      <c r="A649" s="52"/>
      <c r="B649" s="34"/>
      <c r="C649" s="44" t="str">
        <f t="shared" si="4"/>
        <v/>
      </c>
      <c r="D649" s="32"/>
      <c r="E649" s="32"/>
      <c r="F649" s="40"/>
      <c r="G649" s="32"/>
      <c r="H649" s="32"/>
      <c r="I649" s="32"/>
      <c r="J649" s="40"/>
      <c r="K649" s="40"/>
      <c r="L649" s="40"/>
      <c r="M649" s="65"/>
      <c r="N649" s="65"/>
      <c r="O649" s="40"/>
      <c r="P649" s="40"/>
      <c r="Q649" s="87"/>
      <c r="R649" s="40"/>
      <c r="S649" s="40"/>
      <c r="T649" s="40"/>
      <c r="U649" s="40"/>
      <c r="V649" s="40"/>
      <c r="W649" s="40"/>
      <c r="X649" s="40"/>
      <c r="Y649" s="40"/>
      <c r="Z649" s="40"/>
    </row>
    <row r="650" spans="1:26" hidden="1" x14ac:dyDescent="0.3">
      <c r="A650" s="52"/>
      <c r="B650" s="34"/>
      <c r="C650" s="44" t="str">
        <f t="shared" si="4"/>
        <v/>
      </c>
      <c r="D650" s="32"/>
      <c r="E650" s="32"/>
      <c r="F650" s="40"/>
      <c r="G650" s="32"/>
      <c r="H650" s="32"/>
      <c r="I650" s="32"/>
      <c r="J650" s="40"/>
      <c r="K650" s="40"/>
      <c r="L650" s="40"/>
      <c r="M650" s="65"/>
      <c r="N650" s="65"/>
      <c r="O650" s="40"/>
      <c r="P650" s="40"/>
      <c r="Q650" s="87"/>
      <c r="R650" s="40"/>
      <c r="S650" s="40"/>
      <c r="T650" s="40"/>
      <c r="U650" s="40"/>
      <c r="V650" s="40"/>
      <c r="W650" s="40"/>
      <c r="X650" s="40"/>
      <c r="Y650" s="40"/>
      <c r="Z650" s="40"/>
    </row>
    <row r="651" spans="1:26" hidden="1" x14ac:dyDescent="0.3">
      <c r="A651" s="52"/>
      <c r="B651" s="34"/>
      <c r="C651" s="44" t="str">
        <f t="shared" si="4"/>
        <v/>
      </c>
      <c r="D651" s="32"/>
      <c r="E651" s="32"/>
      <c r="F651" s="40"/>
      <c r="G651" s="32"/>
      <c r="H651" s="32"/>
      <c r="I651" s="32"/>
      <c r="J651" s="40"/>
      <c r="K651" s="40"/>
      <c r="L651" s="40"/>
      <c r="M651" s="65"/>
      <c r="N651" s="65"/>
      <c r="O651" s="40"/>
      <c r="P651" s="40"/>
      <c r="Q651" s="87"/>
      <c r="R651" s="40"/>
      <c r="S651" s="40"/>
      <c r="T651" s="40"/>
      <c r="U651" s="40"/>
      <c r="V651" s="40"/>
      <c r="W651" s="40"/>
      <c r="X651" s="40"/>
      <c r="Y651" s="40"/>
      <c r="Z651" s="40"/>
    </row>
    <row r="652" spans="1:26" hidden="1" x14ac:dyDescent="0.3">
      <c r="A652" s="52"/>
      <c r="B652" s="34"/>
      <c r="C652" s="44" t="str">
        <f t="shared" si="4"/>
        <v/>
      </c>
      <c r="D652" s="32"/>
      <c r="E652" s="32"/>
      <c r="F652" s="40"/>
      <c r="G652" s="32"/>
      <c r="H652" s="32"/>
      <c r="I652" s="32"/>
      <c r="J652" s="40"/>
      <c r="K652" s="40"/>
      <c r="L652" s="40"/>
      <c r="M652" s="65"/>
      <c r="N652" s="65"/>
      <c r="O652" s="40"/>
      <c r="P652" s="40"/>
      <c r="Q652" s="87"/>
      <c r="R652" s="40"/>
      <c r="S652" s="40"/>
      <c r="T652" s="40"/>
      <c r="U652" s="40"/>
      <c r="V652" s="40"/>
      <c r="W652" s="40"/>
      <c r="X652" s="40"/>
      <c r="Y652" s="40"/>
      <c r="Z652" s="40"/>
    </row>
    <row r="653" spans="1:26" hidden="1" x14ac:dyDescent="0.3">
      <c r="A653" s="52"/>
      <c r="B653" s="34"/>
      <c r="C653" s="44" t="str">
        <f t="shared" si="4"/>
        <v/>
      </c>
      <c r="D653" s="32"/>
      <c r="E653" s="32"/>
      <c r="F653" s="40"/>
      <c r="G653" s="32"/>
      <c r="H653" s="32"/>
      <c r="I653" s="32"/>
      <c r="J653" s="40"/>
      <c r="K653" s="40"/>
      <c r="L653" s="40"/>
      <c r="M653" s="65"/>
      <c r="N653" s="65"/>
      <c r="O653" s="40"/>
      <c r="P653" s="40"/>
      <c r="Q653" s="87"/>
      <c r="R653" s="40"/>
      <c r="S653" s="40"/>
      <c r="T653" s="40"/>
      <c r="U653" s="40"/>
      <c r="V653" s="40"/>
      <c r="W653" s="40"/>
      <c r="X653" s="40"/>
      <c r="Y653" s="40"/>
      <c r="Z653" s="40"/>
    </row>
    <row r="654" spans="1:26" hidden="1" x14ac:dyDescent="0.3">
      <c r="A654" s="52"/>
      <c r="B654" s="34"/>
      <c r="C654" s="44" t="str">
        <f t="shared" si="4"/>
        <v/>
      </c>
      <c r="D654" s="32"/>
      <c r="E654" s="32"/>
      <c r="F654" s="40"/>
      <c r="G654" s="32"/>
      <c r="H654" s="32"/>
      <c r="I654" s="32"/>
      <c r="J654" s="40"/>
      <c r="K654" s="40"/>
      <c r="L654" s="40"/>
      <c r="M654" s="65"/>
      <c r="N654" s="65"/>
      <c r="O654" s="40"/>
      <c r="P654" s="40"/>
      <c r="Q654" s="87"/>
      <c r="R654" s="40"/>
      <c r="S654" s="40"/>
      <c r="T654" s="40"/>
      <c r="U654" s="40"/>
      <c r="V654" s="40"/>
      <c r="W654" s="40"/>
      <c r="X654" s="40"/>
      <c r="Y654" s="40"/>
      <c r="Z654" s="40"/>
    </row>
    <row r="655" spans="1:26" hidden="1" x14ac:dyDescent="0.3">
      <c r="A655" s="52"/>
      <c r="B655" s="34"/>
      <c r="C655" s="44" t="str">
        <f t="shared" si="4"/>
        <v/>
      </c>
      <c r="D655" s="32"/>
      <c r="E655" s="32"/>
      <c r="F655" s="40"/>
      <c r="G655" s="32"/>
      <c r="H655" s="32"/>
      <c r="I655" s="32"/>
      <c r="J655" s="40"/>
      <c r="K655" s="40"/>
      <c r="L655" s="40"/>
      <c r="M655" s="65"/>
      <c r="N655" s="65"/>
      <c r="O655" s="40"/>
      <c r="P655" s="40"/>
      <c r="Q655" s="87"/>
      <c r="R655" s="40"/>
      <c r="S655" s="40"/>
      <c r="T655" s="40"/>
      <c r="U655" s="40"/>
      <c r="V655" s="40"/>
      <c r="W655" s="40"/>
      <c r="X655" s="40"/>
      <c r="Y655" s="40"/>
      <c r="Z655" s="40"/>
    </row>
    <row r="656" spans="1:26" hidden="1" x14ac:dyDescent="0.3">
      <c r="A656" s="52"/>
      <c r="B656" s="34"/>
      <c r="C656" s="44" t="str">
        <f t="shared" si="4"/>
        <v/>
      </c>
      <c r="D656" s="32"/>
      <c r="E656" s="32"/>
      <c r="F656" s="40"/>
      <c r="G656" s="32"/>
      <c r="H656" s="32"/>
      <c r="I656" s="32"/>
      <c r="J656" s="40"/>
      <c r="K656" s="40"/>
      <c r="L656" s="40"/>
      <c r="M656" s="65"/>
      <c r="N656" s="65"/>
      <c r="O656" s="40"/>
      <c r="P656" s="40"/>
      <c r="Q656" s="87"/>
      <c r="R656" s="40"/>
      <c r="S656" s="40"/>
      <c r="T656" s="40"/>
      <c r="U656" s="40"/>
      <c r="V656" s="40"/>
      <c r="W656" s="40"/>
      <c r="X656" s="40"/>
      <c r="Y656" s="40"/>
      <c r="Z656" s="40"/>
    </row>
    <row r="657" spans="1:26" hidden="1" x14ac:dyDescent="0.3">
      <c r="A657" s="52"/>
      <c r="B657" s="34"/>
      <c r="C657" s="44" t="str">
        <f t="shared" si="4"/>
        <v/>
      </c>
      <c r="D657" s="32"/>
      <c r="E657" s="32"/>
      <c r="F657" s="40"/>
      <c r="G657" s="32"/>
      <c r="H657" s="32"/>
      <c r="I657" s="32"/>
      <c r="J657" s="40"/>
      <c r="K657" s="40"/>
      <c r="L657" s="40"/>
      <c r="M657" s="65"/>
      <c r="N657" s="65"/>
      <c r="O657" s="40"/>
      <c r="P657" s="40"/>
      <c r="Q657" s="87"/>
      <c r="R657" s="40"/>
      <c r="S657" s="40"/>
      <c r="T657" s="40"/>
      <c r="U657" s="40"/>
      <c r="V657" s="40"/>
      <c r="W657" s="40"/>
      <c r="X657" s="40"/>
      <c r="Y657" s="40"/>
      <c r="Z657" s="40"/>
    </row>
    <row r="658" spans="1:26" hidden="1" x14ac:dyDescent="0.3">
      <c r="A658" s="52"/>
      <c r="B658" s="34"/>
      <c r="C658" s="44" t="str">
        <f t="shared" ref="C658:C719" si="5">UPPER(B658)</f>
        <v/>
      </c>
      <c r="D658" s="32"/>
      <c r="E658" s="32"/>
      <c r="F658" s="40"/>
      <c r="G658" s="32"/>
      <c r="H658" s="32"/>
      <c r="I658" s="32"/>
      <c r="J658" s="40"/>
      <c r="K658" s="40"/>
      <c r="L658" s="40"/>
      <c r="M658" s="65"/>
      <c r="N658" s="65"/>
      <c r="O658" s="40"/>
      <c r="P658" s="40"/>
      <c r="Q658" s="87"/>
      <c r="R658" s="40"/>
      <c r="S658" s="40"/>
      <c r="T658" s="40"/>
      <c r="U658" s="40"/>
      <c r="V658" s="40"/>
      <c r="W658" s="40"/>
      <c r="X658" s="40"/>
      <c r="Y658" s="40"/>
      <c r="Z658" s="40"/>
    </row>
    <row r="659" spans="1:26" hidden="1" x14ac:dyDescent="0.3">
      <c r="A659" s="52"/>
      <c r="B659" s="34"/>
      <c r="C659" s="44" t="str">
        <f t="shared" si="5"/>
        <v/>
      </c>
      <c r="D659" s="32"/>
      <c r="E659" s="32"/>
      <c r="F659" s="40"/>
      <c r="G659" s="32"/>
      <c r="H659" s="32"/>
      <c r="I659" s="32"/>
      <c r="J659" s="40"/>
      <c r="K659" s="40"/>
      <c r="L659" s="40"/>
      <c r="M659" s="65"/>
      <c r="N659" s="65"/>
      <c r="O659" s="40"/>
      <c r="P659" s="40"/>
      <c r="Q659" s="87"/>
      <c r="R659" s="40"/>
      <c r="S659" s="40"/>
      <c r="T659" s="40"/>
      <c r="U659" s="40"/>
      <c r="V659" s="40"/>
      <c r="W659" s="40"/>
      <c r="X659" s="40"/>
      <c r="Y659" s="40"/>
      <c r="Z659" s="40"/>
    </row>
    <row r="660" spans="1:26" hidden="1" x14ac:dyDescent="0.3">
      <c r="A660" s="52"/>
      <c r="B660" s="34"/>
      <c r="C660" s="44" t="str">
        <f t="shared" si="5"/>
        <v/>
      </c>
      <c r="D660" s="32"/>
      <c r="E660" s="32"/>
      <c r="F660" s="40"/>
      <c r="G660" s="32"/>
      <c r="H660" s="32"/>
      <c r="I660" s="32"/>
      <c r="J660" s="40"/>
      <c r="K660" s="40"/>
      <c r="L660" s="40"/>
      <c r="M660" s="65"/>
      <c r="N660" s="65"/>
      <c r="O660" s="40"/>
      <c r="P660" s="40"/>
      <c r="Q660" s="87"/>
      <c r="R660" s="40"/>
      <c r="S660" s="40"/>
      <c r="T660" s="40"/>
      <c r="U660" s="40"/>
      <c r="V660" s="40"/>
      <c r="W660" s="40"/>
      <c r="X660" s="40"/>
      <c r="Y660" s="40"/>
      <c r="Z660" s="40"/>
    </row>
    <row r="661" spans="1:26" hidden="1" x14ac:dyDescent="0.3">
      <c r="A661" s="52"/>
      <c r="B661" s="34"/>
      <c r="C661" s="44" t="str">
        <f t="shared" si="5"/>
        <v/>
      </c>
      <c r="D661" s="32"/>
      <c r="E661" s="32"/>
      <c r="F661" s="40"/>
      <c r="G661" s="32"/>
      <c r="H661" s="32"/>
      <c r="I661" s="32"/>
      <c r="J661" s="40"/>
      <c r="K661" s="40"/>
      <c r="L661" s="40"/>
      <c r="M661" s="65"/>
      <c r="N661" s="65"/>
      <c r="O661" s="40"/>
      <c r="P661" s="40"/>
      <c r="Q661" s="87"/>
      <c r="R661" s="40"/>
      <c r="S661" s="40"/>
      <c r="T661" s="40"/>
      <c r="U661" s="40"/>
      <c r="V661" s="40"/>
      <c r="W661" s="40"/>
      <c r="X661" s="40"/>
      <c r="Y661" s="40"/>
      <c r="Z661" s="40"/>
    </row>
    <row r="662" spans="1:26" hidden="1" x14ac:dyDescent="0.3">
      <c r="A662" s="52"/>
      <c r="B662" s="34"/>
      <c r="C662" s="44" t="str">
        <f t="shared" si="5"/>
        <v/>
      </c>
      <c r="D662" s="32"/>
      <c r="E662" s="32"/>
      <c r="F662" s="40"/>
      <c r="G662" s="32"/>
      <c r="H662" s="32"/>
      <c r="I662" s="32"/>
      <c r="J662" s="40"/>
      <c r="K662" s="40"/>
      <c r="L662" s="40"/>
      <c r="M662" s="65"/>
      <c r="N662" s="65"/>
      <c r="O662" s="40"/>
      <c r="P662" s="40"/>
      <c r="Q662" s="87"/>
      <c r="R662" s="40"/>
      <c r="S662" s="40"/>
      <c r="T662" s="40"/>
      <c r="U662" s="40"/>
      <c r="V662" s="40"/>
      <c r="W662" s="40"/>
      <c r="X662" s="40"/>
      <c r="Y662" s="40"/>
      <c r="Z662" s="40"/>
    </row>
    <row r="663" spans="1:26" hidden="1" x14ac:dyDescent="0.3">
      <c r="A663" s="52"/>
      <c r="B663" s="34"/>
      <c r="C663" s="44" t="str">
        <f t="shared" si="5"/>
        <v/>
      </c>
      <c r="D663" s="32"/>
      <c r="E663" s="32"/>
      <c r="F663" s="40"/>
      <c r="G663" s="32"/>
      <c r="H663" s="32"/>
      <c r="I663" s="32"/>
      <c r="J663" s="40"/>
      <c r="K663" s="40"/>
      <c r="L663" s="40"/>
      <c r="M663" s="65"/>
      <c r="N663" s="65"/>
      <c r="O663" s="40"/>
      <c r="P663" s="40"/>
      <c r="Q663" s="87"/>
      <c r="R663" s="40"/>
      <c r="S663" s="40"/>
      <c r="T663" s="40"/>
      <c r="U663" s="40"/>
      <c r="V663" s="40"/>
      <c r="W663" s="40"/>
      <c r="X663" s="40"/>
      <c r="Y663" s="40"/>
      <c r="Z663" s="40"/>
    </row>
    <row r="664" spans="1:26" hidden="1" x14ac:dyDescent="0.3">
      <c r="A664" s="52"/>
      <c r="B664" s="34"/>
      <c r="C664" s="44" t="str">
        <f t="shared" si="5"/>
        <v/>
      </c>
      <c r="D664" s="32"/>
      <c r="E664" s="32"/>
      <c r="F664" s="40"/>
      <c r="G664" s="32"/>
      <c r="H664" s="32"/>
      <c r="I664" s="32"/>
      <c r="J664" s="40"/>
      <c r="K664" s="40"/>
      <c r="L664" s="40"/>
      <c r="M664" s="65"/>
      <c r="N664" s="65"/>
      <c r="O664" s="40"/>
      <c r="P664" s="40"/>
      <c r="Q664" s="87"/>
      <c r="R664" s="40"/>
      <c r="S664" s="40"/>
      <c r="T664" s="40"/>
      <c r="U664" s="40"/>
      <c r="V664" s="40"/>
      <c r="W664" s="40"/>
      <c r="X664" s="40"/>
      <c r="Y664" s="40"/>
      <c r="Z664" s="40"/>
    </row>
    <row r="665" spans="1:26" hidden="1" x14ac:dyDescent="0.3">
      <c r="A665" s="53"/>
      <c r="B665" s="54"/>
      <c r="C665" s="44" t="str">
        <f t="shared" si="5"/>
        <v/>
      </c>
      <c r="D665" s="32"/>
      <c r="E665" s="32"/>
      <c r="F665" s="40"/>
      <c r="G665" s="32"/>
      <c r="H665" s="32"/>
      <c r="I665" s="32"/>
      <c r="J665" s="40"/>
      <c r="K665" s="40"/>
      <c r="L665" s="40"/>
      <c r="M665" s="65"/>
      <c r="N665" s="65"/>
      <c r="O665" s="40"/>
      <c r="P665" s="40"/>
      <c r="Q665" s="87"/>
      <c r="R665" s="40"/>
      <c r="S665" s="40"/>
      <c r="T665" s="40"/>
      <c r="U665" s="40"/>
      <c r="V665" s="40"/>
      <c r="W665" s="40"/>
      <c r="X665" s="40"/>
      <c r="Y665" s="40"/>
      <c r="Z665" s="40"/>
    </row>
    <row r="666" spans="1:26" hidden="1" x14ac:dyDescent="0.3">
      <c r="A666" s="53"/>
      <c r="B666" s="54"/>
      <c r="C666" s="44" t="str">
        <f t="shared" si="5"/>
        <v/>
      </c>
      <c r="D666" s="32"/>
      <c r="E666" s="32"/>
      <c r="F666" s="40"/>
      <c r="G666" s="32"/>
      <c r="H666" s="32"/>
      <c r="I666" s="32"/>
      <c r="J666" s="40"/>
      <c r="K666" s="40"/>
      <c r="L666" s="40"/>
      <c r="M666" s="65"/>
      <c r="N666" s="65"/>
      <c r="O666" s="40"/>
      <c r="P666" s="40"/>
      <c r="Q666" s="87"/>
      <c r="R666" s="40"/>
      <c r="S666" s="40"/>
      <c r="T666" s="40"/>
      <c r="U666" s="40"/>
      <c r="V666" s="40"/>
      <c r="W666" s="40"/>
      <c r="X666" s="40"/>
      <c r="Y666" s="40"/>
      <c r="Z666" s="40"/>
    </row>
    <row r="667" spans="1:26" hidden="1" x14ac:dyDescent="0.3">
      <c r="A667" s="53"/>
      <c r="B667" s="54"/>
      <c r="C667" s="44" t="str">
        <f t="shared" si="5"/>
        <v/>
      </c>
      <c r="D667" s="32"/>
      <c r="E667" s="32"/>
      <c r="F667" s="40"/>
      <c r="G667" s="32"/>
      <c r="H667" s="32"/>
      <c r="I667" s="32"/>
      <c r="J667" s="40"/>
      <c r="K667" s="40"/>
      <c r="L667" s="40"/>
      <c r="M667" s="65"/>
      <c r="N667" s="65"/>
      <c r="O667" s="40"/>
      <c r="P667" s="40"/>
      <c r="Q667" s="87"/>
      <c r="R667" s="40"/>
      <c r="S667" s="40"/>
      <c r="T667" s="40"/>
      <c r="U667" s="40"/>
      <c r="V667" s="40"/>
      <c r="W667" s="40"/>
      <c r="X667" s="40"/>
      <c r="Y667" s="40"/>
      <c r="Z667" s="40"/>
    </row>
    <row r="668" spans="1:26" hidden="1" x14ac:dyDescent="0.3">
      <c r="A668" s="53"/>
      <c r="B668" s="54"/>
      <c r="C668" s="44" t="str">
        <f t="shared" si="5"/>
        <v/>
      </c>
      <c r="D668" s="32"/>
      <c r="E668" s="32"/>
      <c r="F668" s="40"/>
      <c r="G668" s="32"/>
      <c r="H668" s="32"/>
      <c r="I668" s="32"/>
      <c r="J668" s="40"/>
      <c r="K668" s="40"/>
      <c r="L668" s="40"/>
      <c r="M668" s="65"/>
      <c r="N668" s="65"/>
      <c r="O668" s="40"/>
      <c r="P668" s="40"/>
      <c r="Q668" s="87"/>
      <c r="R668" s="40"/>
      <c r="S668" s="40"/>
      <c r="T668" s="40"/>
      <c r="U668" s="40"/>
      <c r="V668" s="40"/>
      <c r="W668" s="40"/>
      <c r="X668" s="40"/>
      <c r="Y668" s="40"/>
      <c r="Z668" s="40"/>
    </row>
    <row r="669" spans="1:26" hidden="1" x14ac:dyDescent="0.3">
      <c r="A669" s="53"/>
      <c r="B669" s="54"/>
      <c r="C669" s="44" t="str">
        <f t="shared" si="5"/>
        <v/>
      </c>
      <c r="D669" s="32"/>
      <c r="E669" s="32"/>
      <c r="F669" s="40"/>
      <c r="G669" s="32"/>
      <c r="H669" s="32"/>
      <c r="I669" s="32"/>
      <c r="J669" s="40"/>
      <c r="K669" s="40"/>
      <c r="L669" s="40"/>
      <c r="M669" s="65"/>
      <c r="N669" s="65"/>
      <c r="O669" s="40"/>
      <c r="P669" s="40"/>
      <c r="Q669" s="87"/>
      <c r="R669" s="40"/>
      <c r="S669" s="40"/>
      <c r="T669" s="40"/>
      <c r="U669" s="40"/>
      <c r="V669" s="40"/>
      <c r="W669" s="40"/>
      <c r="X669" s="40"/>
      <c r="Y669" s="40"/>
      <c r="Z669" s="40"/>
    </row>
    <row r="670" spans="1:26" hidden="1" x14ac:dyDescent="0.3">
      <c r="A670" s="53"/>
      <c r="B670" s="54"/>
      <c r="C670" s="44" t="str">
        <f t="shared" si="5"/>
        <v/>
      </c>
      <c r="D670" s="32"/>
      <c r="E670" s="32"/>
      <c r="F670" s="40"/>
      <c r="G670" s="32"/>
      <c r="H670" s="32"/>
      <c r="I670" s="32"/>
      <c r="J670" s="40"/>
      <c r="K670" s="40"/>
      <c r="L670" s="40"/>
      <c r="M670" s="65"/>
      <c r="N670" s="65"/>
      <c r="O670" s="40"/>
      <c r="P670" s="40"/>
      <c r="Q670" s="87"/>
      <c r="R670" s="40"/>
      <c r="S670" s="40"/>
      <c r="T670" s="40"/>
      <c r="U670" s="40"/>
      <c r="V670" s="40"/>
      <c r="W670" s="40"/>
      <c r="X670" s="40"/>
      <c r="Y670" s="40"/>
      <c r="Z670" s="40"/>
    </row>
    <row r="671" spans="1:26" hidden="1" x14ac:dyDescent="0.3">
      <c r="A671" s="53"/>
      <c r="B671" s="54"/>
      <c r="C671" s="44" t="str">
        <f t="shared" si="5"/>
        <v/>
      </c>
      <c r="D671" s="32"/>
      <c r="E671" s="32"/>
      <c r="F671" s="40"/>
      <c r="G671" s="32"/>
      <c r="H671" s="32"/>
      <c r="I671" s="32"/>
      <c r="J671" s="40"/>
      <c r="K671" s="40"/>
      <c r="L671" s="40"/>
      <c r="M671" s="65"/>
      <c r="N671" s="65"/>
      <c r="O671" s="40"/>
      <c r="P671" s="40"/>
      <c r="Q671" s="87"/>
      <c r="R671" s="40"/>
      <c r="S671" s="40"/>
      <c r="T671" s="40"/>
      <c r="U671" s="40"/>
      <c r="V671" s="40"/>
      <c r="W671" s="40"/>
      <c r="X671" s="40"/>
      <c r="Y671" s="40"/>
      <c r="Z671" s="40"/>
    </row>
    <row r="672" spans="1:26" hidden="1" x14ac:dyDescent="0.3">
      <c r="A672" s="53"/>
      <c r="B672" s="54"/>
      <c r="C672" s="44" t="str">
        <f t="shared" si="5"/>
        <v/>
      </c>
      <c r="D672" s="32"/>
      <c r="E672" s="32"/>
      <c r="F672" s="40"/>
      <c r="G672" s="32"/>
      <c r="H672" s="32"/>
      <c r="I672" s="32"/>
      <c r="J672" s="40"/>
      <c r="K672" s="40"/>
      <c r="L672" s="40"/>
      <c r="M672" s="65"/>
      <c r="N672" s="65"/>
      <c r="O672" s="40"/>
      <c r="P672" s="40"/>
      <c r="Q672" s="87"/>
      <c r="R672" s="40"/>
      <c r="S672" s="40"/>
      <c r="T672" s="40"/>
      <c r="U672" s="40"/>
      <c r="V672" s="40"/>
      <c r="W672" s="40"/>
      <c r="X672" s="40"/>
      <c r="Y672" s="40"/>
      <c r="Z672" s="40"/>
    </row>
    <row r="673" spans="1:26" hidden="1" x14ac:dyDescent="0.3">
      <c r="A673" s="53"/>
      <c r="B673" s="54"/>
      <c r="C673" s="44" t="str">
        <f t="shared" si="5"/>
        <v/>
      </c>
      <c r="D673" s="32"/>
      <c r="E673" s="32"/>
      <c r="F673" s="40"/>
      <c r="G673" s="32"/>
      <c r="H673" s="32"/>
      <c r="I673" s="32"/>
      <c r="J673" s="40"/>
      <c r="K673" s="40"/>
      <c r="L673" s="40"/>
      <c r="M673" s="65"/>
      <c r="N673" s="65"/>
      <c r="O673" s="40"/>
      <c r="P673" s="40"/>
      <c r="Q673" s="87"/>
      <c r="R673" s="40"/>
      <c r="S673" s="40"/>
      <c r="T673" s="40"/>
      <c r="U673" s="40"/>
      <c r="V673" s="40"/>
      <c r="W673" s="40"/>
      <c r="X673" s="40"/>
      <c r="Y673" s="40"/>
      <c r="Z673" s="40"/>
    </row>
    <row r="674" spans="1:26" hidden="1" x14ac:dyDescent="0.3">
      <c r="A674" s="53"/>
      <c r="B674" s="54"/>
      <c r="C674" s="44" t="str">
        <f t="shared" si="5"/>
        <v/>
      </c>
      <c r="D674" s="32"/>
      <c r="E674" s="32"/>
      <c r="F674" s="40"/>
      <c r="G674" s="32"/>
      <c r="H674" s="32"/>
      <c r="I674" s="32"/>
      <c r="J674" s="40"/>
      <c r="K674" s="40"/>
      <c r="L674" s="40"/>
      <c r="M674" s="65"/>
      <c r="N674" s="65"/>
      <c r="O674" s="40"/>
      <c r="P674" s="40"/>
      <c r="Q674" s="87"/>
      <c r="R674" s="40"/>
      <c r="S674" s="40"/>
      <c r="T674" s="40"/>
      <c r="U674" s="40"/>
      <c r="V674" s="40"/>
      <c r="W674" s="40"/>
      <c r="X674" s="40"/>
      <c r="Y674" s="40"/>
      <c r="Z674" s="40"/>
    </row>
    <row r="675" spans="1:26" hidden="1" x14ac:dyDescent="0.3">
      <c r="A675" s="53"/>
      <c r="B675" s="54"/>
      <c r="C675" s="44" t="str">
        <f t="shared" si="5"/>
        <v/>
      </c>
      <c r="D675" s="32"/>
      <c r="E675" s="32"/>
      <c r="F675" s="40"/>
      <c r="G675" s="32"/>
      <c r="H675" s="32"/>
      <c r="I675" s="32"/>
      <c r="J675" s="40"/>
      <c r="K675" s="40"/>
      <c r="L675" s="40"/>
      <c r="M675" s="65"/>
      <c r="N675" s="65"/>
      <c r="O675" s="40"/>
      <c r="P675" s="40"/>
      <c r="Q675" s="87"/>
      <c r="R675" s="40"/>
      <c r="S675" s="40"/>
      <c r="T675" s="40"/>
      <c r="U675" s="40"/>
      <c r="V675" s="40"/>
      <c r="W675" s="40"/>
      <c r="X675" s="40"/>
      <c r="Y675" s="40"/>
      <c r="Z675" s="40"/>
    </row>
    <row r="676" spans="1:26" hidden="1" x14ac:dyDescent="0.3">
      <c r="A676" s="53"/>
      <c r="B676" s="54"/>
      <c r="C676" s="44" t="str">
        <f t="shared" si="5"/>
        <v/>
      </c>
      <c r="D676" s="32"/>
      <c r="E676" s="32"/>
      <c r="F676" s="40"/>
      <c r="G676" s="32"/>
      <c r="H676" s="32"/>
      <c r="I676" s="32"/>
      <c r="J676" s="40"/>
      <c r="K676" s="40"/>
      <c r="L676" s="40"/>
      <c r="M676" s="65"/>
      <c r="N676" s="65"/>
      <c r="O676" s="40"/>
      <c r="P676" s="40"/>
      <c r="Q676" s="87"/>
      <c r="R676" s="40"/>
      <c r="S676" s="40"/>
      <c r="T676" s="40"/>
      <c r="U676" s="40"/>
      <c r="V676" s="40"/>
      <c r="W676" s="40"/>
      <c r="X676" s="40"/>
      <c r="Y676" s="40"/>
      <c r="Z676" s="40"/>
    </row>
    <row r="677" spans="1:26" hidden="1" x14ac:dyDescent="0.3">
      <c r="A677" s="53"/>
      <c r="B677" s="54"/>
      <c r="C677" s="44" t="str">
        <f t="shared" si="5"/>
        <v/>
      </c>
      <c r="D677" s="32"/>
      <c r="E677" s="32"/>
      <c r="F677" s="40"/>
      <c r="G677" s="32"/>
      <c r="H677" s="32"/>
      <c r="I677" s="32"/>
      <c r="J677" s="40"/>
      <c r="K677" s="40"/>
      <c r="L677" s="40"/>
      <c r="M677" s="65"/>
      <c r="N677" s="65"/>
      <c r="O677" s="40"/>
      <c r="P677" s="40"/>
      <c r="Q677" s="87"/>
      <c r="R677" s="40"/>
      <c r="S677" s="40"/>
      <c r="T677" s="40"/>
      <c r="U677" s="40"/>
      <c r="V677" s="40"/>
      <c r="W677" s="40"/>
      <c r="X677" s="40"/>
      <c r="Y677" s="40"/>
      <c r="Z677" s="40"/>
    </row>
    <row r="678" spans="1:26" hidden="1" x14ac:dyDescent="0.3">
      <c r="A678" s="53"/>
      <c r="B678" s="54"/>
      <c r="C678" s="44" t="str">
        <f t="shared" si="5"/>
        <v/>
      </c>
      <c r="D678" s="32"/>
      <c r="E678" s="32"/>
      <c r="F678" s="40"/>
      <c r="G678" s="32"/>
      <c r="H678" s="32"/>
      <c r="I678" s="32"/>
      <c r="J678" s="40"/>
      <c r="K678" s="40"/>
      <c r="L678" s="40"/>
      <c r="M678" s="65"/>
      <c r="N678" s="65"/>
      <c r="O678" s="40"/>
      <c r="P678" s="40"/>
      <c r="Q678" s="87"/>
      <c r="R678" s="40"/>
      <c r="S678" s="40"/>
      <c r="T678" s="40"/>
      <c r="U678" s="40"/>
      <c r="V678" s="40"/>
      <c r="W678" s="40"/>
      <c r="X678" s="40"/>
      <c r="Y678" s="40"/>
      <c r="Z678" s="40"/>
    </row>
    <row r="679" spans="1:26" hidden="1" x14ac:dyDescent="0.3">
      <c r="A679" s="53"/>
      <c r="B679" s="54"/>
      <c r="C679" s="44" t="str">
        <f t="shared" si="5"/>
        <v/>
      </c>
      <c r="D679" s="32"/>
      <c r="E679" s="32"/>
      <c r="F679" s="40"/>
      <c r="G679" s="32"/>
      <c r="H679" s="32"/>
      <c r="I679" s="32"/>
      <c r="J679" s="40"/>
      <c r="K679" s="40"/>
      <c r="L679" s="40"/>
      <c r="M679" s="65"/>
      <c r="N679" s="65"/>
      <c r="O679" s="40"/>
      <c r="P679" s="40"/>
      <c r="Q679" s="87"/>
      <c r="R679" s="40"/>
      <c r="S679" s="40"/>
      <c r="T679" s="40"/>
      <c r="U679" s="40"/>
      <c r="V679" s="40"/>
      <c r="W679" s="40"/>
      <c r="X679" s="40"/>
      <c r="Y679" s="40"/>
      <c r="Z679" s="40"/>
    </row>
    <row r="680" spans="1:26" hidden="1" x14ac:dyDescent="0.3">
      <c r="A680" s="53"/>
      <c r="B680" s="54"/>
      <c r="C680" s="44" t="str">
        <f t="shared" si="5"/>
        <v/>
      </c>
      <c r="D680" s="32"/>
      <c r="E680" s="32"/>
      <c r="F680" s="40"/>
      <c r="G680" s="32"/>
      <c r="H680" s="32"/>
      <c r="I680" s="32"/>
      <c r="J680" s="40"/>
      <c r="K680" s="40"/>
      <c r="L680" s="40"/>
      <c r="M680" s="65"/>
      <c r="N680" s="65"/>
      <c r="O680" s="40"/>
      <c r="P680" s="40"/>
      <c r="Q680" s="87"/>
      <c r="R680" s="40"/>
      <c r="S680" s="40"/>
      <c r="T680" s="40"/>
      <c r="U680" s="40"/>
      <c r="V680" s="40"/>
      <c r="W680" s="40"/>
      <c r="X680" s="40"/>
      <c r="Y680" s="40"/>
      <c r="Z680" s="40"/>
    </row>
    <row r="681" spans="1:26" hidden="1" x14ac:dyDescent="0.3">
      <c r="A681" s="53"/>
      <c r="B681" s="54"/>
      <c r="C681" s="44" t="str">
        <f t="shared" si="5"/>
        <v/>
      </c>
      <c r="D681" s="32"/>
      <c r="E681" s="32"/>
      <c r="F681" s="40"/>
      <c r="G681" s="32"/>
      <c r="H681" s="32"/>
      <c r="I681" s="32"/>
      <c r="J681" s="40"/>
      <c r="K681" s="40"/>
      <c r="L681" s="40"/>
      <c r="M681" s="65"/>
      <c r="N681" s="65"/>
      <c r="O681" s="40"/>
      <c r="P681" s="40"/>
      <c r="Q681" s="87"/>
      <c r="R681" s="40"/>
      <c r="S681" s="40"/>
      <c r="T681" s="40"/>
      <c r="U681" s="40"/>
      <c r="V681" s="40"/>
      <c r="W681" s="40"/>
      <c r="X681" s="40"/>
      <c r="Y681" s="40"/>
      <c r="Z681" s="40"/>
    </row>
    <row r="682" spans="1:26" hidden="1" x14ac:dyDescent="0.3">
      <c r="A682" s="53"/>
      <c r="B682" s="54"/>
      <c r="C682" s="44" t="str">
        <f t="shared" si="5"/>
        <v/>
      </c>
      <c r="D682" s="32"/>
      <c r="E682" s="32"/>
      <c r="F682" s="40"/>
      <c r="G682" s="32"/>
      <c r="H682" s="32"/>
      <c r="I682" s="32"/>
      <c r="J682" s="40"/>
      <c r="K682" s="40"/>
      <c r="L682" s="40"/>
      <c r="M682" s="65"/>
      <c r="N682" s="65"/>
      <c r="O682" s="40"/>
      <c r="P682" s="40"/>
      <c r="Q682" s="87"/>
      <c r="R682" s="40"/>
      <c r="S682" s="40"/>
      <c r="T682" s="40"/>
      <c r="U682" s="40"/>
      <c r="V682" s="40"/>
      <c r="W682" s="40"/>
      <c r="X682" s="40"/>
      <c r="Y682" s="40"/>
      <c r="Z682" s="40"/>
    </row>
    <row r="683" spans="1:26" hidden="1" x14ac:dyDescent="0.3">
      <c r="A683" s="53"/>
      <c r="B683" s="54"/>
      <c r="C683" s="44" t="str">
        <f t="shared" si="5"/>
        <v/>
      </c>
      <c r="D683" s="32"/>
      <c r="E683" s="32"/>
      <c r="F683" s="40"/>
      <c r="G683" s="32"/>
      <c r="H683" s="32"/>
      <c r="I683" s="32"/>
      <c r="J683" s="40"/>
      <c r="K683" s="40"/>
      <c r="L683" s="40"/>
      <c r="M683" s="65"/>
      <c r="N683" s="65"/>
      <c r="O683" s="40"/>
      <c r="P683" s="40"/>
      <c r="Q683" s="87"/>
      <c r="R683" s="40"/>
      <c r="S683" s="40"/>
      <c r="T683" s="40"/>
      <c r="U683" s="40"/>
      <c r="V683" s="40"/>
      <c r="W683" s="40"/>
      <c r="X683" s="40"/>
      <c r="Y683" s="40"/>
      <c r="Z683" s="40"/>
    </row>
    <row r="684" spans="1:26" hidden="1" x14ac:dyDescent="0.3">
      <c r="A684" s="53"/>
      <c r="B684" s="54"/>
      <c r="C684" s="44" t="str">
        <f t="shared" si="5"/>
        <v/>
      </c>
      <c r="D684" s="32"/>
      <c r="E684" s="32"/>
      <c r="F684" s="40"/>
      <c r="G684" s="32"/>
      <c r="H684" s="32"/>
      <c r="I684" s="32"/>
      <c r="J684" s="40"/>
      <c r="K684" s="40"/>
      <c r="L684" s="40"/>
      <c r="M684" s="65"/>
      <c r="N684" s="65"/>
      <c r="O684" s="40"/>
      <c r="P684" s="40"/>
      <c r="Q684" s="87"/>
      <c r="R684" s="40"/>
      <c r="S684" s="40"/>
      <c r="T684" s="40"/>
      <c r="U684" s="40"/>
      <c r="V684" s="40"/>
      <c r="W684" s="40"/>
      <c r="X684" s="40"/>
      <c r="Y684" s="40"/>
      <c r="Z684" s="40"/>
    </row>
    <row r="685" spans="1:26" hidden="1" x14ac:dyDescent="0.3">
      <c r="A685" s="53"/>
      <c r="B685" s="54"/>
      <c r="C685" s="44" t="str">
        <f t="shared" si="5"/>
        <v/>
      </c>
      <c r="D685" s="32"/>
      <c r="E685" s="32"/>
      <c r="F685" s="40"/>
      <c r="G685" s="32"/>
      <c r="H685" s="32"/>
      <c r="I685" s="32"/>
      <c r="J685" s="40"/>
      <c r="K685" s="40"/>
      <c r="L685" s="40"/>
      <c r="M685" s="65"/>
      <c r="N685" s="65"/>
      <c r="O685" s="40"/>
      <c r="P685" s="40"/>
      <c r="Q685" s="87"/>
      <c r="R685" s="40"/>
      <c r="S685" s="40"/>
      <c r="T685" s="40"/>
      <c r="U685" s="40"/>
      <c r="V685" s="40"/>
      <c r="W685" s="40"/>
      <c r="X685" s="40"/>
      <c r="Y685" s="40"/>
      <c r="Z685" s="40"/>
    </row>
    <row r="686" spans="1:26" hidden="1" x14ac:dyDescent="0.3">
      <c r="A686" s="53"/>
      <c r="B686" s="54"/>
      <c r="C686" s="44" t="str">
        <f t="shared" si="5"/>
        <v/>
      </c>
      <c r="D686" s="32"/>
      <c r="E686" s="32"/>
      <c r="F686" s="40"/>
      <c r="G686" s="32"/>
      <c r="H686" s="32"/>
      <c r="I686" s="32"/>
      <c r="J686" s="40"/>
      <c r="K686" s="40"/>
      <c r="L686" s="40"/>
      <c r="M686" s="65"/>
      <c r="N686" s="65"/>
      <c r="O686" s="40"/>
      <c r="P686" s="40"/>
      <c r="Q686" s="87"/>
      <c r="R686" s="40"/>
      <c r="S686" s="40"/>
      <c r="T686" s="40"/>
      <c r="U686" s="40"/>
      <c r="V686" s="40"/>
      <c r="W686" s="40"/>
      <c r="X686" s="40"/>
      <c r="Y686" s="40"/>
      <c r="Z686" s="40"/>
    </row>
    <row r="687" spans="1:26" hidden="1" x14ac:dyDescent="0.3">
      <c r="A687" s="53"/>
      <c r="B687" s="54"/>
      <c r="C687" s="44" t="str">
        <f t="shared" si="5"/>
        <v/>
      </c>
      <c r="D687" s="32"/>
      <c r="E687" s="32"/>
      <c r="F687" s="40"/>
      <c r="G687" s="32"/>
      <c r="H687" s="32"/>
      <c r="I687" s="32"/>
      <c r="J687" s="40"/>
      <c r="K687" s="40"/>
      <c r="L687" s="40"/>
      <c r="M687" s="65"/>
      <c r="N687" s="65"/>
      <c r="O687" s="40"/>
      <c r="P687" s="40"/>
      <c r="Q687" s="87"/>
      <c r="R687" s="40"/>
      <c r="S687" s="40"/>
      <c r="T687" s="40"/>
      <c r="U687" s="40"/>
      <c r="V687" s="40"/>
      <c r="W687" s="40"/>
      <c r="X687" s="40"/>
      <c r="Y687" s="40"/>
      <c r="Z687" s="40"/>
    </row>
    <row r="688" spans="1:26" hidden="1" x14ac:dyDescent="0.3">
      <c r="A688" s="53"/>
      <c r="B688" s="54"/>
      <c r="C688" s="44" t="str">
        <f t="shared" si="5"/>
        <v/>
      </c>
      <c r="D688" s="32"/>
      <c r="E688" s="32"/>
      <c r="F688" s="40"/>
      <c r="G688" s="32"/>
      <c r="H688" s="32"/>
      <c r="I688" s="32"/>
      <c r="J688" s="40"/>
      <c r="K688" s="40"/>
      <c r="L688" s="40"/>
      <c r="M688" s="65"/>
      <c r="N688" s="65"/>
      <c r="O688" s="40"/>
      <c r="P688" s="40"/>
      <c r="Q688" s="87"/>
      <c r="R688" s="40"/>
      <c r="S688" s="40"/>
      <c r="T688" s="40"/>
      <c r="U688" s="40"/>
      <c r="V688" s="40"/>
      <c r="W688" s="40"/>
      <c r="X688" s="40"/>
      <c r="Y688" s="40"/>
      <c r="Z688" s="40"/>
    </row>
    <row r="689" spans="1:26" hidden="1" x14ac:dyDescent="0.3">
      <c r="A689" s="53"/>
      <c r="B689" s="54"/>
      <c r="C689" s="44" t="str">
        <f t="shared" si="5"/>
        <v/>
      </c>
      <c r="D689" s="32"/>
      <c r="E689" s="32"/>
      <c r="F689" s="40"/>
      <c r="G689" s="32"/>
      <c r="H689" s="32"/>
      <c r="I689" s="32"/>
      <c r="J689" s="40"/>
      <c r="K689" s="40"/>
      <c r="L689" s="40"/>
      <c r="M689" s="65"/>
      <c r="N689" s="65"/>
      <c r="O689" s="40"/>
      <c r="P689" s="40"/>
      <c r="Q689" s="87"/>
      <c r="R689" s="40"/>
      <c r="S689" s="40"/>
      <c r="T689" s="40"/>
      <c r="U689" s="40"/>
      <c r="V689" s="40"/>
      <c r="W689" s="40"/>
      <c r="X689" s="40"/>
      <c r="Y689" s="40"/>
      <c r="Z689" s="40"/>
    </row>
    <row r="690" spans="1:26" hidden="1" x14ac:dyDescent="0.3">
      <c r="A690" s="53"/>
      <c r="B690" s="54"/>
      <c r="C690" s="44" t="str">
        <f t="shared" si="5"/>
        <v/>
      </c>
      <c r="D690" s="32"/>
      <c r="E690" s="32"/>
      <c r="F690" s="40"/>
      <c r="G690" s="32"/>
      <c r="H690" s="32"/>
      <c r="I690" s="32"/>
      <c r="J690" s="40"/>
      <c r="K690" s="40"/>
      <c r="L690" s="40"/>
      <c r="M690" s="65"/>
      <c r="N690" s="65"/>
      <c r="O690" s="40"/>
      <c r="P690" s="40"/>
      <c r="Q690" s="87"/>
      <c r="R690" s="40"/>
      <c r="S690" s="40"/>
      <c r="T690" s="40"/>
      <c r="U690" s="40"/>
      <c r="V690" s="40"/>
      <c r="W690" s="40"/>
      <c r="X690" s="40"/>
      <c r="Y690" s="40"/>
      <c r="Z690" s="40"/>
    </row>
    <row r="691" spans="1:26" hidden="1" x14ac:dyDescent="0.3">
      <c r="A691" s="53"/>
      <c r="B691" s="54"/>
      <c r="C691" s="44" t="str">
        <f t="shared" si="5"/>
        <v/>
      </c>
      <c r="D691" s="32"/>
      <c r="E691" s="32"/>
      <c r="F691" s="40"/>
      <c r="G691" s="32"/>
      <c r="H691" s="32"/>
      <c r="I691" s="32"/>
      <c r="J691" s="40"/>
      <c r="K691" s="40"/>
      <c r="L691" s="40"/>
      <c r="M691" s="65"/>
      <c r="N691" s="65"/>
      <c r="O691" s="40"/>
      <c r="P691" s="40"/>
      <c r="Q691" s="87"/>
      <c r="R691" s="40"/>
      <c r="S691" s="40"/>
      <c r="T691" s="40"/>
      <c r="U691" s="40"/>
      <c r="V691" s="40"/>
      <c r="W691" s="40"/>
      <c r="X691" s="40"/>
      <c r="Y691" s="40"/>
      <c r="Z691" s="40"/>
    </row>
    <row r="692" spans="1:26" hidden="1" x14ac:dyDescent="0.3">
      <c r="A692" s="53"/>
      <c r="B692" s="54"/>
      <c r="C692" s="44" t="str">
        <f t="shared" si="5"/>
        <v/>
      </c>
      <c r="D692" s="32"/>
      <c r="E692" s="32"/>
      <c r="F692" s="40"/>
      <c r="G692" s="32"/>
      <c r="H692" s="32"/>
      <c r="I692" s="32"/>
      <c r="J692" s="40"/>
      <c r="K692" s="40"/>
      <c r="L692" s="40"/>
      <c r="M692" s="65"/>
      <c r="N692" s="65"/>
      <c r="O692" s="40"/>
      <c r="P692" s="40"/>
      <c r="Q692" s="87"/>
      <c r="R692" s="40"/>
      <c r="S692" s="40"/>
      <c r="T692" s="40"/>
      <c r="U692" s="40"/>
      <c r="V692" s="40"/>
      <c r="W692" s="40"/>
      <c r="X692" s="40"/>
      <c r="Y692" s="40"/>
      <c r="Z692" s="40"/>
    </row>
    <row r="693" spans="1:26" hidden="1" x14ac:dyDescent="0.3">
      <c r="A693" s="53"/>
      <c r="B693" s="54"/>
      <c r="C693" s="44" t="str">
        <f t="shared" si="5"/>
        <v/>
      </c>
      <c r="D693" s="32"/>
      <c r="E693" s="32"/>
      <c r="F693" s="40"/>
      <c r="G693" s="32"/>
      <c r="H693" s="32"/>
      <c r="I693" s="32"/>
      <c r="J693" s="40"/>
      <c r="K693" s="40"/>
      <c r="L693" s="40"/>
      <c r="M693" s="65"/>
      <c r="N693" s="65"/>
      <c r="O693" s="40"/>
      <c r="P693" s="40"/>
      <c r="Q693" s="87"/>
      <c r="R693" s="40"/>
      <c r="S693" s="40"/>
      <c r="T693" s="40"/>
      <c r="U693" s="40"/>
      <c r="V693" s="40"/>
      <c r="W693" s="40"/>
      <c r="X693" s="40"/>
      <c r="Y693" s="40"/>
      <c r="Z693" s="40"/>
    </row>
    <row r="694" spans="1:26" hidden="1" x14ac:dyDescent="0.3">
      <c r="A694" s="53"/>
      <c r="B694" s="54"/>
      <c r="C694" s="44" t="str">
        <f t="shared" si="5"/>
        <v/>
      </c>
      <c r="D694" s="32"/>
      <c r="E694" s="32"/>
      <c r="F694" s="40"/>
      <c r="G694" s="32"/>
      <c r="H694" s="32"/>
      <c r="I694" s="32"/>
      <c r="J694" s="40"/>
      <c r="K694" s="40"/>
      <c r="L694" s="40"/>
      <c r="M694" s="65"/>
      <c r="N694" s="65"/>
      <c r="O694" s="40"/>
      <c r="P694" s="40"/>
      <c r="Q694" s="87"/>
      <c r="R694" s="40"/>
      <c r="S694" s="40"/>
      <c r="T694" s="40"/>
      <c r="U694" s="40"/>
      <c r="V694" s="40"/>
      <c r="W694" s="40"/>
      <c r="X694" s="40"/>
      <c r="Y694" s="40"/>
      <c r="Z694" s="40"/>
    </row>
    <row r="695" spans="1:26" hidden="1" x14ac:dyDescent="0.3">
      <c r="A695" s="53"/>
      <c r="B695" s="54"/>
      <c r="C695" s="44" t="str">
        <f t="shared" si="5"/>
        <v/>
      </c>
      <c r="D695" s="32"/>
      <c r="E695" s="32"/>
      <c r="F695" s="40"/>
      <c r="G695" s="32"/>
      <c r="H695" s="32"/>
      <c r="I695" s="32"/>
      <c r="J695" s="40"/>
      <c r="K695" s="40"/>
      <c r="L695" s="40"/>
      <c r="M695" s="65"/>
      <c r="N695" s="65"/>
      <c r="O695" s="40"/>
      <c r="P695" s="40"/>
      <c r="Q695" s="87"/>
      <c r="R695" s="40"/>
      <c r="S695" s="40"/>
      <c r="T695" s="40"/>
      <c r="U695" s="40"/>
      <c r="V695" s="40"/>
      <c r="W695" s="40"/>
      <c r="X695" s="40"/>
      <c r="Y695" s="40"/>
      <c r="Z695" s="40"/>
    </row>
    <row r="696" spans="1:26" hidden="1" x14ac:dyDescent="0.3">
      <c r="A696" s="53"/>
      <c r="B696" s="54"/>
      <c r="C696" s="44" t="str">
        <f t="shared" si="5"/>
        <v/>
      </c>
      <c r="D696" s="32"/>
      <c r="E696" s="32"/>
      <c r="F696" s="40"/>
      <c r="G696" s="32"/>
      <c r="H696" s="32"/>
      <c r="I696" s="32"/>
      <c r="J696" s="40"/>
      <c r="K696" s="40"/>
      <c r="L696" s="40"/>
      <c r="M696" s="65"/>
      <c r="N696" s="65"/>
      <c r="O696" s="40"/>
      <c r="P696" s="40"/>
      <c r="Q696" s="87"/>
      <c r="R696" s="40"/>
      <c r="S696" s="40"/>
      <c r="T696" s="40"/>
      <c r="U696" s="40"/>
      <c r="V696" s="40"/>
      <c r="W696" s="40"/>
      <c r="X696" s="40"/>
      <c r="Y696" s="40"/>
      <c r="Z696" s="40"/>
    </row>
    <row r="697" spans="1:26" hidden="1" x14ac:dyDescent="0.3">
      <c r="A697" s="53"/>
      <c r="B697" s="54"/>
      <c r="C697" s="44" t="str">
        <f t="shared" si="5"/>
        <v/>
      </c>
      <c r="D697" s="32"/>
      <c r="E697" s="32"/>
      <c r="F697" s="40"/>
      <c r="G697" s="32"/>
      <c r="H697" s="32"/>
      <c r="I697" s="32"/>
      <c r="J697" s="40"/>
      <c r="K697" s="40"/>
      <c r="L697" s="40"/>
      <c r="M697" s="65"/>
      <c r="N697" s="65"/>
      <c r="O697" s="40"/>
      <c r="P697" s="40"/>
      <c r="Q697" s="87"/>
      <c r="R697" s="40"/>
      <c r="S697" s="40"/>
      <c r="T697" s="40"/>
      <c r="U697" s="40"/>
      <c r="V697" s="40"/>
      <c r="W697" s="40"/>
      <c r="X697" s="40"/>
      <c r="Y697" s="40"/>
      <c r="Z697" s="40"/>
    </row>
    <row r="698" spans="1:26" hidden="1" x14ac:dyDescent="0.3">
      <c r="A698" s="53"/>
      <c r="B698" s="54"/>
      <c r="C698" s="44" t="str">
        <f t="shared" si="5"/>
        <v/>
      </c>
      <c r="D698" s="32"/>
      <c r="E698" s="32"/>
      <c r="F698" s="40"/>
      <c r="G698" s="32"/>
      <c r="H698" s="32"/>
      <c r="I698" s="32"/>
      <c r="J698" s="40"/>
      <c r="K698" s="40"/>
      <c r="L698" s="40"/>
      <c r="M698" s="65"/>
      <c r="N698" s="65"/>
      <c r="O698" s="40"/>
      <c r="P698" s="40"/>
      <c r="Q698" s="87"/>
      <c r="R698" s="40"/>
      <c r="S698" s="40"/>
      <c r="T698" s="40"/>
      <c r="U698" s="40"/>
      <c r="V698" s="40"/>
      <c r="W698" s="40"/>
      <c r="X698" s="40"/>
      <c r="Y698" s="40"/>
      <c r="Z698" s="40"/>
    </row>
    <row r="699" spans="1:26" hidden="1" x14ac:dyDescent="0.3">
      <c r="A699" s="53"/>
      <c r="B699" s="54"/>
      <c r="C699" s="44" t="str">
        <f t="shared" si="5"/>
        <v/>
      </c>
      <c r="D699" s="32"/>
      <c r="E699" s="32"/>
      <c r="F699" s="40"/>
      <c r="G699" s="32"/>
      <c r="H699" s="32"/>
      <c r="I699" s="32"/>
      <c r="J699" s="40"/>
      <c r="K699" s="40"/>
      <c r="L699" s="40"/>
      <c r="M699" s="65"/>
      <c r="N699" s="65"/>
      <c r="O699" s="40"/>
      <c r="P699" s="40"/>
      <c r="Q699" s="88"/>
      <c r="R699" s="40"/>
      <c r="S699" s="40"/>
      <c r="T699" s="40"/>
      <c r="U699" s="40"/>
      <c r="V699" s="40"/>
      <c r="W699" s="40"/>
      <c r="X699" s="40"/>
      <c r="Y699" s="40"/>
      <c r="Z699" s="40"/>
    </row>
    <row r="700" spans="1:26" hidden="1" x14ac:dyDescent="0.3">
      <c r="A700" s="53"/>
      <c r="B700" s="54"/>
      <c r="C700" s="44" t="str">
        <f t="shared" si="5"/>
        <v/>
      </c>
      <c r="D700" s="32"/>
      <c r="E700" s="32"/>
      <c r="F700" s="40"/>
      <c r="G700" s="32"/>
      <c r="H700" s="32"/>
      <c r="I700" s="32"/>
      <c r="J700" s="40"/>
      <c r="K700" s="40"/>
      <c r="L700" s="40"/>
      <c r="M700" s="65"/>
      <c r="N700" s="65"/>
      <c r="O700" s="40"/>
      <c r="P700" s="40"/>
      <c r="Q700" s="88"/>
      <c r="R700" s="40"/>
      <c r="S700" s="40"/>
      <c r="T700" s="40"/>
      <c r="U700" s="40"/>
      <c r="V700" s="40"/>
      <c r="W700" s="40"/>
      <c r="X700" s="40"/>
      <c r="Y700" s="40"/>
      <c r="Z700" s="40"/>
    </row>
    <row r="701" spans="1:26" hidden="1" x14ac:dyDescent="0.3">
      <c r="A701" s="53"/>
      <c r="B701" s="54"/>
      <c r="C701" s="44" t="str">
        <f t="shared" si="5"/>
        <v/>
      </c>
      <c r="D701" s="32"/>
      <c r="E701" s="32"/>
      <c r="F701" s="40"/>
      <c r="G701" s="32"/>
      <c r="H701" s="32"/>
      <c r="I701" s="32"/>
      <c r="J701" s="40"/>
      <c r="K701" s="40"/>
      <c r="L701" s="40"/>
      <c r="M701" s="65"/>
      <c r="N701" s="65"/>
      <c r="O701" s="40"/>
      <c r="P701" s="40"/>
      <c r="Q701" s="88"/>
      <c r="R701" s="40"/>
      <c r="S701" s="40"/>
      <c r="T701" s="40"/>
      <c r="U701" s="40"/>
      <c r="V701" s="40"/>
      <c r="W701" s="40"/>
      <c r="X701" s="40"/>
      <c r="Y701" s="40"/>
      <c r="Z701" s="40"/>
    </row>
    <row r="702" spans="1:26" hidden="1" x14ac:dyDescent="0.3">
      <c r="A702" s="53"/>
      <c r="B702" s="54"/>
      <c r="C702" s="44" t="str">
        <f t="shared" si="5"/>
        <v/>
      </c>
      <c r="D702" s="32"/>
      <c r="E702" s="32"/>
      <c r="F702" s="40"/>
      <c r="G702" s="32"/>
      <c r="H702" s="32"/>
      <c r="I702" s="32"/>
      <c r="J702" s="40"/>
      <c r="K702" s="40"/>
      <c r="L702" s="40"/>
      <c r="M702" s="65"/>
      <c r="N702" s="65"/>
      <c r="O702" s="40"/>
      <c r="P702" s="40"/>
      <c r="Q702" s="88"/>
      <c r="R702" s="40"/>
      <c r="S702" s="40"/>
      <c r="T702" s="40"/>
      <c r="U702" s="40"/>
      <c r="V702" s="40"/>
      <c r="W702" s="40"/>
      <c r="X702" s="40"/>
      <c r="Y702" s="40"/>
      <c r="Z702" s="40"/>
    </row>
    <row r="703" spans="1:26" hidden="1" x14ac:dyDescent="0.3">
      <c r="A703" s="53"/>
      <c r="B703" s="54"/>
      <c r="C703" s="44" t="str">
        <f t="shared" si="5"/>
        <v/>
      </c>
      <c r="D703" s="32"/>
      <c r="E703" s="32"/>
      <c r="F703" s="40"/>
      <c r="G703" s="32"/>
      <c r="H703" s="32"/>
      <c r="I703" s="32"/>
      <c r="J703" s="40"/>
      <c r="K703" s="40"/>
      <c r="L703" s="40"/>
      <c r="M703" s="65"/>
      <c r="N703" s="65"/>
      <c r="O703" s="40"/>
      <c r="P703" s="40"/>
      <c r="Q703" s="88"/>
      <c r="R703" s="40"/>
      <c r="S703" s="40"/>
      <c r="T703" s="40"/>
      <c r="U703" s="40"/>
      <c r="V703" s="40"/>
      <c r="W703" s="40"/>
      <c r="X703" s="40"/>
      <c r="Y703" s="40"/>
      <c r="Z703" s="40"/>
    </row>
    <row r="704" spans="1:26" hidden="1" x14ac:dyDescent="0.3">
      <c r="A704" s="53"/>
      <c r="B704" s="54"/>
      <c r="C704" s="44" t="str">
        <f t="shared" si="5"/>
        <v/>
      </c>
      <c r="D704" s="32"/>
      <c r="E704" s="32"/>
      <c r="F704" s="40"/>
      <c r="G704" s="32"/>
      <c r="H704" s="32"/>
      <c r="I704" s="32"/>
      <c r="J704" s="40"/>
      <c r="K704" s="40"/>
      <c r="L704" s="40"/>
      <c r="M704" s="65"/>
      <c r="N704" s="65"/>
      <c r="O704" s="40"/>
      <c r="P704" s="40"/>
      <c r="Q704" s="88"/>
      <c r="R704" s="40"/>
      <c r="S704" s="40"/>
      <c r="T704" s="40"/>
      <c r="U704" s="40"/>
      <c r="V704" s="40"/>
      <c r="W704" s="40"/>
      <c r="X704" s="40"/>
      <c r="Y704" s="40"/>
      <c r="Z704" s="40"/>
    </row>
    <row r="705" spans="1:26" hidden="1" x14ac:dyDescent="0.3">
      <c r="A705" s="53"/>
      <c r="B705" s="54"/>
      <c r="C705" s="44" t="str">
        <f t="shared" si="5"/>
        <v/>
      </c>
      <c r="D705" s="32"/>
      <c r="E705" s="32"/>
      <c r="F705" s="40"/>
      <c r="G705" s="32"/>
      <c r="H705" s="32"/>
      <c r="I705" s="32"/>
      <c r="J705" s="40"/>
      <c r="K705" s="40"/>
      <c r="L705" s="40"/>
      <c r="M705" s="65"/>
      <c r="N705" s="65"/>
      <c r="O705" s="40"/>
      <c r="P705" s="40"/>
      <c r="Q705" s="88"/>
      <c r="R705" s="40"/>
      <c r="S705" s="40"/>
      <c r="T705" s="40"/>
      <c r="U705" s="40"/>
      <c r="V705" s="40"/>
      <c r="W705" s="40"/>
      <c r="X705" s="40"/>
      <c r="Y705" s="40"/>
      <c r="Z705" s="40"/>
    </row>
    <row r="706" spans="1:26" hidden="1" x14ac:dyDescent="0.3">
      <c r="A706" s="53"/>
      <c r="B706" s="54"/>
      <c r="C706" s="44" t="str">
        <f t="shared" si="5"/>
        <v/>
      </c>
      <c r="D706" s="32"/>
      <c r="E706" s="32"/>
      <c r="F706" s="40"/>
      <c r="G706" s="32"/>
      <c r="H706" s="32"/>
      <c r="I706" s="32"/>
      <c r="J706" s="40"/>
      <c r="K706" s="40"/>
      <c r="L706" s="40"/>
      <c r="M706" s="65"/>
      <c r="N706" s="65"/>
      <c r="O706" s="40"/>
      <c r="P706" s="40"/>
      <c r="Q706" s="88"/>
      <c r="R706" s="40"/>
      <c r="S706" s="40"/>
      <c r="T706" s="40"/>
      <c r="U706" s="40"/>
      <c r="V706" s="40"/>
      <c r="W706" s="40"/>
      <c r="X706" s="40"/>
      <c r="Y706" s="40"/>
      <c r="Z706" s="40"/>
    </row>
    <row r="707" spans="1:26" hidden="1" x14ac:dyDescent="0.3">
      <c r="A707" s="53"/>
      <c r="B707" s="54"/>
      <c r="C707" s="44" t="str">
        <f t="shared" si="5"/>
        <v/>
      </c>
      <c r="D707" s="32"/>
      <c r="E707" s="32"/>
      <c r="F707" s="40"/>
      <c r="G707" s="32"/>
      <c r="H707" s="32"/>
      <c r="I707" s="32"/>
      <c r="J707" s="40"/>
      <c r="K707" s="40"/>
      <c r="L707" s="40"/>
      <c r="M707" s="65"/>
      <c r="N707" s="65"/>
      <c r="O707" s="40"/>
      <c r="P707" s="40"/>
      <c r="Q707" s="88"/>
      <c r="R707" s="40"/>
      <c r="S707" s="40"/>
      <c r="T707" s="40"/>
      <c r="U707" s="40"/>
      <c r="V707" s="40"/>
      <c r="W707" s="40"/>
      <c r="X707" s="40"/>
      <c r="Y707" s="40"/>
      <c r="Z707" s="40"/>
    </row>
    <row r="708" spans="1:26" hidden="1" x14ac:dyDescent="0.3">
      <c r="A708" s="53"/>
      <c r="B708" s="54"/>
      <c r="C708" s="44" t="str">
        <f t="shared" si="5"/>
        <v/>
      </c>
      <c r="D708" s="32"/>
      <c r="E708" s="32"/>
      <c r="F708" s="40"/>
      <c r="G708" s="32"/>
      <c r="H708" s="32"/>
      <c r="I708" s="32"/>
      <c r="J708" s="40"/>
      <c r="K708" s="40"/>
      <c r="L708" s="40"/>
      <c r="M708" s="65"/>
      <c r="N708" s="65"/>
      <c r="O708" s="40"/>
      <c r="P708" s="40"/>
      <c r="Q708" s="88"/>
      <c r="R708" s="40"/>
      <c r="S708" s="40"/>
      <c r="T708" s="40"/>
      <c r="U708" s="40"/>
      <c r="V708" s="40"/>
      <c r="W708" s="40"/>
      <c r="X708" s="40"/>
      <c r="Y708" s="40"/>
      <c r="Z708" s="40"/>
    </row>
    <row r="709" spans="1:26" hidden="1" x14ac:dyDescent="0.3">
      <c r="A709" s="53"/>
      <c r="B709" s="54"/>
      <c r="C709" s="44" t="str">
        <f t="shared" si="5"/>
        <v/>
      </c>
      <c r="D709" s="32"/>
      <c r="E709" s="32"/>
      <c r="F709" s="40"/>
      <c r="G709" s="32"/>
      <c r="H709" s="32"/>
      <c r="I709" s="32"/>
      <c r="J709" s="40"/>
      <c r="K709" s="40"/>
      <c r="L709" s="40"/>
      <c r="M709" s="65"/>
      <c r="N709" s="65"/>
      <c r="O709" s="40"/>
      <c r="P709" s="40"/>
      <c r="Q709" s="88"/>
      <c r="R709" s="40"/>
      <c r="S709" s="40"/>
      <c r="T709" s="40"/>
      <c r="U709" s="40"/>
      <c r="V709" s="40"/>
      <c r="W709" s="40"/>
      <c r="X709" s="40"/>
      <c r="Y709" s="40"/>
      <c r="Z709" s="40"/>
    </row>
    <row r="710" spans="1:26" hidden="1" x14ac:dyDescent="0.3">
      <c r="A710" s="53"/>
      <c r="B710" s="54"/>
      <c r="C710" s="44" t="str">
        <f t="shared" si="5"/>
        <v/>
      </c>
      <c r="D710" s="32"/>
      <c r="E710" s="32"/>
      <c r="F710" s="40"/>
      <c r="G710" s="32"/>
      <c r="H710" s="32"/>
      <c r="I710" s="32"/>
      <c r="J710" s="40"/>
      <c r="K710" s="40"/>
      <c r="L710" s="40"/>
      <c r="M710" s="65"/>
      <c r="N710" s="65"/>
      <c r="O710" s="40"/>
      <c r="P710" s="40"/>
      <c r="Q710" s="88"/>
      <c r="R710" s="40"/>
      <c r="S710" s="40"/>
      <c r="T710" s="40"/>
      <c r="U710" s="40"/>
      <c r="V710" s="40"/>
      <c r="W710" s="40"/>
      <c r="X710" s="40"/>
      <c r="Y710" s="40"/>
      <c r="Z710" s="40"/>
    </row>
    <row r="711" spans="1:26" hidden="1" x14ac:dyDescent="0.3">
      <c r="A711" s="53"/>
      <c r="B711" s="54"/>
      <c r="C711" s="44" t="str">
        <f t="shared" si="5"/>
        <v/>
      </c>
      <c r="D711" s="32"/>
      <c r="E711" s="32"/>
      <c r="F711" s="40"/>
      <c r="G711" s="32"/>
      <c r="H711" s="32"/>
      <c r="I711" s="32"/>
      <c r="J711" s="40"/>
      <c r="K711" s="40"/>
      <c r="L711" s="40"/>
      <c r="M711" s="65"/>
      <c r="N711" s="65"/>
      <c r="O711" s="40"/>
      <c r="P711" s="40"/>
      <c r="Q711" s="88"/>
      <c r="R711" s="40"/>
      <c r="S711" s="40"/>
      <c r="T711" s="40"/>
      <c r="U711" s="40"/>
      <c r="V711" s="40"/>
      <c r="W711" s="40"/>
      <c r="X711" s="40"/>
      <c r="Y711" s="40"/>
      <c r="Z711" s="40"/>
    </row>
    <row r="712" spans="1:26" hidden="1" x14ac:dyDescent="0.3">
      <c r="A712" s="53"/>
      <c r="B712" s="54"/>
      <c r="C712" s="44" t="str">
        <f t="shared" si="5"/>
        <v/>
      </c>
      <c r="D712" s="32"/>
      <c r="E712" s="32"/>
      <c r="F712" s="40"/>
      <c r="G712" s="32"/>
      <c r="H712" s="32"/>
      <c r="I712" s="32"/>
      <c r="J712" s="40"/>
      <c r="K712" s="40"/>
      <c r="L712" s="40"/>
      <c r="M712" s="65"/>
      <c r="N712" s="65"/>
      <c r="O712" s="40"/>
      <c r="P712" s="40"/>
      <c r="Q712" s="88"/>
      <c r="R712" s="40"/>
      <c r="S712" s="40"/>
      <c r="T712" s="40"/>
      <c r="U712" s="40"/>
      <c r="V712" s="40"/>
      <c r="W712" s="40"/>
      <c r="X712" s="40"/>
      <c r="Y712" s="40"/>
      <c r="Z712" s="40"/>
    </row>
    <row r="713" spans="1:26" hidden="1" x14ac:dyDescent="0.3">
      <c r="A713" s="53"/>
      <c r="B713" s="54"/>
      <c r="C713" s="44" t="str">
        <f t="shared" si="5"/>
        <v/>
      </c>
      <c r="D713" s="32"/>
      <c r="E713" s="32"/>
      <c r="F713" s="40"/>
      <c r="G713" s="32"/>
      <c r="H713" s="32"/>
      <c r="I713" s="32"/>
      <c r="J713" s="40"/>
      <c r="K713" s="40"/>
      <c r="L713" s="40"/>
      <c r="M713" s="65"/>
      <c r="N713" s="65"/>
      <c r="O713" s="40"/>
      <c r="P713" s="40"/>
      <c r="Q713" s="88"/>
      <c r="R713" s="40"/>
      <c r="S713" s="40"/>
      <c r="T713" s="40"/>
      <c r="U713" s="40"/>
      <c r="V713" s="40"/>
      <c r="W713" s="40"/>
      <c r="X713" s="40"/>
      <c r="Y713" s="40"/>
      <c r="Z713" s="40"/>
    </row>
    <row r="714" spans="1:26" hidden="1" x14ac:dyDescent="0.3">
      <c r="A714" s="53"/>
      <c r="B714" s="54"/>
      <c r="C714" s="44" t="str">
        <f t="shared" si="5"/>
        <v/>
      </c>
      <c r="D714" s="32"/>
      <c r="E714" s="32"/>
      <c r="F714" s="40"/>
      <c r="G714" s="32"/>
      <c r="H714" s="32"/>
      <c r="I714" s="32"/>
      <c r="J714" s="40"/>
      <c r="K714" s="40"/>
      <c r="L714" s="40"/>
      <c r="M714" s="65"/>
      <c r="N714" s="65"/>
      <c r="O714" s="40"/>
      <c r="P714" s="40"/>
      <c r="Q714" s="88"/>
      <c r="R714" s="40"/>
      <c r="S714" s="40"/>
      <c r="T714" s="40"/>
      <c r="U714" s="40"/>
      <c r="V714" s="40"/>
      <c r="W714" s="40"/>
      <c r="X714" s="40"/>
      <c r="Y714" s="40"/>
      <c r="Z714" s="40"/>
    </row>
    <row r="715" spans="1:26" hidden="1" x14ac:dyDescent="0.3">
      <c r="A715" s="53"/>
      <c r="B715" s="54"/>
      <c r="C715" s="44" t="str">
        <f t="shared" si="5"/>
        <v/>
      </c>
      <c r="D715" s="32"/>
      <c r="E715" s="32"/>
      <c r="F715" s="40"/>
      <c r="G715" s="32"/>
      <c r="H715" s="32"/>
      <c r="I715" s="32"/>
      <c r="J715" s="40"/>
      <c r="K715" s="40"/>
      <c r="L715" s="40"/>
      <c r="M715" s="65"/>
      <c r="N715" s="65"/>
      <c r="O715" s="40"/>
      <c r="P715" s="40"/>
      <c r="Q715" s="88"/>
      <c r="R715" s="40"/>
      <c r="S715" s="40"/>
      <c r="T715" s="40"/>
      <c r="U715" s="40"/>
      <c r="V715" s="40"/>
      <c r="W715" s="40"/>
      <c r="X715" s="40"/>
      <c r="Y715" s="40"/>
      <c r="Z715" s="40"/>
    </row>
    <row r="716" spans="1:26" hidden="1" x14ac:dyDescent="0.3">
      <c r="A716" s="53"/>
      <c r="B716" s="54"/>
      <c r="C716" s="44" t="str">
        <f t="shared" si="5"/>
        <v/>
      </c>
      <c r="D716" s="32"/>
      <c r="E716" s="32"/>
      <c r="F716" s="40"/>
      <c r="G716" s="32"/>
      <c r="H716" s="32"/>
      <c r="I716" s="32"/>
      <c r="J716" s="40"/>
      <c r="K716" s="40"/>
      <c r="L716" s="40"/>
      <c r="M716" s="65"/>
      <c r="N716" s="65"/>
      <c r="O716" s="40"/>
      <c r="P716" s="40"/>
      <c r="Q716" s="88"/>
      <c r="R716" s="40"/>
      <c r="S716" s="40"/>
      <c r="T716" s="40"/>
      <c r="U716" s="40"/>
      <c r="V716" s="40"/>
      <c r="W716" s="40"/>
      <c r="X716" s="40"/>
      <c r="Y716" s="40"/>
      <c r="Z716" s="40"/>
    </row>
    <row r="717" spans="1:26" hidden="1" x14ac:dyDescent="0.3">
      <c r="A717" s="53"/>
      <c r="B717" s="54"/>
      <c r="C717" s="44" t="str">
        <f t="shared" si="5"/>
        <v/>
      </c>
      <c r="D717" s="32"/>
      <c r="E717" s="32"/>
      <c r="F717" s="40"/>
      <c r="G717" s="32"/>
      <c r="H717" s="32"/>
      <c r="I717" s="32"/>
      <c r="J717" s="40"/>
      <c r="K717" s="40"/>
      <c r="L717" s="40"/>
      <c r="M717" s="65"/>
      <c r="N717" s="65"/>
      <c r="O717" s="40"/>
      <c r="P717" s="40"/>
      <c r="Q717" s="88"/>
      <c r="R717" s="40"/>
      <c r="S717" s="40"/>
      <c r="T717" s="40"/>
      <c r="U717" s="40"/>
      <c r="V717" s="40"/>
      <c r="W717" s="40"/>
      <c r="X717" s="40"/>
      <c r="Y717" s="40"/>
      <c r="Z717" s="40"/>
    </row>
    <row r="718" spans="1:26" hidden="1" x14ac:dyDescent="0.3">
      <c r="A718" s="53"/>
      <c r="B718" s="54"/>
      <c r="C718" s="44" t="str">
        <f t="shared" si="5"/>
        <v/>
      </c>
      <c r="D718" s="32"/>
      <c r="E718" s="32"/>
      <c r="F718" s="40"/>
      <c r="G718" s="32"/>
      <c r="H718" s="32"/>
      <c r="I718" s="32"/>
      <c r="J718" s="40"/>
      <c r="K718" s="40"/>
      <c r="L718" s="40"/>
      <c r="M718" s="65"/>
      <c r="N718" s="65"/>
      <c r="O718" s="40"/>
      <c r="P718" s="40"/>
      <c r="Q718" s="88"/>
      <c r="R718" s="40"/>
      <c r="S718" s="40"/>
      <c r="T718" s="40"/>
      <c r="U718" s="40"/>
      <c r="V718" s="40"/>
      <c r="W718" s="40"/>
      <c r="X718" s="40"/>
      <c r="Y718" s="40"/>
      <c r="Z718" s="40"/>
    </row>
    <row r="719" spans="1:26" hidden="1" x14ac:dyDescent="0.3">
      <c r="A719" s="53"/>
      <c r="B719" s="54"/>
      <c r="C719" s="44" t="str">
        <f t="shared" si="5"/>
        <v/>
      </c>
      <c r="D719" s="32"/>
      <c r="E719" s="32"/>
      <c r="F719" s="40"/>
      <c r="G719" s="32"/>
      <c r="H719" s="32"/>
      <c r="I719" s="32"/>
      <c r="J719" s="40"/>
      <c r="K719" s="40"/>
      <c r="L719" s="40"/>
      <c r="M719" s="65"/>
      <c r="N719" s="65"/>
      <c r="O719" s="40"/>
      <c r="P719" s="40"/>
      <c r="Q719" s="88"/>
      <c r="R719" s="40"/>
      <c r="S719" s="40"/>
      <c r="T719" s="40"/>
      <c r="U719" s="40"/>
      <c r="V719" s="40"/>
      <c r="W719" s="40"/>
      <c r="X719" s="40"/>
      <c r="Y719" s="40"/>
      <c r="Z719" s="40"/>
    </row>
    <row r="720" spans="1:26" x14ac:dyDescent="0.3">
      <c r="A720" s="45"/>
      <c r="B720" s="45"/>
      <c r="E720" s="45"/>
      <c r="F720" s="63"/>
      <c r="G720" s="45"/>
      <c r="H720" s="45"/>
      <c r="I720" s="102"/>
      <c r="J720" s="63"/>
      <c r="K720" s="63"/>
      <c r="L720" s="63"/>
      <c r="M720" s="63"/>
      <c r="N720" s="63"/>
      <c r="O720" s="63"/>
      <c r="P720" s="63"/>
      <c r="Q720" s="95"/>
      <c r="R720" s="63"/>
      <c r="S720" s="63"/>
      <c r="T720" s="63"/>
      <c r="U720" s="63"/>
      <c r="V720" s="63"/>
      <c r="W720" s="63"/>
    </row>
    <row r="721" spans="1:23" x14ac:dyDescent="0.3">
      <c r="A721" s="45"/>
      <c r="B721" s="45"/>
      <c r="E721" s="45"/>
      <c r="F721" s="63"/>
      <c r="G721" s="45"/>
      <c r="H721" s="45"/>
      <c r="I721" s="102"/>
      <c r="J721" s="63"/>
      <c r="K721" s="63"/>
      <c r="L721" s="63"/>
      <c r="M721" s="63"/>
      <c r="N721" s="63"/>
      <c r="O721" s="63"/>
      <c r="P721" s="63"/>
      <c r="Q721" s="95"/>
      <c r="R721" s="63"/>
      <c r="S721" s="63"/>
      <c r="T721" s="63"/>
      <c r="U721" s="63"/>
      <c r="V721" s="63"/>
      <c r="W721" s="63"/>
    </row>
    <row r="722" spans="1:23" x14ac:dyDescent="0.3">
      <c r="A722" s="45"/>
      <c r="B722" s="45"/>
      <c r="E722" s="45"/>
      <c r="F722" s="63"/>
      <c r="G722" s="45"/>
      <c r="H722" s="45"/>
      <c r="I722" s="102"/>
      <c r="J722" s="63"/>
      <c r="K722" s="63"/>
      <c r="L722" s="63"/>
      <c r="M722" s="63"/>
      <c r="N722" s="63"/>
      <c r="O722" s="63"/>
      <c r="P722" s="63"/>
      <c r="Q722" s="95"/>
      <c r="R722" s="63"/>
      <c r="S722" s="63"/>
      <c r="T722" s="63"/>
      <c r="U722" s="63"/>
      <c r="V722" s="63"/>
      <c r="W722" s="63"/>
    </row>
    <row r="723" spans="1:23" x14ac:dyDescent="0.3">
      <c r="A723" s="45"/>
      <c r="B723" s="45"/>
      <c r="E723" s="45"/>
      <c r="F723" s="63"/>
      <c r="G723" s="45"/>
      <c r="H723" s="45"/>
      <c r="I723" s="102"/>
      <c r="J723" s="63"/>
      <c r="K723" s="63"/>
      <c r="L723" s="63"/>
      <c r="M723" s="63"/>
      <c r="N723" s="63"/>
      <c r="O723" s="63"/>
      <c r="P723" s="63"/>
      <c r="Q723" s="95"/>
      <c r="R723" s="63"/>
      <c r="S723" s="63"/>
      <c r="T723" s="63"/>
      <c r="U723" s="63"/>
      <c r="V723" s="63"/>
      <c r="W723" s="63"/>
    </row>
    <row r="724" spans="1:23" x14ac:dyDescent="0.3">
      <c r="A724" s="45"/>
      <c r="B724" s="45"/>
      <c r="E724" s="45"/>
      <c r="F724" s="63"/>
      <c r="G724" s="45"/>
      <c r="H724" s="45"/>
      <c r="I724" s="102"/>
      <c r="J724" s="63"/>
      <c r="K724" s="63"/>
      <c r="L724" s="63"/>
      <c r="M724" s="63"/>
      <c r="N724" s="63"/>
      <c r="O724" s="63"/>
      <c r="P724" s="63"/>
      <c r="Q724" s="95"/>
      <c r="R724" s="63"/>
      <c r="S724" s="63"/>
      <c r="T724" s="63"/>
      <c r="U724" s="63"/>
      <c r="V724" s="63"/>
      <c r="W724" s="63"/>
    </row>
    <row r="725" spans="1:23" x14ac:dyDescent="0.3">
      <c r="A725" s="45"/>
      <c r="B725" s="45"/>
      <c r="E725" s="45"/>
      <c r="F725" s="63"/>
      <c r="G725" s="45"/>
      <c r="H725" s="45"/>
      <c r="I725" s="102"/>
      <c r="J725" s="63"/>
      <c r="K725" s="63"/>
      <c r="L725" s="63"/>
      <c r="M725" s="63"/>
      <c r="N725" s="63"/>
      <c r="O725" s="63"/>
      <c r="P725" s="63"/>
      <c r="Q725" s="95"/>
      <c r="R725" s="63"/>
      <c r="S725" s="63"/>
      <c r="T725" s="63"/>
      <c r="U725" s="63"/>
      <c r="V725" s="63"/>
      <c r="W725" s="63"/>
    </row>
    <row r="726" spans="1:23" x14ac:dyDescent="0.3">
      <c r="A726" s="45"/>
      <c r="B726" s="45"/>
      <c r="E726" s="45"/>
      <c r="F726" s="63"/>
      <c r="G726" s="45"/>
      <c r="H726" s="45"/>
      <c r="I726" s="102"/>
      <c r="J726" s="63"/>
      <c r="K726" s="63"/>
      <c r="L726" s="63"/>
      <c r="M726" s="63"/>
      <c r="N726" s="63"/>
      <c r="O726" s="63"/>
      <c r="P726" s="63"/>
      <c r="Q726" s="95"/>
      <c r="R726" s="63"/>
      <c r="S726" s="63"/>
      <c r="T726" s="63"/>
      <c r="U726" s="63"/>
      <c r="V726" s="63"/>
      <c r="W726" s="63"/>
    </row>
    <row r="727" spans="1:23" x14ac:dyDescent="0.3">
      <c r="A727" s="45"/>
      <c r="B727" s="45"/>
      <c r="E727" s="45"/>
      <c r="F727" s="63"/>
      <c r="G727" s="45"/>
      <c r="H727" s="45"/>
      <c r="I727" s="102"/>
      <c r="J727" s="63"/>
      <c r="K727" s="63"/>
      <c r="L727" s="63"/>
      <c r="M727" s="63"/>
      <c r="N727" s="63"/>
      <c r="O727" s="63"/>
      <c r="P727" s="63"/>
      <c r="Q727" s="95"/>
      <c r="R727" s="63"/>
      <c r="S727" s="63"/>
      <c r="T727" s="63"/>
      <c r="U727" s="63"/>
      <c r="V727" s="63"/>
      <c r="W727" s="63"/>
    </row>
    <row r="728" spans="1:23" x14ac:dyDescent="0.3">
      <c r="A728" s="45"/>
      <c r="B728" s="45"/>
      <c r="E728" s="45"/>
      <c r="F728" s="63"/>
      <c r="G728" s="45"/>
      <c r="H728" s="45"/>
      <c r="I728" s="102"/>
      <c r="J728" s="63"/>
      <c r="K728" s="63"/>
      <c r="L728" s="63"/>
      <c r="M728" s="63"/>
      <c r="N728" s="63"/>
      <c r="O728" s="63"/>
      <c r="P728" s="63"/>
      <c r="Q728" s="95"/>
      <c r="R728" s="63"/>
      <c r="S728" s="63"/>
      <c r="T728" s="63"/>
      <c r="U728" s="63"/>
      <c r="V728" s="63"/>
      <c r="W728" s="63"/>
    </row>
    <row r="729" spans="1:23" x14ac:dyDescent="0.3">
      <c r="A729" s="45"/>
      <c r="B729" s="45"/>
      <c r="E729" s="45"/>
      <c r="F729" s="63"/>
      <c r="G729" s="45"/>
      <c r="H729" s="45"/>
      <c r="I729" s="102"/>
      <c r="J729" s="63"/>
      <c r="K729" s="63"/>
      <c r="L729" s="63"/>
      <c r="M729" s="63"/>
      <c r="N729" s="63"/>
      <c r="O729" s="63"/>
      <c r="P729" s="63"/>
      <c r="Q729" s="95"/>
      <c r="R729" s="63"/>
      <c r="S729" s="63"/>
      <c r="T729" s="63"/>
      <c r="U729" s="63"/>
      <c r="V729" s="63"/>
      <c r="W729" s="63"/>
    </row>
    <row r="730" spans="1:23" x14ac:dyDescent="0.3">
      <c r="A730" s="45"/>
      <c r="B730" s="45"/>
      <c r="E730" s="45"/>
      <c r="F730" s="63"/>
      <c r="G730" s="45"/>
      <c r="H730" s="45"/>
      <c r="I730" s="102"/>
      <c r="J730" s="63"/>
      <c r="K730" s="63"/>
      <c r="L730" s="63"/>
      <c r="M730" s="63"/>
      <c r="N730" s="63"/>
      <c r="O730" s="63"/>
      <c r="P730" s="63"/>
      <c r="Q730" s="95"/>
      <c r="R730" s="63"/>
      <c r="S730" s="63"/>
      <c r="T730" s="63"/>
      <c r="U730" s="63"/>
      <c r="V730" s="63"/>
      <c r="W730" s="63"/>
    </row>
    <row r="731" spans="1:23" x14ac:dyDescent="0.3">
      <c r="A731" s="45"/>
      <c r="B731" s="45"/>
      <c r="E731" s="45"/>
      <c r="F731" s="63"/>
      <c r="G731" s="45"/>
      <c r="H731" s="45"/>
      <c r="I731" s="102"/>
      <c r="J731" s="63"/>
      <c r="K731" s="63"/>
      <c r="L731" s="63"/>
      <c r="M731" s="63"/>
      <c r="N731" s="63"/>
      <c r="O731" s="63"/>
      <c r="P731" s="63"/>
      <c r="Q731" s="95"/>
      <c r="R731" s="63"/>
      <c r="S731" s="63"/>
      <c r="T731" s="63"/>
      <c r="U731" s="63"/>
      <c r="V731" s="63"/>
      <c r="W731" s="63"/>
    </row>
    <row r="732" spans="1:23" x14ac:dyDescent="0.3">
      <c r="A732" s="45"/>
      <c r="B732" s="45"/>
      <c r="E732" s="45"/>
      <c r="F732" s="63"/>
      <c r="G732" s="45"/>
      <c r="H732" s="45"/>
      <c r="I732" s="102"/>
      <c r="J732" s="63"/>
      <c r="K732" s="63"/>
      <c r="L732" s="63"/>
      <c r="M732" s="63"/>
      <c r="N732" s="63"/>
      <c r="O732" s="63"/>
      <c r="P732" s="63"/>
      <c r="Q732" s="95"/>
      <c r="R732" s="63"/>
      <c r="S732" s="63"/>
      <c r="T732" s="63"/>
      <c r="U732" s="63"/>
      <c r="V732" s="63"/>
      <c r="W732" s="63"/>
    </row>
    <row r="733" spans="1:23" x14ac:dyDescent="0.3">
      <c r="A733" s="45"/>
      <c r="B733" s="45"/>
      <c r="E733" s="45"/>
      <c r="F733" s="63"/>
      <c r="G733" s="45"/>
      <c r="H733" s="45"/>
      <c r="I733" s="102"/>
      <c r="J733" s="63"/>
      <c r="K733" s="63"/>
      <c r="L733" s="63"/>
      <c r="M733" s="63"/>
      <c r="N733" s="63"/>
      <c r="O733" s="63"/>
      <c r="P733" s="63"/>
      <c r="Q733" s="95"/>
      <c r="R733" s="63"/>
      <c r="S733" s="63"/>
      <c r="T733" s="63"/>
      <c r="U733" s="63"/>
      <c r="V733" s="63"/>
      <c r="W733" s="63"/>
    </row>
    <row r="734" spans="1:23" x14ac:dyDescent="0.3">
      <c r="A734" s="45"/>
      <c r="B734" s="45"/>
      <c r="E734" s="45"/>
      <c r="F734" s="63"/>
      <c r="G734" s="45"/>
      <c r="H734" s="45"/>
      <c r="I734" s="102"/>
      <c r="J734" s="63"/>
      <c r="K734" s="63"/>
      <c r="L734" s="63"/>
      <c r="M734" s="63"/>
      <c r="N734" s="63"/>
      <c r="O734" s="63"/>
      <c r="P734" s="63"/>
      <c r="Q734" s="95"/>
      <c r="R734" s="63"/>
      <c r="S734" s="63"/>
      <c r="T734" s="63"/>
      <c r="U734" s="63"/>
      <c r="V734" s="63"/>
      <c r="W734" s="63"/>
    </row>
    <row r="735" spans="1:23" x14ac:dyDescent="0.3">
      <c r="A735" s="45"/>
      <c r="B735" s="45"/>
      <c r="E735" s="45"/>
      <c r="F735" s="63"/>
      <c r="G735" s="45"/>
      <c r="H735" s="45"/>
      <c r="I735" s="102"/>
      <c r="J735" s="63"/>
      <c r="K735" s="63"/>
      <c r="L735" s="63"/>
      <c r="M735" s="63"/>
      <c r="N735" s="63"/>
      <c r="O735" s="63"/>
      <c r="P735" s="63"/>
      <c r="Q735" s="95"/>
      <c r="R735" s="63"/>
      <c r="S735" s="63"/>
      <c r="T735" s="63"/>
      <c r="U735" s="63"/>
      <c r="V735" s="63"/>
      <c r="W735" s="63"/>
    </row>
    <row r="736" spans="1:23" x14ac:dyDescent="0.3">
      <c r="A736" s="45"/>
      <c r="B736" s="45"/>
      <c r="E736" s="45"/>
      <c r="F736" s="63"/>
      <c r="G736" s="45"/>
      <c r="H736" s="45"/>
      <c r="I736" s="102"/>
      <c r="J736" s="63"/>
      <c r="K736" s="63"/>
      <c r="L736" s="63"/>
      <c r="M736" s="63"/>
      <c r="N736" s="63"/>
      <c r="O736" s="63"/>
      <c r="P736" s="63"/>
      <c r="Q736" s="95"/>
      <c r="R736" s="63"/>
      <c r="S736" s="63"/>
      <c r="T736" s="63"/>
      <c r="U736" s="63"/>
      <c r="V736" s="63"/>
      <c r="W736" s="63"/>
    </row>
    <row r="737" spans="1:23" x14ac:dyDescent="0.3">
      <c r="A737" s="45"/>
      <c r="B737" s="45"/>
      <c r="E737" s="45"/>
      <c r="F737" s="63"/>
      <c r="G737" s="45"/>
      <c r="H737" s="45"/>
      <c r="I737" s="102"/>
      <c r="J737" s="63"/>
      <c r="K737" s="63"/>
      <c r="L737" s="63"/>
      <c r="M737" s="63"/>
      <c r="N737" s="63"/>
      <c r="O737" s="63"/>
      <c r="P737" s="63"/>
      <c r="Q737" s="95"/>
      <c r="R737" s="63"/>
      <c r="S737" s="63"/>
      <c r="T737" s="63"/>
      <c r="U737" s="63"/>
      <c r="V737" s="63"/>
      <c r="W737" s="63"/>
    </row>
  </sheetData>
  <autoFilter ref="A3:AA719">
    <filterColumn colId="3">
      <filters>
        <filter val="Eliminar"/>
      </filters>
    </filterColumn>
  </autoFilter>
  <mergeCells count="1">
    <mergeCell ref="A1:Z2"/>
  </mergeCells>
  <conditionalFormatting sqref="F4:F8">
    <cfRule type="duplicateValues" dxfId="22" priority="7"/>
  </conditionalFormatting>
  <conditionalFormatting sqref="F19">
    <cfRule type="duplicateValues" dxfId="21" priority="5"/>
  </conditionalFormatting>
  <conditionalFormatting sqref="F18">
    <cfRule type="duplicateValues" dxfId="20" priority="4"/>
  </conditionalFormatting>
  <conditionalFormatting sqref="G55">
    <cfRule type="duplicateValues" dxfId="19" priority="3"/>
  </conditionalFormatting>
  <conditionalFormatting sqref="F55">
    <cfRule type="duplicateValues" dxfId="18" priority="2"/>
  </conditionalFormatting>
  <conditionalFormatting sqref="H55">
    <cfRule type="duplicateValues" dxfId="17" priority="1"/>
  </conditionalFormatting>
  <conditionalFormatting sqref="F9:F17">
    <cfRule type="duplicateValues" dxfId="16" priority="16"/>
  </conditionalFormatting>
  <dataValidations count="1">
    <dataValidation allowBlank="1" showInputMessage="1" showErrorMessage="1" sqref="D106 D109"/>
  </dataValidations>
  <pageMargins left="0.74803149606299213" right="0.74803149606299213" top="0.98425196850393704" bottom="0.98425196850393704" header="0.51181102362204722" footer="0.51181102362204722"/>
  <pageSetup scale="18" orientation="landscape" r:id="rId1"/>
  <headerFooter>
    <oddFooter xml:space="preserve">&amp;L&amp;7GESTIÓN CONTRACTUAL&amp;R&amp;7FO-GCO-PC01-05 
V1
</oddFooter>
  </headerFooter>
  <ignoredErrors>
    <ignoredError sqref="I231:I237 I168:I182 I216:I218 I268:I281 I286:I299 I301:I33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'I:\Users\Mariolasso\Downloads\C:\Users\Mariolasso\OneDrive\Dirección De Información Geográfica\2022\PROYECTO AGROLOGÍA\C:\IGAC 2022\[ENERO-III- 2023 - copia.xlsx]Datos'!#REF!</xm:f>
          </x14:formula1>
          <xm:sqref>A83:A122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0"/>
  <sheetViews>
    <sheetView showGridLines="0" zoomScale="70" zoomScaleNormal="70" workbookViewId="0">
      <selection activeCell="D138" sqref="D138"/>
    </sheetView>
  </sheetViews>
  <sheetFormatPr baseColWidth="10" defaultColWidth="9.109375" defaultRowHeight="13.8" x14ac:dyDescent="0.3"/>
  <cols>
    <col min="1" max="2" width="58.33203125" style="63" customWidth="1"/>
    <col min="3" max="3" width="6.33203125" style="45" customWidth="1"/>
    <col min="4" max="4" width="13.44140625" style="45" customWidth="1"/>
    <col min="5" max="5" width="14.88671875" style="56" customWidth="1"/>
    <col min="6" max="6" width="71.44140625" style="162" customWidth="1"/>
    <col min="7" max="7" width="25.44140625" style="178" customWidth="1"/>
    <col min="8" max="8" width="24.88671875" style="178" customWidth="1"/>
    <col min="9" max="9" width="21" style="178" customWidth="1"/>
    <col min="10" max="10" width="24.6640625" style="179" customWidth="1"/>
    <col min="11" max="12" width="29.109375" style="179" customWidth="1"/>
    <col min="13" max="13" width="32.88671875" style="179" bestFit="1" customWidth="1"/>
    <col min="14" max="14" width="22.44140625" style="180" customWidth="1"/>
    <col min="15" max="15" width="23.44140625" style="180" customWidth="1"/>
    <col min="16" max="17" width="18.44140625" style="179" customWidth="1"/>
    <col min="18" max="18" width="22.44140625" style="179" customWidth="1"/>
    <col min="19" max="20" width="31.33203125" style="179" customWidth="1"/>
    <col min="21" max="21" width="34.44140625" style="179" customWidth="1"/>
    <col min="22" max="22" width="32.109375" style="179" customWidth="1"/>
    <col min="23" max="23" width="37.88671875" style="179" customWidth="1"/>
    <col min="24" max="24" width="42.33203125" style="176" customWidth="1"/>
    <col min="25" max="25" width="35.33203125" style="176" customWidth="1"/>
    <col min="26" max="26" width="61" style="176" customWidth="1"/>
    <col min="27" max="27" width="20.5546875" style="45" customWidth="1"/>
    <col min="28" max="28" width="21.88671875" style="45" customWidth="1"/>
    <col min="29" max="16384" width="9.109375" style="45"/>
  </cols>
  <sheetData>
    <row r="1" spans="1:26" ht="20.25" customHeight="1" x14ac:dyDescent="0.3">
      <c r="A1" s="208" t="s">
        <v>0</v>
      </c>
      <c r="B1" s="208"/>
      <c r="C1" s="208"/>
      <c r="D1" s="208"/>
      <c r="E1" s="208"/>
      <c r="F1" s="209"/>
      <c r="G1" s="210"/>
      <c r="H1" s="210"/>
      <c r="I1" s="210"/>
      <c r="J1" s="210"/>
      <c r="K1" s="210"/>
      <c r="L1" s="210"/>
      <c r="M1" s="210"/>
      <c r="N1" s="210"/>
      <c r="O1" s="208"/>
      <c r="P1" s="208"/>
      <c r="Q1" s="208"/>
      <c r="R1" s="208"/>
      <c r="S1" s="208"/>
      <c r="T1" s="208"/>
      <c r="U1" s="208"/>
      <c r="V1" s="208"/>
      <c r="W1" s="208"/>
      <c r="X1" s="208"/>
      <c r="Y1" s="208"/>
      <c r="Z1" s="211"/>
    </row>
    <row r="2" spans="1:26" ht="18" customHeight="1" x14ac:dyDescent="0.3">
      <c r="A2" s="212"/>
      <c r="B2" s="212"/>
      <c r="C2" s="212"/>
      <c r="D2" s="212"/>
      <c r="E2" s="212"/>
      <c r="F2" s="213"/>
      <c r="G2" s="214"/>
      <c r="H2" s="214"/>
      <c r="I2" s="214"/>
      <c r="J2" s="214"/>
      <c r="K2" s="214"/>
      <c r="L2" s="214"/>
      <c r="M2" s="214"/>
      <c r="N2" s="214"/>
      <c r="O2" s="212"/>
      <c r="P2" s="212"/>
      <c r="Q2" s="212"/>
      <c r="R2" s="212"/>
      <c r="S2" s="212"/>
      <c r="T2" s="212"/>
      <c r="U2" s="212"/>
      <c r="V2" s="212"/>
      <c r="W2" s="212"/>
      <c r="X2" s="212"/>
      <c r="Y2" s="212"/>
      <c r="Z2" s="215"/>
    </row>
    <row r="3" spans="1:26" ht="52.5" customHeight="1" x14ac:dyDescent="0.3">
      <c r="A3" s="46" t="s">
        <v>1496</v>
      </c>
      <c r="B3" s="46" t="s">
        <v>1497</v>
      </c>
      <c r="C3" s="47" t="s">
        <v>2</v>
      </c>
      <c r="D3" s="48" t="s">
        <v>3</v>
      </c>
      <c r="E3" s="48" t="s">
        <v>4</v>
      </c>
      <c r="F3" s="158" t="s">
        <v>5</v>
      </c>
      <c r="G3" s="163" t="s">
        <v>6</v>
      </c>
      <c r="H3" s="163" t="s">
        <v>7</v>
      </c>
      <c r="I3" s="164" t="s">
        <v>8</v>
      </c>
      <c r="J3" s="163" t="s">
        <v>9</v>
      </c>
      <c r="K3" s="163" t="s">
        <v>10</v>
      </c>
      <c r="L3" s="163" t="s">
        <v>11</v>
      </c>
      <c r="M3" s="165" t="s">
        <v>12</v>
      </c>
      <c r="N3" s="165" t="s">
        <v>13</v>
      </c>
      <c r="O3" s="163" t="s">
        <v>14</v>
      </c>
      <c r="P3" s="163" t="s">
        <v>15</v>
      </c>
      <c r="Q3" s="163" t="s">
        <v>16</v>
      </c>
      <c r="R3" s="163" t="s">
        <v>17</v>
      </c>
      <c r="S3" s="163" t="s">
        <v>18</v>
      </c>
      <c r="T3" s="163" t="s">
        <v>19</v>
      </c>
      <c r="U3" s="163" t="s">
        <v>20</v>
      </c>
      <c r="V3" s="163" t="s">
        <v>21</v>
      </c>
      <c r="W3" s="163" t="s">
        <v>22</v>
      </c>
      <c r="X3" s="163" t="s">
        <v>23</v>
      </c>
      <c r="Y3" s="163" t="s">
        <v>24</v>
      </c>
      <c r="Z3" s="163" t="s">
        <v>25</v>
      </c>
    </row>
    <row r="4" spans="1:26" ht="40.5" customHeight="1" x14ac:dyDescent="0.3">
      <c r="A4" s="50" t="s">
        <v>1501</v>
      </c>
      <c r="B4" s="50" t="s">
        <v>1502</v>
      </c>
      <c r="C4" s="44">
        <v>1</v>
      </c>
      <c r="D4" s="32" t="s">
        <v>1010</v>
      </c>
      <c r="E4" s="32">
        <v>81111705</v>
      </c>
      <c r="F4" s="156" t="s">
        <v>838</v>
      </c>
      <c r="G4" s="166" t="s">
        <v>70</v>
      </c>
      <c r="H4" s="166" t="s">
        <v>70</v>
      </c>
      <c r="I4" s="167">
        <v>4</v>
      </c>
      <c r="J4" s="168" t="s">
        <v>125</v>
      </c>
      <c r="K4" s="168" t="s">
        <v>160</v>
      </c>
      <c r="L4" s="168" t="s">
        <v>161</v>
      </c>
      <c r="M4" s="169">
        <v>46775472</v>
      </c>
      <c r="N4" s="169">
        <v>46775472</v>
      </c>
      <c r="O4" s="168" t="s">
        <v>97</v>
      </c>
      <c r="P4" s="168" t="s">
        <v>34</v>
      </c>
      <c r="Q4" s="168">
        <v>1</v>
      </c>
      <c r="R4" s="114" t="s">
        <v>35</v>
      </c>
      <c r="S4" s="114" t="s">
        <v>806</v>
      </c>
      <c r="T4" s="114" t="s">
        <v>806</v>
      </c>
      <c r="U4" s="114" t="s">
        <v>163</v>
      </c>
      <c r="V4" s="114" t="s">
        <v>806</v>
      </c>
      <c r="W4" s="114" t="s">
        <v>101</v>
      </c>
      <c r="X4" s="114" t="s">
        <v>102</v>
      </c>
      <c r="Y4" s="114" t="s">
        <v>835</v>
      </c>
      <c r="Z4" s="114" t="s">
        <v>165</v>
      </c>
    </row>
    <row r="5" spans="1:26" ht="55.2" x14ac:dyDescent="0.3">
      <c r="A5" s="50" t="s">
        <v>1501</v>
      </c>
      <c r="B5" s="50" t="s">
        <v>1502</v>
      </c>
      <c r="C5" s="44">
        <v>2</v>
      </c>
      <c r="D5" s="32" t="s">
        <v>27</v>
      </c>
      <c r="E5" s="32">
        <v>81111705</v>
      </c>
      <c r="F5" s="159" t="s">
        <v>1498</v>
      </c>
      <c r="G5" s="166" t="s">
        <v>146</v>
      </c>
      <c r="H5" s="166" t="s">
        <v>219</v>
      </c>
      <c r="I5" s="167">
        <v>195</v>
      </c>
      <c r="J5" s="168" t="s">
        <v>1507</v>
      </c>
      <c r="K5" s="168" t="s">
        <v>160</v>
      </c>
      <c r="L5" s="168" t="s">
        <v>161</v>
      </c>
      <c r="M5" s="169">
        <v>76010142</v>
      </c>
      <c r="N5" s="169">
        <v>76010142</v>
      </c>
      <c r="O5" s="168" t="s">
        <v>97</v>
      </c>
      <c r="P5" s="168" t="s">
        <v>137</v>
      </c>
      <c r="Q5" s="168" t="s">
        <v>174</v>
      </c>
      <c r="R5" s="114" t="s">
        <v>35</v>
      </c>
      <c r="S5" s="114" t="s">
        <v>806</v>
      </c>
      <c r="T5" s="114" t="s">
        <v>806</v>
      </c>
      <c r="U5" s="114" t="s">
        <v>163</v>
      </c>
      <c r="V5" s="114" t="s">
        <v>806</v>
      </c>
      <c r="W5" s="114" t="s">
        <v>101</v>
      </c>
      <c r="X5" s="114" t="s">
        <v>102</v>
      </c>
      <c r="Y5" s="114" t="s">
        <v>835</v>
      </c>
      <c r="Z5" s="114" t="s">
        <v>165</v>
      </c>
    </row>
    <row r="6" spans="1:26" ht="55.2" x14ac:dyDescent="0.3">
      <c r="A6" s="50" t="s">
        <v>1501</v>
      </c>
      <c r="B6" s="50" t="s">
        <v>1502</v>
      </c>
      <c r="C6" s="44">
        <v>3</v>
      </c>
      <c r="D6" s="32" t="s">
        <v>1010</v>
      </c>
      <c r="E6" s="32">
        <v>81111705</v>
      </c>
      <c r="F6" s="156" t="s">
        <v>842</v>
      </c>
      <c r="G6" s="166" t="s">
        <v>70</v>
      </c>
      <c r="H6" s="166" t="s">
        <v>70</v>
      </c>
      <c r="I6" s="167">
        <v>4</v>
      </c>
      <c r="J6" s="168" t="s">
        <v>125</v>
      </c>
      <c r="K6" s="168" t="s">
        <v>160</v>
      </c>
      <c r="L6" s="168" t="s">
        <v>161</v>
      </c>
      <c r="M6" s="170">
        <v>46775472</v>
      </c>
      <c r="N6" s="170">
        <v>46775472</v>
      </c>
      <c r="O6" s="168" t="s">
        <v>97</v>
      </c>
      <c r="P6" s="168" t="s">
        <v>34</v>
      </c>
      <c r="Q6" s="168">
        <v>1</v>
      </c>
      <c r="R6" s="114" t="s">
        <v>35</v>
      </c>
      <c r="S6" s="114" t="s">
        <v>806</v>
      </c>
      <c r="T6" s="114" t="s">
        <v>806</v>
      </c>
      <c r="U6" s="114" t="s">
        <v>163</v>
      </c>
      <c r="V6" s="114" t="s">
        <v>806</v>
      </c>
      <c r="W6" s="114" t="s">
        <v>101</v>
      </c>
      <c r="X6" s="114" t="s">
        <v>102</v>
      </c>
      <c r="Y6" s="114" t="s">
        <v>835</v>
      </c>
      <c r="Z6" s="114" t="s">
        <v>165</v>
      </c>
    </row>
    <row r="7" spans="1:26" ht="55.2" x14ac:dyDescent="0.3">
      <c r="A7" s="50" t="s">
        <v>1501</v>
      </c>
      <c r="B7" s="50" t="s">
        <v>1502</v>
      </c>
      <c r="C7" s="44">
        <v>4</v>
      </c>
      <c r="D7" s="32" t="s">
        <v>27</v>
      </c>
      <c r="E7" s="32">
        <v>80101504</v>
      </c>
      <c r="F7" s="159" t="s">
        <v>842</v>
      </c>
      <c r="G7" s="166" t="s">
        <v>146</v>
      </c>
      <c r="H7" s="166" t="s">
        <v>219</v>
      </c>
      <c r="I7" s="167">
        <v>4</v>
      </c>
      <c r="J7" s="168" t="s">
        <v>125</v>
      </c>
      <c r="K7" s="171" t="s">
        <v>160</v>
      </c>
      <c r="L7" s="168" t="s">
        <v>161</v>
      </c>
      <c r="M7" s="170">
        <v>46775472</v>
      </c>
      <c r="N7" s="170">
        <v>46775472</v>
      </c>
      <c r="O7" s="168" t="s">
        <v>97</v>
      </c>
      <c r="P7" s="168" t="s">
        <v>137</v>
      </c>
      <c r="Q7" s="168" t="s">
        <v>174</v>
      </c>
      <c r="R7" s="114" t="s">
        <v>35</v>
      </c>
      <c r="S7" s="114" t="s">
        <v>806</v>
      </c>
      <c r="T7" s="114" t="s">
        <v>806</v>
      </c>
      <c r="U7" s="114" t="s">
        <v>163</v>
      </c>
      <c r="V7" s="114" t="s">
        <v>806</v>
      </c>
      <c r="W7" s="114" t="s">
        <v>101</v>
      </c>
      <c r="X7" s="114" t="s">
        <v>102</v>
      </c>
      <c r="Y7" s="114" t="s">
        <v>835</v>
      </c>
      <c r="Z7" s="114" t="s">
        <v>165</v>
      </c>
    </row>
    <row r="8" spans="1:26" ht="82.8" x14ac:dyDescent="0.3">
      <c r="A8" s="50" t="s">
        <v>1501</v>
      </c>
      <c r="B8" s="50" t="s">
        <v>1502</v>
      </c>
      <c r="C8" s="44">
        <v>5</v>
      </c>
      <c r="D8" s="32" t="s">
        <v>1010</v>
      </c>
      <c r="E8" s="32">
        <v>80101504</v>
      </c>
      <c r="F8" s="156" t="s">
        <v>853</v>
      </c>
      <c r="G8" s="166" t="s">
        <v>70</v>
      </c>
      <c r="H8" s="166" t="s">
        <v>70</v>
      </c>
      <c r="I8" s="167">
        <v>4</v>
      </c>
      <c r="J8" s="168" t="s">
        <v>125</v>
      </c>
      <c r="K8" s="168" t="s">
        <v>160</v>
      </c>
      <c r="L8" s="168" t="s">
        <v>161</v>
      </c>
      <c r="M8" s="170">
        <v>41864320</v>
      </c>
      <c r="N8" s="170">
        <v>41864320</v>
      </c>
      <c r="O8" s="168" t="s">
        <v>97</v>
      </c>
      <c r="P8" s="168" t="s">
        <v>34</v>
      </c>
      <c r="Q8" s="168">
        <v>1</v>
      </c>
      <c r="R8" s="114" t="s">
        <v>35</v>
      </c>
      <c r="S8" s="114" t="s">
        <v>806</v>
      </c>
      <c r="T8" s="114" t="s">
        <v>806</v>
      </c>
      <c r="U8" s="114" t="s">
        <v>163</v>
      </c>
      <c r="V8" s="114" t="s">
        <v>806</v>
      </c>
      <c r="W8" s="114" t="s">
        <v>101</v>
      </c>
      <c r="X8" s="114" t="s">
        <v>102</v>
      </c>
      <c r="Y8" s="114" t="s">
        <v>849</v>
      </c>
      <c r="Z8" s="114" t="s">
        <v>165</v>
      </c>
    </row>
    <row r="9" spans="1:26" ht="55.2" x14ac:dyDescent="0.3">
      <c r="A9" s="50" t="s">
        <v>1501</v>
      </c>
      <c r="B9" s="50" t="s">
        <v>1502</v>
      </c>
      <c r="C9" s="44">
        <v>6</v>
      </c>
      <c r="D9" s="32" t="s">
        <v>27</v>
      </c>
      <c r="E9" s="32">
        <v>80101504</v>
      </c>
      <c r="F9" s="160" t="s">
        <v>853</v>
      </c>
      <c r="G9" s="166" t="s">
        <v>146</v>
      </c>
      <c r="H9" s="166" t="s">
        <v>219</v>
      </c>
      <c r="I9" s="167">
        <v>4</v>
      </c>
      <c r="J9" s="168" t="s">
        <v>125</v>
      </c>
      <c r="K9" s="168" t="s">
        <v>160</v>
      </c>
      <c r="L9" s="168" t="s">
        <v>161</v>
      </c>
      <c r="M9" s="170">
        <v>36953164</v>
      </c>
      <c r="N9" s="170">
        <v>36953164</v>
      </c>
      <c r="O9" s="168" t="s">
        <v>97</v>
      </c>
      <c r="P9" s="168" t="s">
        <v>137</v>
      </c>
      <c r="Q9" s="168" t="s">
        <v>174</v>
      </c>
      <c r="R9" s="114" t="s">
        <v>35</v>
      </c>
      <c r="S9" s="114" t="s">
        <v>806</v>
      </c>
      <c r="T9" s="114" t="s">
        <v>806</v>
      </c>
      <c r="U9" s="114" t="s">
        <v>163</v>
      </c>
      <c r="V9" s="114" t="s">
        <v>806</v>
      </c>
      <c r="W9" s="114" t="s">
        <v>101</v>
      </c>
      <c r="X9" s="114" t="s">
        <v>102</v>
      </c>
      <c r="Y9" s="114" t="s">
        <v>835</v>
      </c>
      <c r="Z9" s="114" t="s">
        <v>165</v>
      </c>
    </row>
    <row r="10" spans="1:26" ht="82.8" x14ac:dyDescent="0.3">
      <c r="A10" s="50" t="s">
        <v>1501</v>
      </c>
      <c r="B10" s="50" t="s">
        <v>1502</v>
      </c>
      <c r="C10" s="44">
        <v>7</v>
      </c>
      <c r="D10" s="32" t="s">
        <v>1010</v>
      </c>
      <c r="E10" s="32">
        <v>80101504</v>
      </c>
      <c r="F10" s="156" t="s">
        <v>855</v>
      </c>
      <c r="G10" s="166" t="s">
        <v>70</v>
      </c>
      <c r="H10" s="166" t="s">
        <v>70</v>
      </c>
      <c r="I10" s="167">
        <v>4</v>
      </c>
      <c r="J10" s="168" t="s">
        <v>125</v>
      </c>
      <c r="K10" s="168" t="s">
        <v>160</v>
      </c>
      <c r="L10" s="168" t="s">
        <v>161</v>
      </c>
      <c r="M10" s="169">
        <v>36953164</v>
      </c>
      <c r="N10" s="169">
        <v>36953164</v>
      </c>
      <c r="O10" s="168" t="s">
        <v>97</v>
      </c>
      <c r="P10" s="168" t="s">
        <v>34</v>
      </c>
      <c r="Q10" s="168">
        <v>1</v>
      </c>
      <c r="R10" s="114" t="s">
        <v>35</v>
      </c>
      <c r="S10" s="114" t="s">
        <v>806</v>
      </c>
      <c r="T10" s="114" t="s">
        <v>806</v>
      </c>
      <c r="U10" s="114" t="s">
        <v>163</v>
      </c>
      <c r="V10" s="114" t="s">
        <v>806</v>
      </c>
      <c r="W10" s="114" t="s">
        <v>101</v>
      </c>
      <c r="X10" s="114" t="s">
        <v>102</v>
      </c>
      <c r="Y10" s="114" t="s">
        <v>849</v>
      </c>
      <c r="Z10" s="114" t="s">
        <v>165</v>
      </c>
    </row>
    <row r="11" spans="1:26" ht="82.8" x14ac:dyDescent="0.3">
      <c r="A11" s="50" t="s">
        <v>1501</v>
      </c>
      <c r="B11" s="50" t="s">
        <v>1502</v>
      </c>
      <c r="C11" s="44">
        <v>8</v>
      </c>
      <c r="D11" s="32" t="s">
        <v>1010</v>
      </c>
      <c r="E11" s="32">
        <v>80101504</v>
      </c>
      <c r="F11" s="156" t="s">
        <v>864</v>
      </c>
      <c r="G11" s="166" t="s">
        <v>70</v>
      </c>
      <c r="H11" s="166" t="s">
        <v>70</v>
      </c>
      <c r="I11" s="167">
        <v>4</v>
      </c>
      <c r="J11" s="168" t="s">
        <v>125</v>
      </c>
      <c r="K11" s="168" t="s">
        <v>160</v>
      </c>
      <c r="L11" s="168" t="s">
        <v>161</v>
      </c>
      <c r="M11" s="169">
        <v>32040356</v>
      </c>
      <c r="N11" s="169">
        <v>32040356</v>
      </c>
      <c r="O11" s="168" t="s">
        <v>97</v>
      </c>
      <c r="P11" s="168" t="s">
        <v>34</v>
      </c>
      <c r="Q11" s="168">
        <v>1</v>
      </c>
      <c r="R11" s="114" t="s">
        <v>35</v>
      </c>
      <c r="S11" s="114" t="s">
        <v>806</v>
      </c>
      <c r="T11" s="114" t="s">
        <v>806</v>
      </c>
      <c r="U11" s="114" t="s">
        <v>163</v>
      </c>
      <c r="V11" s="114" t="s">
        <v>806</v>
      </c>
      <c r="W11" s="114" t="s">
        <v>101</v>
      </c>
      <c r="X11" s="114" t="s">
        <v>102</v>
      </c>
      <c r="Y11" s="114" t="s">
        <v>849</v>
      </c>
      <c r="Z11" s="114" t="s">
        <v>165</v>
      </c>
    </row>
    <row r="12" spans="1:26" ht="82.8" x14ac:dyDescent="0.3">
      <c r="A12" s="50" t="s">
        <v>1501</v>
      </c>
      <c r="B12" s="50" t="s">
        <v>1502</v>
      </c>
      <c r="C12" s="44">
        <v>9</v>
      </c>
      <c r="D12" s="32" t="s">
        <v>27</v>
      </c>
      <c r="E12" s="32">
        <v>80101507</v>
      </c>
      <c r="F12" s="160" t="s">
        <v>1499</v>
      </c>
      <c r="G12" s="166" t="s">
        <v>146</v>
      </c>
      <c r="H12" s="166" t="s">
        <v>219</v>
      </c>
      <c r="I12" s="167">
        <v>285</v>
      </c>
      <c r="J12" s="168" t="s">
        <v>1507</v>
      </c>
      <c r="K12" s="168" t="s">
        <v>160</v>
      </c>
      <c r="L12" s="168" t="s">
        <v>161</v>
      </c>
      <c r="M12" s="169">
        <v>159888717</v>
      </c>
      <c r="N12" s="169">
        <v>159888717</v>
      </c>
      <c r="O12" s="168" t="s">
        <v>97</v>
      </c>
      <c r="P12" s="168" t="s">
        <v>137</v>
      </c>
      <c r="Q12" s="168" t="s">
        <v>174</v>
      </c>
      <c r="R12" s="114" t="s">
        <v>35</v>
      </c>
      <c r="S12" s="114" t="s">
        <v>806</v>
      </c>
      <c r="T12" s="114" t="s">
        <v>806</v>
      </c>
      <c r="U12" s="114" t="s">
        <v>163</v>
      </c>
      <c r="V12" s="114" t="s">
        <v>806</v>
      </c>
      <c r="W12" s="114" t="s">
        <v>101</v>
      </c>
      <c r="X12" s="114" t="s">
        <v>102</v>
      </c>
      <c r="Y12" s="114" t="s">
        <v>835</v>
      </c>
      <c r="Z12" s="114" t="s">
        <v>165</v>
      </c>
    </row>
    <row r="13" spans="1:26" ht="55.2" x14ac:dyDescent="0.3">
      <c r="A13" s="50" t="s">
        <v>1501</v>
      </c>
      <c r="B13" s="50" t="s">
        <v>1502</v>
      </c>
      <c r="C13" s="44">
        <v>10</v>
      </c>
      <c r="D13" s="32" t="s">
        <v>27</v>
      </c>
      <c r="E13" s="32">
        <v>80101507</v>
      </c>
      <c r="F13" s="160" t="s">
        <v>1500</v>
      </c>
      <c r="G13" s="166" t="s">
        <v>146</v>
      </c>
      <c r="H13" s="166" t="s">
        <v>219</v>
      </c>
      <c r="I13" s="167">
        <v>10</v>
      </c>
      <c r="J13" s="168" t="s">
        <v>125</v>
      </c>
      <c r="K13" s="168" t="s">
        <v>160</v>
      </c>
      <c r="L13" s="168" t="s">
        <v>161</v>
      </c>
      <c r="M13" s="169">
        <v>92382910</v>
      </c>
      <c r="N13" s="169">
        <v>92382910</v>
      </c>
      <c r="O13" s="168" t="s">
        <v>97</v>
      </c>
      <c r="P13" s="168" t="s">
        <v>137</v>
      </c>
      <c r="Q13" s="168" t="s">
        <v>174</v>
      </c>
      <c r="R13" s="114" t="s">
        <v>35</v>
      </c>
      <c r="S13" s="114" t="s">
        <v>806</v>
      </c>
      <c r="T13" s="114" t="s">
        <v>806</v>
      </c>
      <c r="U13" s="114" t="s">
        <v>163</v>
      </c>
      <c r="V13" s="114" t="s">
        <v>806</v>
      </c>
      <c r="W13" s="114" t="s">
        <v>101</v>
      </c>
      <c r="X13" s="114" t="s">
        <v>102</v>
      </c>
      <c r="Y13" s="114" t="s">
        <v>835</v>
      </c>
      <c r="Z13" s="114" t="s">
        <v>165</v>
      </c>
    </row>
    <row r="14" spans="1:26" ht="55.2" x14ac:dyDescent="0.3">
      <c r="A14" s="50" t="s">
        <v>1501</v>
      </c>
      <c r="B14" s="50" t="s">
        <v>1502</v>
      </c>
      <c r="C14" s="44">
        <v>11</v>
      </c>
      <c r="D14" s="32" t="s">
        <v>27</v>
      </c>
      <c r="E14" s="32">
        <v>81111705</v>
      </c>
      <c r="F14" s="160" t="s">
        <v>840</v>
      </c>
      <c r="G14" s="166" t="s">
        <v>146</v>
      </c>
      <c r="H14" s="166" t="s">
        <v>219</v>
      </c>
      <c r="I14" s="167">
        <v>285</v>
      </c>
      <c r="J14" s="168" t="s">
        <v>1507</v>
      </c>
      <c r="K14" s="168" t="s">
        <v>160</v>
      </c>
      <c r="L14" s="168" t="s">
        <v>161</v>
      </c>
      <c r="M14" s="169">
        <v>76095845.5</v>
      </c>
      <c r="N14" s="169">
        <v>76095845.5</v>
      </c>
      <c r="O14" s="168" t="s">
        <v>97</v>
      </c>
      <c r="P14" s="168" t="s">
        <v>137</v>
      </c>
      <c r="Q14" s="168" t="s">
        <v>174</v>
      </c>
      <c r="R14" s="114" t="s">
        <v>35</v>
      </c>
      <c r="S14" s="114" t="s">
        <v>806</v>
      </c>
      <c r="T14" s="114" t="s">
        <v>806</v>
      </c>
      <c r="U14" s="114" t="s">
        <v>163</v>
      </c>
      <c r="V14" s="114" t="s">
        <v>806</v>
      </c>
      <c r="W14" s="114" t="s">
        <v>101</v>
      </c>
      <c r="X14" s="114" t="s">
        <v>102</v>
      </c>
      <c r="Y14" s="114" t="s">
        <v>835</v>
      </c>
      <c r="Z14" s="114" t="s">
        <v>165</v>
      </c>
    </row>
    <row r="15" spans="1:26" ht="27.6" x14ac:dyDescent="0.3">
      <c r="A15" s="50" t="s">
        <v>1092</v>
      </c>
      <c r="B15" s="50" t="s">
        <v>1092</v>
      </c>
      <c r="C15" s="44">
        <v>12</v>
      </c>
      <c r="D15" s="32" t="s">
        <v>1010</v>
      </c>
      <c r="E15" s="32">
        <v>80161501</v>
      </c>
      <c r="F15" s="156" t="s">
        <v>1503</v>
      </c>
      <c r="G15" s="166" t="s">
        <v>146</v>
      </c>
      <c r="H15" s="166" t="s">
        <v>146</v>
      </c>
      <c r="I15" s="167">
        <v>4</v>
      </c>
      <c r="J15" s="168" t="s">
        <v>125</v>
      </c>
      <c r="K15" s="168" t="s">
        <v>31</v>
      </c>
      <c r="L15" s="168" t="s">
        <v>32</v>
      </c>
      <c r="M15" s="169">
        <v>48278160</v>
      </c>
      <c r="N15" s="169">
        <v>48278160</v>
      </c>
      <c r="O15" s="168" t="s">
        <v>97</v>
      </c>
      <c r="P15" s="168" t="s">
        <v>137</v>
      </c>
      <c r="Q15" s="168">
        <v>6</v>
      </c>
      <c r="R15" s="114" t="s">
        <v>35</v>
      </c>
      <c r="S15" s="114" t="s">
        <v>1444</v>
      </c>
      <c r="T15" s="114" t="s">
        <v>1444</v>
      </c>
      <c r="U15" s="114" t="s">
        <v>1046</v>
      </c>
      <c r="V15" s="114" t="s">
        <v>1504</v>
      </c>
      <c r="W15" s="114" t="s">
        <v>101</v>
      </c>
      <c r="X15" s="114" t="s">
        <v>102</v>
      </c>
      <c r="Y15" s="114" t="s">
        <v>585</v>
      </c>
      <c r="Z15" s="114" t="s">
        <v>586</v>
      </c>
    </row>
    <row r="16" spans="1:26" ht="27.6" x14ac:dyDescent="0.3">
      <c r="A16" s="50" t="s">
        <v>1092</v>
      </c>
      <c r="B16" s="50" t="s">
        <v>1092</v>
      </c>
      <c r="C16" s="44">
        <v>13</v>
      </c>
      <c r="D16" s="32" t="s">
        <v>27</v>
      </c>
      <c r="E16" s="32">
        <v>80161501</v>
      </c>
      <c r="F16" s="160" t="s">
        <v>1505</v>
      </c>
      <c r="G16" s="166" t="s">
        <v>146</v>
      </c>
      <c r="H16" s="166" t="s">
        <v>146</v>
      </c>
      <c r="I16" s="167">
        <v>4</v>
      </c>
      <c r="J16" s="168" t="s">
        <v>125</v>
      </c>
      <c r="K16" s="168" t="s">
        <v>31</v>
      </c>
      <c r="L16" s="168" t="s">
        <v>32</v>
      </c>
      <c r="M16" s="169">
        <v>40231800</v>
      </c>
      <c r="N16" s="169">
        <v>40231800</v>
      </c>
      <c r="O16" s="168" t="s">
        <v>97</v>
      </c>
      <c r="P16" s="168" t="s">
        <v>137</v>
      </c>
      <c r="Q16" s="168">
        <v>5</v>
      </c>
      <c r="R16" s="114" t="s">
        <v>35</v>
      </c>
      <c r="S16" s="114" t="s">
        <v>1444</v>
      </c>
      <c r="T16" s="114" t="s">
        <v>1444</v>
      </c>
      <c r="U16" s="114" t="s">
        <v>1046</v>
      </c>
      <c r="V16" s="114" t="s">
        <v>1504</v>
      </c>
      <c r="W16" s="114" t="s">
        <v>101</v>
      </c>
      <c r="X16" s="114" t="s">
        <v>102</v>
      </c>
      <c r="Y16" s="114" t="s">
        <v>585</v>
      </c>
      <c r="Z16" s="114" t="s">
        <v>586</v>
      </c>
    </row>
    <row r="17" spans="1:28" ht="41.4" x14ac:dyDescent="0.3">
      <c r="A17" s="52" t="s">
        <v>1092</v>
      </c>
      <c r="B17" s="52" t="s">
        <v>1092</v>
      </c>
      <c r="C17" s="44">
        <v>14</v>
      </c>
      <c r="D17" s="32" t="s">
        <v>27</v>
      </c>
      <c r="E17" s="33">
        <v>80161501</v>
      </c>
      <c r="F17" s="160" t="s">
        <v>1506</v>
      </c>
      <c r="G17" s="166" t="s">
        <v>146</v>
      </c>
      <c r="H17" s="166" t="s">
        <v>146</v>
      </c>
      <c r="I17" s="167">
        <v>4</v>
      </c>
      <c r="J17" s="168" t="s">
        <v>125</v>
      </c>
      <c r="K17" s="168" t="s">
        <v>31</v>
      </c>
      <c r="L17" s="168" t="s">
        <v>32</v>
      </c>
      <c r="M17" s="172">
        <v>8046360</v>
      </c>
      <c r="N17" s="172">
        <v>8046360</v>
      </c>
      <c r="O17" s="168" t="s">
        <v>97</v>
      </c>
      <c r="P17" s="168" t="s">
        <v>137</v>
      </c>
      <c r="Q17" s="168">
        <v>1</v>
      </c>
      <c r="R17" s="114" t="s">
        <v>35</v>
      </c>
      <c r="S17" s="114" t="s">
        <v>1444</v>
      </c>
      <c r="T17" s="114" t="s">
        <v>1444</v>
      </c>
      <c r="U17" s="114" t="s">
        <v>1046</v>
      </c>
      <c r="V17" s="114" t="s">
        <v>1504</v>
      </c>
      <c r="W17" s="114" t="s">
        <v>101</v>
      </c>
      <c r="X17" s="114" t="s">
        <v>102</v>
      </c>
      <c r="Y17" s="114" t="s">
        <v>585</v>
      </c>
      <c r="Z17" s="114" t="s">
        <v>586</v>
      </c>
    </row>
    <row r="18" spans="1:28" ht="27.6" x14ac:dyDescent="0.3">
      <c r="A18" s="52" t="s">
        <v>1106</v>
      </c>
      <c r="B18" s="61" t="s">
        <v>1111</v>
      </c>
      <c r="C18" s="44">
        <v>15</v>
      </c>
      <c r="D18" s="32" t="s">
        <v>1010</v>
      </c>
      <c r="E18" s="33">
        <v>76111500</v>
      </c>
      <c r="F18" s="156" t="s">
        <v>210</v>
      </c>
      <c r="G18" s="166" t="s">
        <v>146</v>
      </c>
      <c r="H18" s="166" t="s">
        <v>146</v>
      </c>
      <c r="I18" s="167">
        <v>4</v>
      </c>
      <c r="J18" s="168" t="s">
        <v>125</v>
      </c>
      <c r="K18" s="168" t="s">
        <v>122</v>
      </c>
      <c r="L18" s="168" t="s">
        <v>32</v>
      </c>
      <c r="M18" s="172">
        <v>60000000</v>
      </c>
      <c r="N18" s="172">
        <v>60000000</v>
      </c>
      <c r="O18" s="168" t="s">
        <v>97</v>
      </c>
      <c r="P18" s="168" t="s">
        <v>34</v>
      </c>
      <c r="Q18" s="168">
        <v>1</v>
      </c>
      <c r="R18" s="114" t="s">
        <v>35</v>
      </c>
      <c r="S18" s="114" t="s">
        <v>158</v>
      </c>
      <c r="T18" s="114" t="s">
        <v>184</v>
      </c>
      <c r="U18" s="114" t="s">
        <v>185</v>
      </c>
      <c r="V18" s="114" t="s">
        <v>184</v>
      </c>
      <c r="W18" s="114" t="s">
        <v>186</v>
      </c>
      <c r="X18" s="114" t="s">
        <v>187</v>
      </c>
      <c r="Y18" s="114" t="s">
        <v>188</v>
      </c>
      <c r="Z18" s="114" t="s">
        <v>187</v>
      </c>
    </row>
    <row r="19" spans="1:28" ht="27.6" x14ac:dyDescent="0.3">
      <c r="A19" s="52" t="s">
        <v>1106</v>
      </c>
      <c r="B19" s="61" t="s">
        <v>1111</v>
      </c>
      <c r="C19" s="44">
        <v>16</v>
      </c>
      <c r="D19" s="32" t="s">
        <v>1010</v>
      </c>
      <c r="E19" s="33">
        <v>72153000</v>
      </c>
      <c r="F19" s="156" t="s">
        <v>212</v>
      </c>
      <c r="G19" s="166" t="s">
        <v>146</v>
      </c>
      <c r="H19" s="166" t="s">
        <v>146</v>
      </c>
      <c r="I19" s="167">
        <v>4</v>
      </c>
      <c r="J19" s="168" t="s">
        <v>125</v>
      </c>
      <c r="K19" s="168" t="s">
        <v>122</v>
      </c>
      <c r="L19" s="168" t="s">
        <v>32</v>
      </c>
      <c r="M19" s="172">
        <v>50000000</v>
      </c>
      <c r="N19" s="172">
        <v>50000000</v>
      </c>
      <c r="O19" s="168" t="s">
        <v>97</v>
      </c>
      <c r="P19" s="168" t="s">
        <v>34</v>
      </c>
      <c r="Q19" s="168">
        <v>1</v>
      </c>
      <c r="R19" s="114" t="s">
        <v>35</v>
      </c>
      <c r="S19" s="114" t="s">
        <v>158</v>
      </c>
      <c r="T19" s="114" t="s">
        <v>184</v>
      </c>
      <c r="U19" s="114" t="s">
        <v>185</v>
      </c>
      <c r="V19" s="114" t="s">
        <v>184</v>
      </c>
      <c r="W19" s="114" t="s">
        <v>186</v>
      </c>
      <c r="X19" s="114" t="s">
        <v>187</v>
      </c>
      <c r="Y19" s="114" t="s">
        <v>213</v>
      </c>
      <c r="Z19" s="114" t="s">
        <v>187</v>
      </c>
    </row>
    <row r="20" spans="1:28" ht="27.6" x14ac:dyDescent="0.3">
      <c r="A20" s="52" t="s">
        <v>1106</v>
      </c>
      <c r="B20" s="61" t="s">
        <v>1111</v>
      </c>
      <c r="C20" s="44">
        <v>17</v>
      </c>
      <c r="D20" s="32" t="s">
        <v>1010</v>
      </c>
      <c r="E20" s="33">
        <v>23153500</v>
      </c>
      <c r="F20" s="156" t="s">
        <v>215</v>
      </c>
      <c r="G20" s="166" t="s">
        <v>146</v>
      </c>
      <c r="H20" s="166" t="s">
        <v>146</v>
      </c>
      <c r="I20" s="167">
        <v>4</v>
      </c>
      <c r="J20" s="168" t="s">
        <v>125</v>
      </c>
      <c r="K20" s="168" t="s">
        <v>122</v>
      </c>
      <c r="L20" s="168" t="s">
        <v>32</v>
      </c>
      <c r="M20" s="172">
        <v>50000000</v>
      </c>
      <c r="N20" s="172">
        <v>50000000</v>
      </c>
      <c r="O20" s="168" t="s">
        <v>97</v>
      </c>
      <c r="P20" s="168" t="s">
        <v>34</v>
      </c>
      <c r="Q20" s="168">
        <v>1</v>
      </c>
      <c r="R20" s="114" t="s">
        <v>35</v>
      </c>
      <c r="S20" s="114" t="s">
        <v>158</v>
      </c>
      <c r="T20" s="114" t="s">
        <v>184</v>
      </c>
      <c r="U20" s="114" t="s">
        <v>185</v>
      </c>
      <c r="V20" s="114" t="s">
        <v>184</v>
      </c>
      <c r="W20" s="114" t="s">
        <v>186</v>
      </c>
      <c r="X20" s="114" t="s">
        <v>187</v>
      </c>
      <c r="Y20" s="114" t="s">
        <v>188</v>
      </c>
      <c r="Z20" s="114" t="s">
        <v>187</v>
      </c>
    </row>
    <row r="21" spans="1:28" ht="27.6" x14ac:dyDescent="0.3">
      <c r="A21" s="52" t="s">
        <v>1106</v>
      </c>
      <c r="B21" s="61" t="s">
        <v>1111</v>
      </c>
      <c r="C21" s="44">
        <v>18</v>
      </c>
      <c r="D21" s="32" t="s">
        <v>1010</v>
      </c>
      <c r="E21" s="33">
        <v>72153200</v>
      </c>
      <c r="F21" s="156" t="s">
        <v>216</v>
      </c>
      <c r="G21" s="166" t="s">
        <v>146</v>
      </c>
      <c r="H21" s="166" t="s">
        <v>146</v>
      </c>
      <c r="I21" s="167">
        <v>4</v>
      </c>
      <c r="J21" s="168" t="s">
        <v>125</v>
      </c>
      <c r="K21" s="168" t="s">
        <v>122</v>
      </c>
      <c r="L21" s="168" t="s">
        <v>32</v>
      </c>
      <c r="M21" s="172">
        <v>60000000</v>
      </c>
      <c r="N21" s="172">
        <v>60000000</v>
      </c>
      <c r="O21" s="168" t="s">
        <v>97</v>
      </c>
      <c r="P21" s="168" t="s">
        <v>34</v>
      </c>
      <c r="Q21" s="173">
        <v>1</v>
      </c>
      <c r="R21" s="114" t="s">
        <v>35</v>
      </c>
      <c r="S21" s="114" t="s">
        <v>158</v>
      </c>
      <c r="T21" s="114" t="s">
        <v>184</v>
      </c>
      <c r="U21" s="114" t="s">
        <v>185</v>
      </c>
      <c r="V21" s="114" t="s">
        <v>184</v>
      </c>
      <c r="W21" s="114" t="s">
        <v>186</v>
      </c>
      <c r="X21" s="114" t="s">
        <v>187</v>
      </c>
      <c r="Y21" s="114" t="s">
        <v>188</v>
      </c>
      <c r="Z21" s="114" t="s">
        <v>187</v>
      </c>
    </row>
    <row r="22" spans="1:28" ht="41.4" x14ac:dyDescent="0.3">
      <c r="A22" s="52" t="s">
        <v>1106</v>
      </c>
      <c r="B22" s="61" t="s">
        <v>1111</v>
      </c>
      <c r="C22" s="44">
        <v>19</v>
      </c>
      <c r="D22" s="32" t="s">
        <v>1010</v>
      </c>
      <c r="E22" s="33">
        <v>72152300</v>
      </c>
      <c r="F22" s="156" t="s">
        <v>217</v>
      </c>
      <c r="G22" s="166" t="s">
        <v>146</v>
      </c>
      <c r="H22" s="166" t="s">
        <v>146</v>
      </c>
      <c r="I22" s="167">
        <v>4</v>
      </c>
      <c r="J22" s="168" t="s">
        <v>125</v>
      </c>
      <c r="K22" s="168" t="s">
        <v>122</v>
      </c>
      <c r="L22" s="168" t="s">
        <v>32</v>
      </c>
      <c r="M22" s="172">
        <v>60000000</v>
      </c>
      <c r="N22" s="172">
        <v>60000000</v>
      </c>
      <c r="O22" s="168" t="s">
        <v>97</v>
      </c>
      <c r="P22" s="168" t="s">
        <v>34</v>
      </c>
      <c r="Q22" s="173">
        <v>1</v>
      </c>
      <c r="R22" s="114" t="s">
        <v>35</v>
      </c>
      <c r="S22" s="114" t="s">
        <v>158</v>
      </c>
      <c r="T22" s="114" t="s">
        <v>184</v>
      </c>
      <c r="U22" s="114" t="s">
        <v>185</v>
      </c>
      <c r="V22" s="114" t="s">
        <v>184</v>
      </c>
      <c r="W22" s="114" t="s">
        <v>186</v>
      </c>
      <c r="X22" s="114" t="s">
        <v>187</v>
      </c>
      <c r="Y22" s="114" t="s">
        <v>188</v>
      </c>
      <c r="Z22" s="114" t="s">
        <v>187</v>
      </c>
    </row>
    <row r="23" spans="1:28" ht="27.6" x14ac:dyDescent="0.3">
      <c r="A23" s="52" t="s">
        <v>1106</v>
      </c>
      <c r="B23" s="61" t="s">
        <v>1111</v>
      </c>
      <c r="C23" s="44">
        <v>20</v>
      </c>
      <c r="D23" s="32" t="s">
        <v>1010</v>
      </c>
      <c r="E23" s="33">
        <v>39101600</v>
      </c>
      <c r="F23" s="156" t="s">
        <v>214</v>
      </c>
      <c r="G23" s="166" t="s">
        <v>146</v>
      </c>
      <c r="H23" s="166" t="s">
        <v>146</v>
      </c>
      <c r="I23" s="167">
        <v>4</v>
      </c>
      <c r="J23" s="168" t="s">
        <v>125</v>
      </c>
      <c r="K23" s="168" t="s">
        <v>413</v>
      </c>
      <c r="L23" s="168" t="s">
        <v>32</v>
      </c>
      <c r="M23" s="172">
        <v>60000000</v>
      </c>
      <c r="N23" s="172">
        <v>60000000</v>
      </c>
      <c r="O23" s="168" t="s">
        <v>97</v>
      </c>
      <c r="P23" s="168" t="s">
        <v>137</v>
      </c>
      <c r="Q23" s="173">
        <v>1</v>
      </c>
      <c r="R23" s="114" t="s">
        <v>35</v>
      </c>
      <c r="S23" s="114" t="s">
        <v>158</v>
      </c>
      <c r="T23" s="114" t="s">
        <v>869</v>
      </c>
      <c r="U23" s="114" t="s">
        <v>185</v>
      </c>
      <c r="V23" s="114" t="s">
        <v>184</v>
      </c>
      <c r="W23" s="114" t="s">
        <v>186</v>
      </c>
      <c r="X23" s="114" t="s">
        <v>187</v>
      </c>
      <c r="Y23" s="114" t="s">
        <v>213</v>
      </c>
      <c r="Z23" s="114" t="s">
        <v>187</v>
      </c>
    </row>
    <row r="24" spans="1:28" ht="27.6" x14ac:dyDescent="0.3">
      <c r="A24" s="52" t="s">
        <v>1106</v>
      </c>
      <c r="B24" s="61" t="s">
        <v>1111</v>
      </c>
      <c r="C24" s="44">
        <v>21</v>
      </c>
      <c r="D24" s="32" t="s">
        <v>1010</v>
      </c>
      <c r="E24" s="33">
        <v>80161501</v>
      </c>
      <c r="F24" s="156" t="s">
        <v>1087</v>
      </c>
      <c r="G24" s="166" t="s">
        <v>146</v>
      </c>
      <c r="H24" s="166" t="s">
        <v>146</v>
      </c>
      <c r="I24" s="167">
        <v>4</v>
      </c>
      <c r="J24" s="168" t="s">
        <v>125</v>
      </c>
      <c r="K24" s="168" t="s">
        <v>31</v>
      </c>
      <c r="L24" s="168" t="s">
        <v>32</v>
      </c>
      <c r="M24" s="172">
        <v>38000000</v>
      </c>
      <c r="N24" s="172">
        <v>38000000</v>
      </c>
      <c r="O24" s="168" t="s">
        <v>97</v>
      </c>
      <c r="P24" s="168" t="s">
        <v>137</v>
      </c>
      <c r="Q24" s="173">
        <v>1</v>
      </c>
      <c r="R24" s="114" t="s">
        <v>35</v>
      </c>
      <c r="S24" s="114" t="s">
        <v>158</v>
      </c>
      <c r="T24" s="114" t="s">
        <v>869</v>
      </c>
      <c r="U24" s="114" t="s">
        <v>185</v>
      </c>
      <c r="V24" s="114" t="s">
        <v>184</v>
      </c>
      <c r="W24" s="114" t="s">
        <v>186</v>
      </c>
      <c r="X24" s="114" t="s">
        <v>187</v>
      </c>
      <c r="Y24" s="114" t="s">
        <v>188</v>
      </c>
      <c r="Z24" s="114" t="s">
        <v>187</v>
      </c>
    </row>
    <row r="25" spans="1:28" ht="27.6" x14ac:dyDescent="0.3">
      <c r="A25" s="52" t="s">
        <v>1106</v>
      </c>
      <c r="B25" s="61" t="s">
        <v>1111</v>
      </c>
      <c r="C25" s="44">
        <v>22</v>
      </c>
      <c r="D25" s="32" t="s">
        <v>1010</v>
      </c>
      <c r="E25" s="33">
        <v>80151501</v>
      </c>
      <c r="F25" s="156" t="s">
        <v>1508</v>
      </c>
      <c r="G25" s="166" t="s">
        <v>70</v>
      </c>
      <c r="H25" s="166" t="s">
        <v>70</v>
      </c>
      <c r="I25" s="167">
        <v>4</v>
      </c>
      <c r="J25" s="168" t="s">
        <v>125</v>
      </c>
      <c r="K25" s="168" t="s">
        <v>31</v>
      </c>
      <c r="L25" s="168" t="s">
        <v>32</v>
      </c>
      <c r="M25" s="172">
        <v>28361907</v>
      </c>
      <c r="N25" s="172">
        <v>28361907</v>
      </c>
      <c r="O25" s="168" t="s">
        <v>97</v>
      </c>
      <c r="P25" s="168" t="s">
        <v>34</v>
      </c>
      <c r="Q25" s="173">
        <v>1</v>
      </c>
      <c r="R25" s="114" t="s">
        <v>868</v>
      </c>
      <c r="S25" s="114" t="s">
        <v>158</v>
      </c>
      <c r="T25" s="114" t="s">
        <v>184</v>
      </c>
      <c r="U25" s="114" t="s">
        <v>185</v>
      </c>
      <c r="V25" s="114" t="s">
        <v>184</v>
      </c>
      <c r="W25" s="114" t="s">
        <v>34</v>
      </c>
      <c r="X25" s="114" t="s">
        <v>34</v>
      </c>
      <c r="Y25" s="114" t="s">
        <v>34</v>
      </c>
      <c r="Z25" s="114" t="s">
        <v>34</v>
      </c>
    </row>
    <row r="26" spans="1:28" ht="41.4" x14ac:dyDescent="0.3">
      <c r="A26" s="52" t="s">
        <v>1106</v>
      </c>
      <c r="B26" s="61" t="s">
        <v>1111</v>
      </c>
      <c r="C26" s="44">
        <v>23</v>
      </c>
      <c r="D26" s="32" t="s">
        <v>1010</v>
      </c>
      <c r="E26" s="33">
        <v>78181500</v>
      </c>
      <c r="F26" s="156" t="s">
        <v>882</v>
      </c>
      <c r="G26" s="166" t="s">
        <v>146</v>
      </c>
      <c r="H26" s="166" t="s">
        <v>146</v>
      </c>
      <c r="I26" s="167">
        <v>4</v>
      </c>
      <c r="J26" s="168" t="s">
        <v>125</v>
      </c>
      <c r="K26" s="168" t="s">
        <v>31</v>
      </c>
      <c r="L26" s="168" t="s">
        <v>32</v>
      </c>
      <c r="M26" s="172">
        <v>70000000</v>
      </c>
      <c r="N26" s="172">
        <v>70000000</v>
      </c>
      <c r="O26" s="168" t="s">
        <v>97</v>
      </c>
      <c r="P26" s="168" t="s">
        <v>137</v>
      </c>
      <c r="Q26" s="173">
        <v>1</v>
      </c>
      <c r="R26" s="114" t="s">
        <v>868</v>
      </c>
      <c r="S26" s="114" t="s">
        <v>158</v>
      </c>
      <c r="T26" s="114" t="s">
        <v>869</v>
      </c>
      <c r="U26" s="114" t="s">
        <v>163</v>
      </c>
      <c r="V26" s="114" t="s">
        <v>870</v>
      </c>
      <c r="W26" s="114" t="s">
        <v>34</v>
      </c>
      <c r="X26" s="114" t="s">
        <v>34</v>
      </c>
      <c r="Y26" s="114" t="s">
        <v>34</v>
      </c>
      <c r="Z26" s="114" t="s">
        <v>34</v>
      </c>
    </row>
    <row r="27" spans="1:28" ht="27.6" x14ac:dyDescent="0.3">
      <c r="A27" s="52" t="s">
        <v>1106</v>
      </c>
      <c r="B27" s="61" t="s">
        <v>1111</v>
      </c>
      <c r="C27" s="44">
        <v>24</v>
      </c>
      <c r="D27" s="32" t="s">
        <v>1010</v>
      </c>
      <c r="E27" s="33">
        <v>72101506</v>
      </c>
      <c r="F27" s="156" t="s">
        <v>218</v>
      </c>
      <c r="G27" s="166" t="s">
        <v>219</v>
      </c>
      <c r="H27" s="166" t="s">
        <v>219</v>
      </c>
      <c r="I27" s="167">
        <v>10</v>
      </c>
      <c r="J27" s="168" t="s">
        <v>125</v>
      </c>
      <c r="K27" s="168" t="s">
        <v>31</v>
      </c>
      <c r="L27" s="168" t="s">
        <v>32</v>
      </c>
      <c r="M27" s="172">
        <v>37000000</v>
      </c>
      <c r="N27" s="172">
        <v>37000000</v>
      </c>
      <c r="O27" s="168" t="s">
        <v>97</v>
      </c>
      <c r="P27" s="168" t="s">
        <v>34</v>
      </c>
      <c r="Q27" s="173">
        <v>1</v>
      </c>
      <c r="R27" s="114" t="s">
        <v>35</v>
      </c>
      <c r="S27" s="114" t="s">
        <v>158</v>
      </c>
      <c r="T27" s="114" t="s">
        <v>184</v>
      </c>
      <c r="U27" s="114" t="s">
        <v>185</v>
      </c>
      <c r="V27" s="114" t="s">
        <v>184</v>
      </c>
      <c r="W27" s="114" t="s">
        <v>186</v>
      </c>
      <c r="X27" s="114" t="s">
        <v>187</v>
      </c>
      <c r="Y27" s="114" t="s">
        <v>188</v>
      </c>
      <c r="Z27" s="114" t="s">
        <v>187</v>
      </c>
    </row>
    <row r="28" spans="1:28" ht="55.2" x14ac:dyDescent="0.3">
      <c r="A28" s="52" t="s">
        <v>1106</v>
      </c>
      <c r="B28" s="61" t="s">
        <v>1111</v>
      </c>
      <c r="C28" s="44">
        <v>25</v>
      </c>
      <c r="D28" s="32" t="s">
        <v>27</v>
      </c>
      <c r="E28" s="33">
        <v>81101500</v>
      </c>
      <c r="F28" s="160" t="s">
        <v>183</v>
      </c>
      <c r="G28" s="166" t="s">
        <v>146</v>
      </c>
      <c r="H28" s="166" t="s">
        <v>146</v>
      </c>
      <c r="I28" s="167">
        <v>4</v>
      </c>
      <c r="J28" s="168" t="s">
        <v>125</v>
      </c>
      <c r="K28" s="168" t="s">
        <v>31</v>
      </c>
      <c r="L28" s="168" t="s">
        <v>32</v>
      </c>
      <c r="M28" s="172">
        <v>46775472</v>
      </c>
      <c r="N28" s="172">
        <v>46775472</v>
      </c>
      <c r="O28" s="168" t="s">
        <v>97</v>
      </c>
      <c r="P28" s="168" t="s">
        <v>137</v>
      </c>
      <c r="Q28" s="173">
        <v>1</v>
      </c>
      <c r="R28" s="114" t="s">
        <v>35</v>
      </c>
      <c r="S28" s="114" t="s">
        <v>158</v>
      </c>
      <c r="T28" s="114" t="s">
        <v>869</v>
      </c>
      <c r="U28" s="114" t="s">
        <v>185</v>
      </c>
      <c r="V28" s="114" t="s">
        <v>184</v>
      </c>
      <c r="W28" s="114" t="s">
        <v>186</v>
      </c>
      <c r="X28" s="114" t="s">
        <v>187</v>
      </c>
      <c r="Y28" s="114" t="s">
        <v>188</v>
      </c>
      <c r="Z28" s="114" t="s">
        <v>187</v>
      </c>
    </row>
    <row r="29" spans="1:28" ht="44.25" customHeight="1" x14ac:dyDescent="0.3">
      <c r="A29" s="52" t="s">
        <v>1106</v>
      </c>
      <c r="B29" s="61" t="s">
        <v>1111</v>
      </c>
      <c r="C29" s="44">
        <v>26</v>
      </c>
      <c r="D29" s="32" t="s">
        <v>1010</v>
      </c>
      <c r="E29" s="33">
        <v>81101500</v>
      </c>
      <c r="F29" s="156" t="s">
        <v>183</v>
      </c>
      <c r="G29" s="166" t="s">
        <v>146</v>
      </c>
      <c r="H29" s="166" t="s">
        <v>146</v>
      </c>
      <c r="I29" s="167">
        <v>4</v>
      </c>
      <c r="J29" s="168" t="s">
        <v>125</v>
      </c>
      <c r="K29" s="168" t="s">
        <v>31</v>
      </c>
      <c r="L29" s="168" t="s">
        <v>32</v>
      </c>
      <c r="M29" s="172">
        <v>90826160</v>
      </c>
      <c r="N29" s="172">
        <v>90826160</v>
      </c>
      <c r="O29" s="168" t="s">
        <v>97</v>
      </c>
      <c r="P29" s="168" t="s">
        <v>137</v>
      </c>
      <c r="Q29" s="173">
        <v>2</v>
      </c>
      <c r="R29" s="114" t="s">
        <v>35</v>
      </c>
      <c r="S29" s="114" t="s">
        <v>158</v>
      </c>
      <c r="T29" s="114" t="s">
        <v>869</v>
      </c>
      <c r="U29" s="114" t="s">
        <v>185</v>
      </c>
      <c r="V29" s="114" t="s">
        <v>184</v>
      </c>
      <c r="W29" s="114" t="s">
        <v>186</v>
      </c>
      <c r="X29" s="114" t="s">
        <v>187</v>
      </c>
      <c r="Y29" s="114" t="s">
        <v>188</v>
      </c>
      <c r="Z29" s="114" t="s">
        <v>187</v>
      </c>
      <c r="AB29" s="45">
        <f>+M29/2</f>
        <v>45413080</v>
      </c>
    </row>
    <row r="30" spans="1:28" ht="27.6" x14ac:dyDescent="0.3">
      <c r="A30" s="52" t="s">
        <v>1106</v>
      </c>
      <c r="B30" s="61" t="s">
        <v>1111</v>
      </c>
      <c r="C30" s="44">
        <v>27</v>
      </c>
      <c r="D30" s="32" t="s">
        <v>27</v>
      </c>
      <c r="E30" s="33">
        <v>76111500</v>
      </c>
      <c r="F30" s="160" t="s">
        <v>210</v>
      </c>
      <c r="G30" s="166" t="s">
        <v>219</v>
      </c>
      <c r="H30" s="166" t="s">
        <v>219</v>
      </c>
      <c r="I30" s="167">
        <v>4</v>
      </c>
      <c r="J30" s="168" t="s">
        <v>125</v>
      </c>
      <c r="K30" s="168" t="s">
        <v>413</v>
      </c>
      <c r="L30" s="168" t="s">
        <v>32</v>
      </c>
      <c r="M30" s="172">
        <v>250000000</v>
      </c>
      <c r="N30" s="172">
        <v>250000000</v>
      </c>
      <c r="O30" s="168" t="s">
        <v>97</v>
      </c>
      <c r="P30" s="168" t="s">
        <v>34</v>
      </c>
      <c r="Q30" s="173">
        <v>1</v>
      </c>
      <c r="R30" s="114" t="s">
        <v>35</v>
      </c>
      <c r="S30" s="114" t="s">
        <v>158</v>
      </c>
      <c r="T30" s="114" t="s">
        <v>184</v>
      </c>
      <c r="U30" s="114" t="s">
        <v>185</v>
      </c>
      <c r="V30" s="114" t="s">
        <v>184</v>
      </c>
      <c r="W30" s="114" t="s">
        <v>186</v>
      </c>
      <c r="X30" s="114" t="s">
        <v>187</v>
      </c>
      <c r="Y30" s="114" t="s">
        <v>188</v>
      </c>
      <c r="Z30" s="114" t="s">
        <v>187</v>
      </c>
    </row>
    <row r="31" spans="1:28" ht="27.6" x14ac:dyDescent="0.3">
      <c r="A31" s="52" t="s">
        <v>1106</v>
      </c>
      <c r="B31" s="61" t="s">
        <v>1111</v>
      </c>
      <c r="C31" s="44">
        <v>28</v>
      </c>
      <c r="D31" s="32" t="s">
        <v>27</v>
      </c>
      <c r="E31" s="33">
        <v>72153000</v>
      </c>
      <c r="F31" s="160" t="s">
        <v>212</v>
      </c>
      <c r="G31" s="166" t="s">
        <v>219</v>
      </c>
      <c r="H31" s="166" t="s">
        <v>219</v>
      </c>
      <c r="I31" s="167">
        <v>4</v>
      </c>
      <c r="J31" s="168" t="s">
        <v>125</v>
      </c>
      <c r="K31" s="168" t="s">
        <v>413</v>
      </c>
      <c r="L31" s="168" t="s">
        <v>32</v>
      </c>
      <c r="M31" s="172">
        <v>170000000</v>
      </c>
      <c r="N31" s="172">
        <v>170000000</v>
      </c>
      <c r="O31" s="168" t="s">
        <v>97</v>
      </c>
      <c r="P31" s="168" t="s">
        <v>34</v>
      </c>
      <c r="Q31" s="173">
        <v>1</v>
      </c>
      <c r="R31" s="114" t="s">
        <v>35</v>
      </c>
      <c r="S31" s="114" t="s">
        <v>158</v>
      </c>
      <c r="T31" s="114" t="s">
        <v>184</v>
      </c>
      <c r="U31" s="114" t="s">
        <v>185</v>
      </c>
      <c r="V31" s="114" t="s">
        <v>184</v>
      </c>
      <c r="W31" s="114" t="s">
        <v>186</v>
      </c>
      <c r="X31" s="114" t="s">
        <v>187</v>
      </c>
      <c r="Y31" s="114" t="s">
        <v>213</v>
      </c>
      <c r="Z31" s="114" t="s">
        <v>187</v>
      </c>
    </row>
    <row r="32" spans="1:28" ht="27.6" x14ac:dyDescent="0.3">
      <c r="A32" s="52" t="s">
        <v>1106</v>
      </c>
      <c r="B32" s="61" t="s">
        <v>1111</v>
      </c>
      <c r="C32" s="44">
        <v>29</v>
      </c>
      <c r="D32" s="32" t="s">
        <v>27</v>
      </c>
      <c r="E32" s="33">
        <v>23153500</v>
      </c>
      <c r="F32" s="160" t="s">
        <v>215</v>
      </c>
      <c r="G32" s="166" t="s">
        <v>219</v>
      </c>
      <c r="H32" s="166" t="s">
        <v>219</v>
      </c>
      <c r="I32" s="167">
        <v>4</v>
      </c>
      <c r="J32" s="168" t="s">
        <v>125</v>
      </c>
      <c r="K32" s="168" t="s">
        <v>413</v>
      </c>
      <c r="L32" s="168" t="s">
        <v>32</v>
      </c>
      <c r="M32" s="172">
        <v>200000000</v>
      </c>
      <c r="N32" s="172">
        <v>200000000</v>
      </c>
      <c r="O32" s="168" t="s">
        <v>97</v>
      </c>
      <c r="P32" s="168" t="s">
        <v>34</v>
      </c>
      <c r="Q32" s="173">
        <v>1</v>
      </c>
      <c r="R32" s="114" t="s">
        <v>35</v>
      </c>
      <c r="S32" s="114" t="s">
        <v>158</v>
      </c>
      <c r="T32" s="114" t="s">
        <v>184</v>
      </c>
      <c r="U32" s="114" t="s">
        <v>185</v>
      </c>
      <c r="V32" s="114" t="s">
        <v>184</v>
      </c>
      <c r="W32" s="114" t="s">
        <v>186</v>
      </c>
      <c r="X32" s="114" t="s">
        <v>187</v>
      </c>
      <c r="Y32" s="114" t="s">
        <v>188</v>
      </c>
      <c r="Z32" s="114" t="s">
        <v>187</v>
      </c>
    </row>
    <row r="33" spans="1:27" ht="27.6" x14ac:dyDescent="0.3">
      <c r="A33" s="52" t="s">
        <v>1106</v>
      </c>
      <c r="B33" s="61" t="s">
        <v>1111</v>
      </c>
      <c r="C33" s="44">
        <v>30</v>
      </c>
      <c r="D33" s="32" t="s">
        <v>27</v>
      </c>
      <c r="E33" s="33">
        <v>72153200</v>
      </c>
      <c r="F33" s="160" t="s">
        <v>216</v>
      </c>
      <c r="G33" s="166" t="s">
        <v>219</v>
      </c>
      <c r="H33" s="166" t="s">
        <v>219</v>
      </c>
      <c r="I33" s="167">
        <v>4</v>
      </c>
      <c r="J33" s="168" t="s">
        <v>125</v>
      </c>
      <c r="K33" s="168" t="s">
        <v>413</v>
      </c>
      <c r="L33" s="168" t="s">
        <v>32</v>
      </c>
      <c r="M33" s="172">
        <v>150000000</v>
      </c>
      <c r="N33" s="172">
        <v>150000000</v>
      </c>
      <c r="O33" s="168" t="s">
        <v>97</v>
      </c>
      <c r="P33" s="168" t="s">
        <v>34</v>
      </c>
      <c r="Q33" s="173">
        <v>1</v>
      </c>
      <c r="R33" s="114" t="s">
        <v>35</v>
      </c>
      <c r="S33" s="114" t="s">
        <v>158</v>
      </c>
      <c r="T33" s="114" t="s">
        <v>184</v>
      </c>
      <c r="U33" s="114" t="s">
        <v>185</v>
      </c>
      <c r="V33" s="114" t="s">
        <v>184</v>
      </c>
      <c r="W33" s="114" t="s">
        <v>186</v>
      </c>
      <c r="X33" s="114" t="s">
        <v>187</v>
      </c>
      <c r="Y33" s="114" t="s">
        <v>188</v>
      </c>
      <c r="Z33" s="114" t="s">
        <v>187</v>
      </c>
    </row>
    <row r="34" spans="1:27" ht="41.4" x14ac:dyDescent="0.3">
      <c r="A34" s="52" t="s">
        <v>1106</v>
      </c>
      <c r="B34" s="61" t="s">
        <v>1111</v>
      </c>
      <c r="C34" s="44">
        <v>31</v>
      </c>
      <c r="D34" s="32" t="s">
        <v>27</v>
      </c>
      <c r="E34" s="33">
        <v>72152300</v>
      </c>
      <c r="F34" s="160" t="s">
        <v>217</v>
      </c>
      <c r="G34" s="166" t="s">
        <v>219</v>
      </c>
      <c r="H34" s="166" t="s">
        <v>219</v>
      </c>
      <c r="I34" s="167">
        <v>4</v>
      </c>
      <c r="J34" s="168" t="s">
        <v>125</v>
      </c>
      <c r="K34" s="168" t="s">
        <v>413</v>
      </c>
      <c r="L34" s="168" t="s">
        <v>32</v>
      </c>
      <c r="M34" s="172">
        <v>120000000</v>
      </c>
      <c r="N34" s="172">
        <v>120000000</v>
      </c>
      <c r="O34" s="168" t="s">
        <v>97</v>
      </c>
      <c r="P34" s="168" t="s">
        <v>34</v>
      </c>
      <c r="Q34" s="173">
        <v>1</v>
      </c>
      <c r="R34" s="114" t="s">
        <v>35</v>
      </c>
      <c r="S34" s="114" t="s">
        <v>158</v>
      </c>
      <c r="T34" s="114" t="s">
        <v>184</v>
      </c>
      <c r="U34" s="114" t="s">
        <v>185</v>
      </c>
      <c r="V34" s="114" t="s">
        <v>184</v>
      </c>
      <c r="W34" s="114" t="s">
        <v>186</v>
      </c>
      <c r="X34" s="114" t="s">
        <v>187</v>
      </c>
      <c r="Y34" s="114" t="s">
        <v>188</v>
      </c>
      <c r="Z34" s="114" t="s">
        <v>187</v>
      </c>
    </row>
    <row r="35" spans="1:27" ht="27.6" x14ac:dyDescent="0.3">
      <c r="A35" s="52" t="s">
        <v>1106</v>
      </c>
      <c r="B35" s="61" t="s">
        <v>1111</v>
      </c>
      <c r="C35" s="44">
        <v>32</v>
      </c>
      <c r="D35" s="32" t="s">
        <v>27</v>
      </c>
      <c r="E35" s="33">
        <v>39101600</v>
      </c>
      <c r="F35" s="160" t="s">
        <v>214</v>
      </c>
      <c r="G35" s="166" t="s">
        <v>219</v>
      </c>
      <c r="H35" s="166" t="s">
        <v>219</v>
      </c>
      <c r="I35" s="167">
        <v>4</v>
      </c>
      <c r="J35" s="168" t="s">
        <v>125</v>
      </c>
      <c r="K35" s="168" t="s">
        <v>413</v>
      </c>
      <c r="L35" s="168" t="s">
        <v>32</v>
      </c>
      <c r="M35" s="172">
        <v>110000000</v>
      </c>
      <c r="N35" s="172">
        <v>110000000</v>
      </c>
      <c r="O35" s="168" t="s">
        <v>97</v>
      </c>
      <c r="P35" s="168" t="s">
        <v>137</v>
      </c>
      <c r="Q35" s="173">
        <v>1</v>
      </c>
      <c r="R35" s="114" t="s">
        <v>35</v>
      </c>
      <c r="S35" s="114" t="s">
        <v>158</v>
      </c>
      <c r="T35" s="114" t="s">
        <v>869</v>
      </c>
      <c r="U35" s="114" t="s">
        <v>185</v>
      </c>
      <c r="V35" s="114" t="s">
        <v>184</v>
      </c>
      <c r="W35" s="114" t="s">
        <v>186</v>
      </c>
      <c r="X35" s="114" t="s">
        <v>187</v>
      </c>
      <c r="Y35" s="114" t="s">
        <v>213</v>
      </c>
      <c r="Z35" s="114" t="s">
        <v>187</v>
      </c>
    </row>
    <row r="36" spans="1:27" ht="55.2" x14ac:dyDescent="0.3">
      <c r="A36" s="52" t="s">
        <v>1106</v>
      </c>
      <c r="B36" s="61" t="s">
        <v>1111</v>
      </c>
      <c r="C36" s="44">
        <v>33</v>
      </c>
      <c r="D36" s="32" t="s">
        <v>27</v>
      </c>
      <c r="E36" s="33" t="s">
        <v>1509</v>
      </c>
      <c r="F36" s="160" t="s">
        <v>1510</v>
      </c>
      <c r="G36" s="166" t="s">
        <v>219</v>
      </c>
      <c r="H36" s="166" t="s">
        <v>219</v>
      </c>
      <c r="I36" s="167">
        <v>4</v>
      </c>
      <c r="J36" s="168" t="s">
        <v>125</v>
      </c>
      <c r="K36" s="168" t="s">
        <v>31</v>
      </c>
      <c r="L36" s="168" t="s">
        <v>32</v>
      </c>
      <c r="M36" s="172">
        <v>46775472</v>
      </c>
      <c r="N36" s="172">
        <v>46775472</v>
      </c>
      <c r="O36" s="168" t="s">
        <v>97</v>
      </c>
      <c r="P36" s="168" t="s">
        <v>137</v>
      </c>
      <c r="Q36" s="173">
        <v>1</v>
      </c>
      <c r="R36" s="114" t="s">
        <v>35</v>
      </c>
      <c r="S36" s="114" t="s">
        <v>158</v>
      </c>
      <c r="T36" s="114" t="s">
        <v>869</v>
      </c>
      <c r="U36" s="114" t="s">
        <v>185</v>
      </c>
      <c r="V36" s="114" t="s">
        <v>184</v>
      </c>
      <c r="W36" s="114" t="s">
        <v>186</v>
      </c>
      <c r="X36" s="114" t="s">
        <v>187</v>
      </c>
      <c r="Y36" s="114" t="s">
        <v>188</v>
      </c>
      <c r="Z36" s="114" t="s">
        <v>187</v>
      </c>
    </row>
    <row r="37" spans="1:27" ht="27.6" x14ac:dyDescent="0.3">
      <c r="A37" s="52" t="s">
        <v>1106</v>
      </c>
      <c r="B37" s="61" t="s">
        <v>1111</v>
      </c>
      <c r="C37" s="44">
        <v>34</v>
      </c>
      <c r="D37" s="32" t="s">
        <v>27</v>
      </c>
      <c r="E37" s="33">
        <v>80161501</v>
      </c>
      <c r="F37" s="160" t="s">
        <v>1087</v>
      </c>
      <c r="G37" s="166" t="s">
        <v>219</v>
      </c>
      <c r="H37" s="166" t="s">
        <v>219</v>
      </c>
      <c r="I37" s="167">
        <v>4</v>
      </c>
      <c r="J37" s="168" t="s">
        <v>125</v>
      </c>
      <c r="K37" s="168" t="s">
        <v>31</v>
      </c>
      <c r="L37" s="168" t="s">
        <v>32</v>
      </c>
      <c r="M37" s="172">
        <v>38000000</v>
      </c>
      <c r="N37" s="172">
        <v>38000000</v>
      </c>
      <c r="O37" s="168" t="s">
        <v>97</v>
      </c>
      <c r="P37" s="168" t="s">
        <v>137</v>
      </c>
      <c r="Q37" s="173">
        <v>1</v>
      </c>
      <c r="R37" s="114" t="s">
        <v>35</v>
      </c>
      <c r="S37" s="114" t="s">
        <v>158</v>
      </c>
      <c r="T37" s="114" t="s">
        <v>869</v>
      </c>
      <c r="U37" s="114" t="s">
        <v>185</v>
      </c>
      <c r="V37" s="114" t="s">
        <v>184</v>
      </c>
      <c r="W37" s="114" t="s">
        <v>186</v>
      </c>
      <c r="X37" s="114" t="s">
        <v>187</v>
      </c>
      <c r="Y37" s="114" t="s">
        <v>188</v>
      </c>
      <c r="Z37" s="114" t="s">
        <v>187</v>
      </c>
    </row>
    <row r="38" spans="1:27" ht="27.6" x14ac:dyDescent="0.3">
      <c r="A38" s="52" t="s">
        <v>1106</v>
      </c>
      <c r="B38" s="61" t="s">
        <v>1111</v>
      </c>
      <c r="C38" s="44">
        <v>35</v>
      </c>
      <c r="D38" s="32" t="s">
        <v>27</v>
      </c>
      <c r="E38" s="33">
        <v>80151501</v>
      </c>
      <c r="F38" s="192" t="s">
        <v>1508</v>
      </c>
      <c r="G38" s="166" t="s">
        <v>146</v>
      </c>
      <c r="H38" s="166" t="s">
        <v>146</v>
      </c>
      <c r="I38" s="167">
        <v>4</v>
      </c>
      <c r="J38" s="168" t="s">
        <v>125</v>
      </c>
      <c r="K38" s="168" t="s">
        <v>31</v>
      </c>
      <c r="L38" s="168" t="s">
        <v>32</v>
      </c>
      <c r="M38" s="172">
        <v>28361907</v>
      </c>
      <c r="N38" s="172">
        <v>28361907</v>
      </c>
      <c r="O38" s="168" t="s">
        <v>97</v>
      </c>
      <c r="P38" s="168" t="s">
        <v>34</v>
      </c>
      <c r="Q38" s="173">
        <v>1</v>
      </c>
      <c r="R38" s="114" t="s">
        <v>868</v>
      </c>
      <c r="S38" s="114" t="s">
        <v>158</v>
      </c>
      <c r="T38" s="114" t="s">
        <v>184</v>
      </c>
      <c r="U38" s="114" t="s">
        <v>185</v>
      </c>
      <c r="V38" s="114" t="s">
        <v>184</v>
      </c>
      <c r="W38" s="114" t="s">
        <v>34</v>
      </c>
      <c r="X38" s="114" t="s">
        <v>34</v>
      </c>
      <c r="Y38" s="114" t="s">
        <v>34</v>
      </c>
      <c r="Z38" s="114" t="s">
        <v>34</v>
      </c>
    </row>
    <row r="39" spans="1:27" ht="41.4" x14ac:dyDescent="0.3">
      <c r="A39" s="52" t="s">
        <v>1106</v>
      </c>
      <c r="B39" s="61" t="s">
        <v>1111</v>
      </c>
      <c r="C39" s="44">
        <v>36</v>
      </c>
      <c r="D39" s="32" t="s">
        <v>27</v>
      </c>
      <c r="E39" s="33">
        <v>78181500</v>
      </c>
      <c r="F39" s="192" t="s">
        <v>882</v>
      </c>
      <c r="G39" s="166" t="s">
        <v>219</v>
      </c>
      <c r="H39" s="166" t="s">
        <v>219</v>
      </c>
      <c r="I39" s="167">
        <v>4</v>
      </c>
      <c r="J39" s="168" t="s">
        <v>125</v>
      </c>
      <c r="K39" s="168" t="s">
        <v>413</v>
      </c>
      <c r="L39" s="168" t="s">
        <v>32</v>
      </c>
      <c r="M39" s="172">
        <v>70000000</v>
      </c>
      <c r="N39" s="172">
        <v>70000000</v>
      </c>
      <c r="O39" s="168" t="s">
        <v>97</v>
      </c>
      <c r="P39" s="168" t="s">
        <v>137</v>
      </c>
      <c r="Q39" s="173">
        <v>1</v>
      </c>
      <c r="R39" s="114" t="s">
        <v>868</v>
      </c>
      <c r="S39" s="114" t="s">
        <v>158</v>
      </c>
      <c r="T39" s="114" t="s">
        <v>869</v>
      </c>
      <c r="U39" s="114" t="s">
        <v>163</v>
      </c>
      <c r="V39" s="114" t="s">
        <v>870</v>
      </c>
      <c r="W39" s="114" t="s">
        <v>34</v>
      </c>
      <c r="X39" s="114" t="s">
        <v>34</v>
      </c>
      <c r="Y39" s="114" t="s">
        <v>34</v>
      </c>
      <c r="Z39" s="114" t="s">
        <v>34</v>
      </c>
    </row>
    <row r="40" spans="1:27" s="56" customFormat="1" ht="46.5" customHeight="1" x14ac:dyDescent="0.3">
      <c r="A40" s="52" t="s">
        <v>1106</v>
      </c>
      <c r="B40" s="61" t="s">
        <v>1111</v>
      </c>
      <c r="C40" s="44">
        <v>37</v>
      </c>
      <c r="D40" s="32" t="s">
        <v>27</v>
      </c>
      <c r="E40" s="33">
        <v>72101506</v>
      </c>
      <c r="F40" s="160" t="s">
        <v>218</v>
      </c>
      <c r="G40" s="166" t="s">
        <v>235</v>
      </c>
      <c r="H40" s="166" t="s">
        <v>235</v>
      </c>
      <c r="I40" s="167">
        <v>10</v>
      </c>
      <c r="J40" s="168" t="s">
        <v>125</v>
      </c>
      <c r="K40" s="168" t="s">
        <v>31</v>
      </c>
      <c r="L40" s="168" t="s">
        <v>32</v>
      </c>
      <c r="M40" s="172">
        <v>37000000</v>
      </c>
      <c r="N40" s="172">
        <v>37000000</v>
      </c>
      <c r="O40" s="168" t="s">
        <v>97</v>
      </c>
      <c r="P40" s="168" t="s">
        <v>34</v>
      </c>
      <c r="Q40" s="173">
        <v>1</v>
      </c>
      <c r="R40" s="114" t="s">
        <v>35</v>
      </c>
      <c r="S40" s="114" t="s">
        <v>158</v>
      </c>
      <c r="T40" s="114" t="s">
        <v>184</v>
      </c>
      <c r="U40" s="114" t="s">
        <v>185</v>
      </c>
      <c r="V40" s="114" t="s">
        <v>184</v>
      </c>
      <c r="W40" s="114" t="s">
        <v>186</v>
      </c>
      <c r="X40" s="114" t="s">
        <v>187</v>
      </c>
      <c r="Y40" s="114" t="s">
        <v>188</v>
      </c>
      <c r="Z40" s="114" t="s">
        <v>187</v>
      </c>
    </row>
    <row r="41" spans="1:27" ht="41.4" x14ac:dyDescent="0.3">
      <c r="A41" s="53" t="s">
        <v>1517</v>
      </c>
      <c r="B41" s="53" t="s">
        <v>1108</v>
      </c>
      <c r="C41" s="44">
        <v>38</v>
      </c>
      <c r="D41" s="32" t="s">
        <v>1010</v>
      </c>
      <c r="E41" s="33">
        <v>81151600</v>
      </c>
      <c r="F41" s="156" t="s">
        <v>360</v>
      </c>
      <c r="G41" s="166" t="s">
        <v>146</v>
      </c>
      <c r="H41" s="166" t="s">
        <v>146</v>
      </c>
      <c r="I41" s="167">
        <v>2</v>
      </c>
      <c r="J41" s="168" t="s">
        <v>125</v>
      </c>
      <c r="K41" s="168" t="s">
        <v>31</v>
      </c>
      <c r="L41" s="168" t="s">
        <v>32</v>
      </c>
      <c r="M41" s="172">
        <v>3000000</v>
      </c>
      <c r="N41" s="172">
        <v>3000000</v>
      </c>
      <c r="O41" s="168" t="s">
        <v>97</v>
      </c>
      <c r="P41" s="168" t="s">
        <v>34</v>
      </c>
      <c r="Q41" s="173">
        <v>1</v>
      </c>
      <c r="R41" s="114" t="s">
        <v>35</v>
      </c>
      <c r="S41" s="114" t="s">
        <v>333</v>
      </c>
      <c r="T41" s="114" t="s">
        <v>335</v>
      </c>
      <c r="U41" s="114" t="s">
        <v>185</v>
      </c>
      <c r="V41" s="114" t="s">
        <v>336</v>
      </c>
      <c r="W41" s="114" t="s">
        <v>337</v>
      </c>
      <c r="X41" s="114" t="s">
        <v>338</v>
      </c>
      <c r="Y41" s="114" t="s">
        <v>339</v>
      </c>
      <c r="Z41" s="114" t="s">
        <v>340</v>
      </c>
      <c r="AA41" s="154">
        <v>90</v>
      </c>
    </row>
    <row r="42" spans="1:27" ht="41.4" x14ac:dyDescent="0.3">
      <c r="A42" s="53" t="s">
        <v>1517</v>
      </c>
      <c r="B42" s="53" t="s">
        <v>1108</v>
      </c>
      <c r="C42" s="44">
        <v>39</v>
      </c>
      <c r="D42" s="32" t="s">
        <v>27</v>
      </c>
      <c r="E42" s="33">
        <v>81151600</v>
      </c>
      <c r="F42" s="160" t="s">
        <v>360</v>
      </c>
      <c r="G42" s="166" t="s">
        <v>235</v>
      </c>
      <c r="H42" s="166" t="s">
        <v>235</v>
      </c>
      <c r="I42" s="167">
        <v>2</v>
      </c>
      <c r="J42" s="168" t="s">
        <v>125</v>
      </c>
      <c r="K42" s="168" t="s">
        <v>31</v>
      </c>
      <c r="L42" s="168" t="s">
        <v>32</v>
      </c>
      <c r="M42" s="172">
        <v>3000000</v>
      </c>
      <c r="N42" s="172">
        <v>3000000</v>
      </c>
      <c r="O42" s="168" t="s">
        <v>97</v>
      </c>
      <c r="P42" s="168" t="s">
        <v>34</v>
      </c>
      <c r="Q42" s="173">
        <v>1</v>
      </c>
      <c r="R42" s="114" t="s">
        <v>35</v>
      </c>
      <c r="S42" s="114" t="s">
        <v>333</v>
      </c>
      <c r="T42" s="114" t="s">
        <v>335</v>
      </c>
      <c r="U42" s="114" t="s">
        <v>185</v>
      </c>
      <c r="V42" s="114" t="s">
        <v>336</v>
      </c>
      <c r="W42" s="114" t="s">
        <v>337</v>
      </c>
      <c r="X42" s="114" t="s">
        <v>338</v>
      </c>
      <c r="Y42" s="114" t="s">
        <v>339</v>
      </c>
      <c r="Z42" s="114" t="s">
        <v>340</v>
      </c>
      <c r="AA42" s="154"/>
    </row>
    <row r="43" spans="1:27" ht="41.4" x14ac:dyDescent="0.3">
      <c r="A43" s="53" t="s">
        <v>1517</v>
      </c>
      <c r="B43" s="53" t="s">
        <v>1108</v>
      </c>
      <c r="C43" s="44">
        <v>40</v>
      </c>
      <c r="D43" s="32" t="s">
        <v>1010</v>
      </c>
      <c r="E43" s="33">
        <v>81151601</v>
      </c>
      <c r="F43" s="156" t="s">
        <v>367</v>
      </c>
      <c r="G43" s="166" t="s">
        <v>146</v>
      </c>
      <c r="H43" s="166" t="s">
        <v>146</v>
      </c>
      <c r="I43" s="167">
        <v>2</v>
      </c>
      <c r="J43" s="168" t="s">
        <v>125</v>
      </c>
      <c r="K43" s="168" t="s">
        <v>477</v>
      </c>
      <c r="L43" s="168" t="s">
        <v>32</v>
      </c>
      <c r="M43" s="172">
        <v>185600000</v>
      </c>
      <c r="N43" s="172">
        <v>185600000</v>
      </c>
      <c r="O43" s="168" t="s">
        <v>97</v>
      </c>
      <c r="P43" s="168" t="s">
        <v>34</v>
      </c>
      <c r="Q43" s="173">
        <v>1</v>
      </c>
      <c r="R43" s="114" t="s">
        <v>35</v>
      </c>
      <c r="S43" s="114" t="s">
        <v>333</v>
      </c>
      <c r="T43" s="114" t="s">
        <v>335</v>
      </c>
      <c r="U43" s="114" t="s">
        <v>185</v>
      </c>
      <c r="V43" s="114" t="s">
        <v>336</v>
      </c>
      <c r="W43" s="114" t="s">
        <v>337</v>
      </c>
      <c r="X43" s="114" t="s">
        <v>338</v>
      </c>
      <c r="Y43" s="114" t="s">
        <v>339</v>
      </c>
      <c r="Z43" s="114" t="s">
        <v>340</v>
      </c>
      <c r="AA43" s="154">
        <v>94</v>
      </c>
    </row>
    <row r="44" spans="1:27" ht="41.4" x14ac:dyDescent="0.3">
      <c r="A44" s="53" t="s">
        <v>1517</v>
      </c>
      <c r="B44" s="53" t="s">
        <v>1108</v>
      </c>
      <c r="C44" s="44">
        <v>41</v>
      </c>
      <c r="D44" s="32" t="s">
        <v>27</v>
      </c>
      <c r="E44" s="33">
        <v>81151601</v>
      </c>
      <c r="F44" s="160" t="s">
        <v>367</v>
      </c>
      <c r="G44" s="166" t="s">
        <v>235</v>
      </c>
      <c r="H44" s="166" t="s">
        <v>235</v>
      </c>
      <c r="I44" s="167">
        <v>2</v>
      </c>
      <c r="J44" s="168" t="s">
        <v>125</v>
      </c>
      <c r="K44" s="168" t="s">
        <v>477</v>
      </c>
      <c r="L44" s="168" t="s">
        <v>32</v>
      </c>
      <c r="M44" s="172">
        <v>185600000</v>
      </c>
      <c r="N44" s="172">
        <v>185600000</v>
      </c>
      <c r="O44" s="168" t="s">
        <v>97</v>
      </c>
      <c r="P44" s="168" t="s">
        <v>34</v>
      </c>
      <c r="Q44" s="173">
        <v>1</v>
      </c>
      <c r="R44" s="114" t="s">
        <v>35</v>
      </c>
      <c r="S44" s="114" t="s">
        <v>333</v>
      </c>
      <c r="T44" s="114" t="s">
        <v>335</v>
      </c>
      <c r="U44" s="114" t="s">
        <v>185</v>
      </c>
      <c r="V44" s="114" t="s">
        <v>336</v>
      </c>
      <c r="W44" s="114" t="s">
        <v>337</v>
      </c>
      <c r="X44" s="114" t="s">
        <v>338</v>
      </c>
      <c r="Y44" s="114" t="s">
        <v>339</v>
      </c>
      <c r="Z44" s="114" t="s">
        <v>340</v>
      </c>
      <c r="AA44" s="154"/>
    </row>
    <row r="45" spans="1:27" ht="69" x14ac:dyDescent="0.3">
      <c r="A45" s="53" t="s">
        <v>1517</v>
      </c>
      <c r="B45" s="53" t="s">
        <v>1108</v>
      </c>
      <c r="C45" s="44">
        <v>42</v>
      </c>
      <c r="D45" s="32" t="s">
        <v>1010</v>
      </c>
      <c r="E45" s="33">
        <v>86101610</v>
      </c>
      <c r="F45" s="156" t="s">
        <v>379</v>
      </c>
      <c r="G45" s="166" t="s">
        <v>70</v>
      </c>
      <c r="H45" s="166" t="s">
        <v>70</v>
      </c>
      <c r="I45" s="167">
        <v>4</v>
      </c>
      <c r="J45" s="168" t="s">
        <v>125</v>
      </c>
      <c r="K45" s="168" t="s">
        <v>31</v>
      </c>
      <c r="L45" s="168" t="s">
        <v>32</v>
      </c>
      <c r="M45" s="172">
        <v>55166800</v>
      </c>
      <c r="N45" s="172">
        <v>55166800</v>
      </c>
      <c r="O45" s="168" t="s">
        <v>97</v>
      </c>
      <c r="P45" s="168" t="s">
        <v>34</v>
      </c>
      <c r="Q45" s="173">
        <v>1</v>
      </c>
      <c r="R45" s="114" t="s">
        <v>35</v>
      </c>
      <c r="S45" s="114" t="s">
        <v>333</v>
      </c>
      <c r="T45" s="114" t="s">
        <v>335</v>
      </c>
      <c r="U45" s="114" t="s">
        <v>185</v>
      </c>
      <c r="V45" s="114" t="s">
        <v>374</v>
      </c>
      <c r="W45" s="114" t="s">
        <v>337</v>
      </c>
      <c r="X45" s="114" t="s">
        <v>375</v>
      </c>
      <c r="Y45" s="114" t="s">
        <v>376</v>
      </c>
      <c r="Z45" s="114" t="s">
        <v>377</v>
      </c>
      <c r="AA45" s="154">
        <v>101</v>
      </c>
    </row>
    <row r="46" spans="1:27" ht="69" x14ac:dyDescent="0.3">
      <c r="A46" s="53" t="s">
        <v>1517</v>
      </c>
      <c r="B46" s="53" t="s">
        <v>1108</v>
      </c>
      <c r="C46" s="44">
        <v>43</v>
      </c>
      <c r="D46" s="32" t="s">
        <v>27</v>
      </c>
      <c r="E46" s="33">
        <v>86101610</v>
      </c>
      <c r="F46" s="160" t="s">
        <v>379</v>
      </c>
      <c r="G46" s="166" t="s">
        <v>219</v>
      </c>
      <c r="H46" s="166" t="s">
        <v>219</v>
      </c>
      <c r="I46" s="167">
        <v>4</v>
      </c>
      <c r="J46" s="168" t="s">
        <v>125</v>
      </c>
      <c r="K46" s="168" t="s">
        <v>31</v>
      </c>
      <c r="L46" s="168" t="s">
        <v>32</v>
      </c>
      <c r="M46" s="172">
        <v>55166800</v>
      </c>
      <c r="N46" s="172">
        <v>55166800</v>
      </c>
      <c r="O46" s="168" t="s">
        <v>97</v>
      </c>
      <c r="P46" s="168" t="s">
        <v>34</v>
      </c>
      <c r="Q46" s="173">
        <v>1</v>
      </c>
      <c r="R46" s="114" t="s">
        <v>35</v>
      </c>
      <c r="S46" s="114" t="s">
        <v>333</v>
      </c>
      <c r="T46" s="114" t="s">
        <v>335</v>
      </c>
      <c r="U46" s="114" t="s">
        <v>185</v>
      </c>
      <c r="V46" s="114" t="s">
        <v>374</v>
      </c>
      <c r="W46" s="114" t="s">
        <v>337</v>
      </c>
      <c r="X46" s="114" t="s">
        <v>375</v>
      </c>
      <c r="Y46" s="114" t="s">
        <v>376</v>
      </c>
      <c r="Z46" s="114" t="s">
        <v>377</v>
      </c>
      <c r="AA46" s="154"/>
    </row>
    <row r="47" spans="1:27" ht="69" x14ac:dyDescent="0.3">
      <c r="A47" s="53" t="s">
        <v>1517</v>
      </c>
      <c r="B47" s="53" t="s">
        <v>1108</v>
      </c>
      <c r="C47" s="44">
        <v>44</v>
      </c>
      <c r="D47" s="32" t="s">
        <v>1010</v>
      </c>
      <c r="E47" s="33">
        <v>86101610</v>
      </c>
      <c r="F47" s="156" t="s">
        <v>380</v>
      </c>
      <c r="G47" s="166" t="s">
        <v>70</v>
      </c>
      <c r="H47" s="166" t="s">
        <v>70</v>
      </c>
      <c r="I47" s="167">
        <v>4</v>
      </c>
      <c r="J47" s="168" t="s">
        <v>125</v>
      </c>
      <c r="K47" s="168" t="s">
        <v>31</v>
      </c>
      <c r="L47" s="168" t="s">
        <v>32</v>
      </c>
      <c r="M47" s="172">
        <v>34797520</v>
      </c>
      <c r="N47" s="172">
        <v>34797520</v>
      </c>
      <c r="O47" s="168" t="s">
        <v>97</v>
      </c>
      <c r="P47" s="168" t="s">
        <v>34</v>
      </c>
      <c r="Q47" s="173">
        <v>1</v>
      </c>
      <c r="R47" s="114" t="s">
        <v>35</v>
      </c>
      <c r="S47" s="114" t="s">
        <v>333</v>
      </c>
      <c r="T47" s="114" t="s">
        <v>335</v>
      </c>
      <c r="U47" s="114" t="s">
        <v>185</v>
      </c>
      <c r="V47" s="114" t="s">
        <v>374</v>
      </c>
      <c r="W47" s="114" t="s">
        <v>337</v>
      </c>
      <c r="X47" s="114" t="s">
        <v>375</v>
      </c>
      <c r="Y47" s="114" t="s">
        <v>376</v>
      </c>
      <c r="Z47" s="114" t="s">
        <v>377</v>
      </c>
      <c r="AA47" s="154">
        <v>102</v>
      </c>
    </row>
    <row r="48" spans="1:27" ht="69" x14ac:dyDescent="0.3">
      <c r="A48" s="53" t="s">
        <v>1517</v>
      </c>
      <c r="B48" s="53" t="s">
        <v>1108</v>
      </c>
      <c r="C48" s="44">
        <v>45</v>
      </c>
      <c r="D48" s="32" t="s">
        <v>27</v>
      </c>
      <c r="E48" s="33">
        <v>86101610</v>
      </c>
      <c r="F48" s="160" t="s">
        <v>380</v>
      </c>
      <c r="G48" s="166" t="s">
        <v>219</v>
      </c>
      <c r="H48" s="166" t="s">
        <v>219</v>
      </c>
      <c r="I48" s="167">
        <v>4</v>
      </c>
      <c r="J48" s="168" t="s">
        <v>125</v>
      </c>
      <c r="K48" s="168" t="s">
        <v>31</v>
      </c>
      <c r="L48" s="168" t="s">
        <v>32</v>
      </c>
      <c r="M48" s="172">
        <v>34797520</v>
      </c>
      <c r="N48" s="172">
        <v>34797520</v>
      </c>
      <c r="O48" s="168" t="s">
        <v>97</v>
      </c>
      <c r="P48" s="168" t="s">
        <v>34</v>
      </c>
      <c r="Q48" s="173">
        <v>1</v>
      </c>
      <c r="R48" s="114" t="s">
        <v>35</v>
      </c>
      <c r="S48" s="114" t="s">
        <v>333</v>
      </c>
      <c r="T48" s="114" t="s">
        <v>335</v>
      </c>
      <c r="U48" s="114" t="s">
        <v>185</v>
      </c>
      <c r="V48" s="114" t="s">
        <v>374</v>
      </c>
      <c r="W48" s="114" t="s">
        <v>337</v>
      </c>
      <c r="X48" s="114" t="s">
        <v>375</v>
      </c>
      <c r="Y48" s="114" t="s">
        <v>376</v>
      </c>
      <c r="Z48" s="114" t="s">
        <v>377</v>
      </c>
      <c r="AA48" s="154"/>
    </row>
    <row r="49" spans="1:27" ht="41.4" x14ac:dyDescent="0.3">
      <c r="A49" s="53" t="s">
        <v>1517</v>
      </c>
      <c r="B49" s="53" t="s">
        <v>1108</v>
      </c>
      <c r="C49" s="44">
        <v>46</v>
      </c>
      <c r="D49" s="32" t="s">
        <v>1010</v>
      </c>
      <c r="E49" s="33">
        <v>81151600</v>
      </c>
      <c r="F49" s="156" t="s">
        <v>389</v>
      </c>
      <c r="G49" s="166" t="s">
        <v>70</v>
      </c>
      <c r="H49" s="166" t="s">
        <v>70</v>
      </c>
      <c r="I49" s="167">
        <v>4</v>
      </c>
      <c r="J49" s="168" t="s">
        <v>125</v>
      </c>
      <c r="K49" s="168" t="s">
        <v>31</v>
      </c>
      <c r="L49" s="168" t="s">
        <v>32</v>
      </c>
      <c r="M49" s="172">
        <v>50535755</v>
      </c>
      <c r="N49" s="172">
        <v>50535755</v>
      </c>
      <c r="O49" s="168" t="s">
        <v>97</v>
      </c>
      <c r="P49" s="168" t="s">
        <v>34</v>
      </c>
      <c r="Q49" s="173">
        <v>7</v>
      </c>
      <c r="R49" s="114" t="s">
        <v>35</v>
      </c>
      <c r="S49" s="114" t="s">
        <v>333</v>
      </c>
      <c r="T49" s="114" t="s">
        <v>335</v>
      </c>
      <c r="U49" s="114" t="s">
        <v>185</v>
      </c>
      <c r="V49" s="114" t="s">
        <v>374</v>
      </c>
      <c r="W49" s="114" t="s">
        <v>337</v>
      </c>
      <c r="X49" s="114" t="s">
        <v>375</v>
      </c>
      <c r="Y49" s="114" t="s">
        <v>382</v>
      </c>
      <c r="Z49" s="114" t="s">
        <v>383</v>
      </c>
      <c r="AA49" s="154">
        <v>108</v>
      </c>
    </row>
    <row r="50" spans="1:27" ht="41.4" x14ac:dyDescent="0.3">
      <c r="A50" s="53" t="s">
        <v>1517</v>
      </c>
      <c r="B50" s="53" t="s">
        <v>1108</v>
      </c>
      <c r="C50" s="44">
        <v>47</v>
      </c>
      <c r="D50" s="32" t="s">
        <v>27</v>
      </c>
      <c r="E50" s="33">
        <v>81151600</v>
      </c>
      <c r="F50" s="160" t="s">
        <v>389</v>
      </c>
      <c r="G50" s="166" t="s">
        <v>235</v>
      </c>
      <c r="H50" s="166" t="s">
        <v>235</v>
      </c>
      <c r="I50" s="167">
        <v>4</v>
      </c>
      <c r="J50" s="168" t="s">
        <v>125</v>
      </c>
      <c r="K50" s="168" t="s">
        <v>31</v>
      </c>
      <c r="L50" s="168" t="s">
        <v>32</v>
      </c>
      <c r="M50" s="172">
        <v>50535755</v>
      </c>
      <c r="N50" s="172">
        <v>50535755</v>
      </c>
      <c r="O50" s="168" t="s">
        <v>97</v>
      </c>
      <c r="P50" s="168" t="s">
        <v>34</v>
      </c>
      <c r="Q50" s="173">
        <v>7</v>
      </c>
      <c r="R50" s="114" t="s">
        <v>35</v>
      </c>
      <c r="S50" s="114" t="s">
        <v>333</v>
      </c>
      <c r="T50" s="114" t="s">
        <v>335</v>
      </c>
      <c r="U50" s="114" t="s">
        <v>185</v>
      </c>
      <c r="V50" s="114" t="s">
        <v>374</v>
      </c>
      <c r="W50" s="114" t="s">
        <v>337</v>
      </c>
      <c r="X50" s="114" t="s">
        <v>375</v>
      </c>
      <c r="Y50" s="114" t="s">
        <v>382</v>
      </c>
      <c r="Z50" s="114" t="s">
        <v>383</v>
      </c>
      <c r="AA50" s="154"/>
    </row>
    <row r="51" spans="1:27" ht="41.4" x14ac:dyDescent="0.3">
      <c r="A51" s="53" t="s">
        <v>1517</v>
      </c>
      <c r="B51" s="53" t="s">
        <v>1108</v>
      </c>
      <c r="C51" s="44">
        <v>48</v>
      </c>
      <c r="D51" s="32" t="s">
        <v>1010</v>
      </c>
      <c r="E51" s="33">
        <v>81151600</v>
      </c>
      <c r="F51" s="156" t="s">
        <v>390</v>
      </c>
      <c r="G51" s="166" t="s">
        <v>70</v>
      </c>
      <c r="H51" s="166" t="s">
        <v>70</v>
      </c>
      <c r="I51" s="167">
        <v>4</v>
      </c>
      <c r="J51" s="168" t="s">
        <v>125</v>
      </c>
      <c r="K51" s="168" t="s">
        <v>31</v>
      </c>
      <c r="L51" s="168" t="s">
        <v>32</v>
      </c>
      <c r="M51" s="172">
        <v>50535755</v>
      </c>
      <c r="N51" s="172">
        <v>50535755</v>
      </c>
      <c r="O51" s="168" t="s">
        <v>97</v>
      </c>
      <c r="P51" s="168" t="s">
        <v>34</v>
      </c>
      <c r="Q51" s="173">
        <v>7</v>
      </c>
      <c r="R51" s="114" t="s">
        <v>35</v>
      </c>
      <c r="S51" s="114" t="s">
        <v>333</v>
      </c>
      <c r="T51" s="114" t="s">
        <v>335</v>
      </c>
      <c r="U51" s="114" t="s">
        <v>185</v>
      </c>
      <c r="V51" s="114" t="s">
        <v>374</v>
      </c>
      <c r="W51" s="114" t="s">
        <v>337</v>
      </c>
      <c r="X51" s="114" t="s">
        <v>338</v>
      </c>
      <c r="Y51" s="114" t="s">
        <v>355</v>
      </c>
      <c r="Z51" s="114" t="s">
        <v>340</v>
      </c>
      <c r="AA51" s="154">
        <v>109</v>
      </c>
    </row>
    <row r="52" spans="1:27" ht="41.4" x14ac:dyDescent="0.3">
      <c r="A52" s="53" t="s">
        <v>1517</v>
      </c>
      <c r="B52" s="53" t="s">
        <v>1108</v>
      </c>
      <c r="C52" s="44">
        <v>49</v>
      </c>
      <c r="D52" s="32" t="s">
        <v>27</v>
      </c>
      <c r="E52" s="33">
        <v>81151600</v>
      </c>
      <c r="F52" s="160" t="s">
        <v>390</v>
      </c>
      <c r="G52" s="166" t="s">
        <v>235</v>
      </c>
      <c r="H52" s="166" t="s">
        <v>235</v>
      </c>
      <c r="I52" s="167">
        <v>4</v>
      </c>
      <c r="J52" s="168" t="s">
        <v>125</v>
      </c>
      <c r="K52" s="168" t="s">
        <v>31</v>
      </c>
      <c r="L52" s="168" t="s">
        <v>32</v>
      </c>
      <c r="M52" s="172">
        <v>50535755</v>
      </c>
      <c r="N52" s="172">
        <v>50535755</v>
      </c>
      <c r="O52" s="168" t="s">
        <v>97</v>
      </c>
      <c r="P52" s="168" t="s">
        <v>34</v>
      </c>
      <c r="Q52" s="173">
        <v>7</v>
      </c>
      <c r="R52" s="114" t="s">
        <v>35</v>
      </c>
      <c r="S52" s="114" t="s">
        <v>333</v>
      </c>
      <c r="T52" s="114" t="s">
        <v>335</v>
      </c>
      <c r="U52" s="114" t="s">
        <v>185</v>
      </c>
      <c r="V52" s="114" t="s">
        <v>374</v>
      </c>
      <c r="W52" s="114" t="s">
        <v>337</v>
      </c>
      <c r="X52" s="114" t="s">
        <v>338</v>
      </c>
      <c r="Y52" s="114" t="s">
        <v>355</v>
      </c>
      <c r="Z52" s="114" t="s">
        <v>340</v>
      </c>
      <c r="AA52" s="154"/>
    </row>
    <row r="53" spans="1:27" ht="55.2" x14ac:dyDescent="0.3">
      <c r="A53" s="53" t="s">
        <v>1517</v>
      </c>
      <c r="B53" s="53" t="s">
        <v>1110</v>
      </c>
      <c r="C53" s="44">
        <v>50</v>
      </c>
      <c r="D53" s="32" t="s">
        <v>1010</v>
      </c>
      <c r="E53" s="33">
        <v>81151600</v>
      </c>
      <c r="F53" s="156" t="s">
        <v>391</v>
      </c>
      <c r="G53" s="166" t="s">
        <v>70</v>
      </c>
      <c r="H53" s="166" t="s">
        <v>70</v>
      </c>
      <c r="I53" s="167">
        <v>4</v>
      </c>
      <c r="J53" s="168" t="s">
        <v>125</v>
      </c>
      <c r="K53" s="168" t="s">
        <v>31</v>
      </c>
      <c r="L53" s="168" t="s">
        <v>32</v>
      </c>
      <c r="M53" s="172">
        <v>43316362</v>
      </c>
      <c r="N53" s="172">
        <v>43316362</v>
      </c>
      <c r="O53" s="168" t="s">
        <v>97</v>
      </c>
      <c r="P53" s="168" t="s">
        <v>34</v>
      </c>
      <c r="Q53" s="173">
        <v>6</v>
      </c>
      <c r="R53" s="114" t="s">
        <v>35</v>
      </c>
      <c r="S53" s="114" t="s">
        <v>333</v>
      </c>
      <c r="T53" s="114" t="s">
        <v>392</v>
      </c>
      <c r="U53" s="114" t="s">
        <v>185</v>
      </c>
      <c r="V53" s="114" t="s">
        <v>374</v>
      </c>
      <c r="W53" s="114" t="s">
        <v>393</v>
      </c>
      <c r="X53" s="114" t="s">
        <v>394</v>
      </c>
      <c r="Y53" s="114" t="s">
        <v>395</v>
      </c>
      <c r="Z53" s="114" t="s">
        <v>396</v>
      </c>
      <c r="AA53" s="154">
        <v>110</v>
      </c>
    </row>
    <row r="54" spans="1:27" ht="55.2" x14ac:dyDescent="0.3">
      <c r="A54" s="53" t="s">
        <v>1517</v>
      </c>
      <c r="B54" s="53" t="s">
        <v>1110</v>
      </c>
      <c r="C54" s="44">
        <v>51</v>
      </c>
      <c r="D54" s="32" t="s">
        <v>27</v>
      </c>
      <c r="E54" s="33">
        <v>81151600</v>
      </c>
      <c r="F54" s="160" t="s">
        <v>391</v>
      </c>
      <c r="G54" s="166" t="s">
        <v>235</v>
      </c>
      <c r="H54" s="166" t="s">
        <v>235</v>
      </c>
      <c r="I54" s="167">
        <v>4</v>
      </c>
      <c r="J54" s="168" t="s">
        <v>125</v>
      </c>
      <c r="K54" s="168" t="s">
        <v>31</v>
      </c>
      <c r="L54" s="168" t="s">
        <v>32</v>
      </c>
      <c r="M54" s="172">
        <v>43316362</v>
      </c>
      <c r="N54" s="172">
        <v>43316362</v>
      </c>
      <c r="O54" s="168" t="s">
        <v>97</v>
      </c>
      <c r="P54" s="168" t="s">
        <v>34</v>
      </c>
      <c r="Q54" s="173">
        <v>6</v>
      </c>
      <c r="R54" s="114" t="s">
        <v>35</v>
      </c>
      <c r="S54" s="114" t="s">
        <v>333</v>
      </c>
      <c r="T54" s="114" t="s">
        <v>392</v>
      </c>
      <c r="U54" s="114" t="s">
        <v>185</v>
      </c>
      <c r="V54" s="114" t="s">
        <v>374</v>
      </c>
      <c r="W54" s="114" t="s">
        <v>393</v>
      </c>
      <c r="X54" s="114" t="s">
        <v>394</v>
      </c>
      <c r="Y54" s="114" t="s">
        <v>395</v>
      </c>
      <c r="Z54" s="114" t="s">
        <v>396</v>
      </c>
      <c r="AA54" s="154"/>
    </row>
    <row r="55" spans="1:27" ht="41.4" x14ac:dyDescent="0.3">
      <c r="A55" s="53" t="s">
        <v>1517</v>
      </c>
      <c r="B55" s="53" t="s">
        <v>1108</v>
      </c>
      <c r="C55" s="44">
        <v>52</v>
      </c>
      <c r="D55" s="32" t="s">
        <v>1010</v>
      </c>
      <c r="E55" s="33">
        <v>81151600</v>
      </c>
      <c r="F55" s="156" t="s">
        <v>397</v>
      </c>
      <c r="G55" s="166" t="s">
        <v>70</v>
      </c>
      <c r="H55" s="166" t="s">
        <v>70</v>
      </c>
      <c r="I55" s="167">
        <v>4</v>
      </c>
      <c r="J55" s="168" t="s">
        <v>125</v>
      </c>
      <c r="K55" s="168" t="s">
        <v>31</v>
      </c>
      <c r="L55" s="168" t="s">
        <v>32</v>
      </c>
      <c r="M55" s="172">
        <v>61790816</v>
      </c>
      <c r="N55" s="172">
        <v>61790816</v>
      </c>
      <c r="O55" s="168" t="s">
        <v>97</v>
      </c>
      <c r="P55" s="168" t="s">
        <v>34</v>
      </c>
      <c r="Q55" s="173">
        <v>4</v>
      </c>
      <c r="R55" s="114" t="s">
        <v>35</v>
      </c>
      <c r="S55" s="114" t="s">
        <v>333</v>
      </c>
      <c r="T55" s="114" t="s">
        <v>335</v>
      </c>
      <c r="U55" s="114" t="s">
        <v>185</v>
      </c>
      <c r="V55" s="114" t="s">
        <v>374</v>
      </c>
      <c r="W55" s="114" t="s">
        <v>337</v>
      </c>
      <c r="X55" s="114" t="s">
        <v>375</v>
      </c>
      <c r="Y55" s="114" t="s">
        <v>382</v>
      </c>
      <c r="Z55" s="114" t="s">
        <v>383</v>
      </c>
      <c r="AA55" s="154">
        <v>111</v>
      </c>
    </row>
    <row r="56" spans="1:27" ht="41.4" x14ac:dyDescent="0.3">
      <c r="A56" s="53" t="s">
        <v>1517</v>
      </c>
      <c r="B56" s="53" t="s">
        <v>1108</v>
      </c>
      <c r="C56" s="44">
        <v>53</v>
      </c>
      <c r="D56" s="32" t="s">
        <v>27</v>
      </c>
      <c r="E56" s="32">
        <v>81151600</v>
      </c>
      <c r="F56" s="160" t="s">
        <v>397</v>
      </c>
      <c r="G56" s="166" t="s">
        <v>301</v>
      </c>
      <c r="H56" s="166" t="s">
        <v>301</v>
      </c>
      <c r="I56" s="167">
        <v>4</v>
      </c>
      <c r="J56" s="168" t="s">
        <v>125</v>
      </c>
      <c r="K56" s="168" t="s">
        <v>31</v>
      </c>
      <c r="L56" s="168" t="s">
        <v>32</v>
      </c>
      <c r="M56" s="172">
        <v>61790816</v>
      </c>
      <c r="N56" s="172">
        <v>61790816</v>
      </c>
      <c r="O56" s="168" t="s">
        <v>97</v>
      </c>
      <c r="P56" s="168" t="s">
        <v>34</v>
      </c>
      <c r="Q56" s="173">
        <v>4</v>
      </c>
      <c r="R56" s="114" t="s">
        <v>35</v>
      </c>
      <c r="S56" s="114" t="s">
        <v>333</v>
      </c>
      <c r="T56" s="114" t="s">
        <v>335</v>
      </c>
      <c r="U56" s="114" t="s">
        <v>185</v>
      </c>
      <c r="V56" s="114" t="s">
        <v>374</v>
      </c>
      <c r="W56" s="114" t="s">
        <v>337</v>
      </c>
      <c r="X56" s="114" t="s">
        <v>375</v>
      </c>
      <c r="Y56" s="114" t="s">
        <v>382</v>
      </c>
      <c r="Z56" s="114" t="s">
        <v>383</v>
      </c>
      <c r="AA56" s="154"/>
    </row>
    <row r="57" spans="1:27" ht="69" x14ac:dyDescent="0.3">
      <c r="A57" s="53" t="s">
        <v>1517</v>
      </c>
      <c r="B57" s="53" t="s">
        <v>1108</v>
      </c>
      <c r="C57" s="44">
        <v>54</v>
      </c>
      <c r="D57" s="32" t="s">
        <v>1010</v>
      </c>
      <c r="E57" s="32">
        <v>25191500</v>
      </c>
      <c r="F57" s="156" t="s">
        <v>407</v>
      </c>
      <c r="G57" s="166" t="s">
        <v>70</v>
      </c>
      <c r="H57" s="166" t="s">
        <v>70</v>
      </c>
      <c r="I57" s="167">
        <v>11</v>
      </c>
      <c r="J57" s="168" t="s">
        <v>125</v>
      </c>
      <c r="K57" s="168" t="s">
        <v>31</v>
      </c>
      <c r="L57" s="168" t="s">
        <v>32</v>
      </c>
      <c r="M57" s="172">
        <v>600000000</v>
      </c>
      <c r="N57" s="172">
        <v>600000000</v>
      </c>
      <c r="O57" s="168" t="s">
        <v>97</v>
      </c>
      <c r="P57" s="168" t="s">
        <v>34</v>
      </c>
      <c r="Q57" s="173">
        <v>1</v>
      </c>
      <c r="R57" s="114" t="s">
        <v>35</v>
      </c>
      <c r="S57" s="114" t="s">
        <v>333</v>
      </c>
      <c r="T57" s="114" t="s">
        <v>335</v>
      </c>
      <c r="U57" s="114" t="s">
        <v>185</v>
      </c>
      <c r="V57" s="114" t="s">
        <v>374</v>
      </c>
      <c r="W57" s="114" t="s">
        <v>337</v>
      </c>
      <c r="X57" s="114" t="s">
        <v>375</v>
      </c>
      <c r="Y57" s="114" t="s">
        <v>376</v>
      </c>
      <c r="Z57" s="114" t="s">
        <v>377</v>
      </c>
      <c r="AA57" s="154">
        <v>119</v>
      </c>
    </row>
    <row r="58" spans="1:27" ht="69" x14ac:dyDescent="0.3">
      <c r="A58" s="53" t="s">
        <v>1517</v>
      </c>
      <c r="B58" s="53" t="s">
        <v>1108</v>
      </c>
      <c r="C58" s="44">
        <v>55</v>
      </c>
      <c r="D58" s="32" t="s">
        <v>27</v>
      </c>
      <c r="E58" s="32">
        <v>25191500</v>
      </c>
      <c r="F58" s="160" t="s">
        <v>407</v>
      </c>
      <c r="G58" s="166" t="s">
        <v>219</v>
      </c>
      <c r="H58" s="166" t="s">
        <v>219</v>
      </c>
      <c r="I58" s="167">
        <v>10</v>
      </c>
      <c r="J58" s="168" t="s">
        <v>125</v>
      </c>
      <c r="K58" s="168" t="s">
        <v>31</v>
      </c>
      <c r="L58" s="168" t="s">
        <v>32</v>
      </c>
      <c r="M58" s="172">
        <v>600000000</v>
      </c>
      <c r="N58" s="172">
        <v>600000000</v>
      </c>
      <c r="O58" s="168" t="s">
        <v>97</v>
      </c>
      <c r="P58" s="168" t="s">
        <v>34</v>
      </c>
      <c r="Q58" s="173">
        <v>1</v>
      </c>
      <c r="R58" s="114" t="s">
        <v>35</v>
      </c>
      <c r="S58" s="114" t="s">
        <v>333</v>
      </c>
      <c r="T58" s="114" t="s">
        <v>335</v>
      </c>
      <c r="U58" s="114" t="s">
        <v>185</v>
      </c>
      <c r="V58" s="114" t="s">
        <v>374</v>
      </c>
      <c r="W58" s="114" t="s">
        <v>337</v>
      </c>
      <c r="X58" s="114" t="s">
        <v>375</v>
      </c>
      <c r="Y58" s="114" t="s">
        <v>376</v>
      </c>
      <c r="Z58" s="114" t="s">
        <v>377</v>
      </c>
      <c r="AA58" s="154"/>
    </row>
    <row r="59" spans="1:27" ht="69" x14ac:dyDescent="0.3">
      <c r="A59" s="53" t="s">
        <v>1517</v>
      </c>
      <c r="B59" s="53" t="s">
        <v>1108</v>
      </c>
      <c r="C59" s="44">
        <v>56</v>
      </c>
      <c r="D59" s="32" t="s">
        <v>1010</v>
      </c>
      <c r="E59" s="32">
        <v>81151601</v>
      </c>
      <c r="F59" s="156" t="s">
        <v>409</v>
      </c>
      <c r="G59" s="166" t="s">
        <v>146</v>
      </c>
      <c r="H59" s="166" t="s">
        <v>146</v>
      </c>
      <c r="I59" s="167">
        <v>6</v>
      </c>
      <c r="J59" s="168" t="s">
        <v>125</v>
      </c>
      <c r="K59" s="168" t="s">
        <v>959</v>
      </c>
      <c r="L59" s="168" t="s">
        <v>32</v>
      </c>
      <c r="M59" s="172">
        <v>2200232647</v>
      </c>
      <c r="N59" s="172">
        <v>2200232647</v>
      </c>
      <c r="O59" s="168" t="s">
        <v>97</v>
      </c>
      <c r="P59" s="168" t="s">
        <v>34</v>
      </c>
      <c r="Q59" s="173">
        <v>1</v>
      </c>
      <c r="R59" s="114" t="s">
        <v>35</v>
      </c>
      <c r="S59" s="114" t="s">
        <v>333</v>
      </c>
      <c r="T59" s="114" t="s">
        <v>335</v>
      </c>
      <c r="U59" s="114" t="s">
        <v>185</v>
      </c>
      <c r="V59" s="114" t="s">
        <v>374</v>
      </c>
      <c r="W59" s="114" t="s">
        <v>411</v>
      </c>
      <c r="X59" s="114" t="s">
        <v>375</v>
      </c>
      <c r="Y59" s="114" t="s">
        <v>376</v>
      </c>
      <c r="Z59" s="114" t="s">
        <v>377</v>
      </c>
      <c r="AA59" s="154">
        <v>121</v>
      </c>
    </row>
    <row r="60" spans="1:27" ht="79.5" customHeight="1" x14ac:dyDescent="0.3">
      <c r="A60" s="53" t="s">
        <v>1517</v>
      </c>
      <c r="B60" s="53"/>
      <c r="C60" s="44">
        <v>57</v>
      </c>
      <c r="D60" s="32" t="s">
        <v>27</v>
      </c>
      <c r="E60" s="155">
        <v>81151601</v>
      </c>
      <c r="F60" s="160" t="s">
        <v>409</v>
      </c>
      <c r="G60" s="174" t="s">
        <v>235</v>
      </c>
      <c r="H60" s="174" t="s">
        <v>235</v>
      </c>
      <c r="I60" s="167">
        <v>6</v>
      </c>
      <c r="J60" s="168" t="s">
        <v>125</v>
      </c>
      <c r="K60" s="168" t="s">
        <v>959</v>
      </c>
      <c r="L60" s="168" t="s">
        <v>32</v>
      </c>
      <c r="M60" s="172">
        <v>2200232647</v>
      </c>
      <c r="N60" s="172">
        <v>2200232647</v>
      </c>
      <c r="O60" s="168" t="s">
        <v>97</v>
      </c>
      <c r="P60" s="168" t="s">
        <v>34</v>
      </c>
      <c r="Q60" s="114">
        <v>1</v>
      </c>
      <c r="R60" s="114" t="s">
        <v>35</v>
      </c>
      <c r="S60" s="114" t="s">
        <v>333</v>
      </c>
      <c r="T60" s="114" t="s">
        <v>335</v>
      </c>
      <c r="U60" s="114" t="s">
        <v>185</v>
      </c>
      <c r="V60" s="114" t="s">
        <v>374</v>
      </c>
      <c r="W60" s="114" t="s">
        <v>411</v>
      </c>
      <c r="X60" s="114" t="s">
        <v>375</v>
      </c>
      <c r="Y60" s="114" t="s">
        <v>376</v>
      </c>
      <c r="Z60" s="114" t="s">
        <v>377</v>
      </c>
      <c r="AA60" s="157"/>
    </row>
    <row r="61" spans="1:27" ht="69" x14ac:dyDescent="0.3">
      <c r="A61" s="53" t="s">
        <v>1517</v>
      </c>
      <c r="B61" s="53" t="s">
        <v>1109</v>
      </c>
      <c r="C61" s="44">
        <v>58</v>
      </c>
      <c r="D61" s="32" t="s">
        <v>1010</v>
      </c>
      <c r="E61" s="32">
        <v>81151600</v>
      </c>
      <c r="F61" s="156" t="s">
        <v>438</v>
      </c>
      <c r="G61" s="166" t="s">
        <v>70</v>
      </c>
      <c r="H61" s="166" t="s">
        <v>70</v>
      </c>
      <c r="I61" s="167">
        <v>4</v>
      </c>
      <c r="J61" s="168" t="s">
        <v>125</v>
      </c>
      <c r="K61" s="168" t="s">
        <v>31</v>
      </c>
      <c r="L61" s="168" t="s">
        <v>32</v>
      </c>
      <c r="M61" s="172">
        <v>32073396</v>
      </c>
      <c r="N61" s="172">
        <v>32073396</v>
      </c>
      <c r="O61" s="168" t="s">
        <v>97</v>
      </c>
      <c r="P61" s="168" t="s">
        <v>34</v>
      </c>
      <c r="Q61" s="173">
        <v>3</v>
      </c>
      <c r="R61" s="114" t="s">
        <v>35</v>
      </c>
      <c r="S61" s="114" t="s">
        <v>333</v>
      </c>
      <c r="T61" s="114" t="s">
        <v>421</v>
      </c>
      <c r="U61" s="114" t="s">
        <v>185</v>
      </c>
      <c r="V61" s="114" t="s">
        <v>422</v>
      </c>
      <c r="W61" s="114" t="s">
        <v>423</v>
      </c>
      <c r="X61" s="114" t="s">
        <v>431</v>
      </c>
      <c r="Y61" s="114" t="s">
        <v>432</v>
      </c>
      <c r="Z61" s="114" t="s">
        <v>433</v>
      </c>
      <c r="AA61" s="154">
        <v>134</v>
      </c>
    </row>
    <row r="62" spans="1:27" ht="69" x14ac:dyDescent="0.3">
      <c r="A62" s="53" t="s">
        <v>1517</v>
      </c>
      <c r="B62" s="53" t="s">
        <v>1109</v>
      </c>
      <c r="C62" s="44">
        <v>59</v>
      </c>
      <c r="D62" s="32" t="s">
        <v>27</v>
      </c>
      <c r="E62" s="33">
        <v>81151600</v>
      </c>
      <c r="F62" s="160" t="s">
        <v>438</v>
      </c>
      <c r="G62" s="166" t="s">
        <v>219</v>
      </c>
      <c r="H62" s="166" t="s">
        <v>219</v>
      </c>
      <c r="I62" s="167">
        <v>4</v>
      </c>
      <c r="J62" s="168" t="s">
        <v>125</v>
      </c>
      <c r="K62" s="168" t="s">
        <v>31</v>
      </c>
      <c r="L62" s="168" t="s">
        <v>32</v>
      </c>
      <c r="M62" s="172">
        <v>32073396</v>
      </c>
      <c r="N62" s="172">
        <v>32073396</v>
      </c>
      <c r="O62" s="168" t="s">
        <v>97</v>
      </c>
      <c r="P62" s="168" t="s">
        <v>34</v>
      </c>
      <c r="Q62" s="173">
        <v>3</v>
      </c>
      <c r="R62" s="114" t="s">
        <v>35</v>
      </c>
      <c r="S62" s="114" t="s">
        <v>333</v>
      </c>
      <c r="T62" s="114" t="s">
        <v>421</v>
      </c>
      <c r="U62" s="114" t="s">
        <v>185</v>
      </c>
      <c r="V62" s="114" t="s">
        <v>422</v>
      </c>
      <c r="W62" s="114" t="s">
        <v>423</v>
      </c>
      <c r="X62" s="114" t="s">
        <v>431</v>
      </c>
      <c r="Y62" s="114" t="s">
        <v>432</v>
      </c>
      <c r="Z62" s="114" t="s">
        <v>433</v>
      </c>
      <c r="AA62" s="154"/>
    </row>
    <row r="63" spans="1:27" ht="69" x14ac:dyDescent="0.3">
      <c r="A63" s="53" t="s">
        <v>1517</v>
      </c>
      <c r="B63" s="53" t="s">
        <v>1109</v>
      </c>
      <c r="C63" s="44">
        <v>60</v>
      </c>
      <c r="D63" s="32" t="s">
        <v>1010</v>
      </c>
      <c r="E63" s="33">
        <v>81151600</v>
      </c>
      <c r="F63" s="156" t="s">
        <v>454</v>
      </c>
      <c r="G63" s="166" t="s">
        <v>146</v>
      </c>
      <c r="H63" s="166" t="s">
        <v>146</v>
      </c>
      <c r="I63" s="167">
        <v>1</v>
      </c>
      <c r="J63" s="168" t="s">
        <v>125</v>
      </c>
      <c r="K63" s="168" t="s">
        <v>477</v>
      </c>
      <c r="L63" s="168" t="s">
        <v>32</v>
      </c>
      <c r="M63" s="172">
        <v>354700000</v>
      </c>
      <c r="N63" s="172">
        <v>354700000</v>
      </c>
      <c r="O63" s="168" t="s">
        <v>97</v>
      </c>
      <c r="P63" s="168" t="s">
        <v>34</v>
      </c>
      <c r="Q63" s="173">
        <v>1</v>
      </c>
      <c r="R63" s="114" t="s">
        <v>35</v>
      </c>
      <c r="S63" s="114" t="s">
        <v>333</v>
      </c>
      <c r="T63" s="114" t="s">
        <v>421</v>
      </c>
      <c r="U63" s="114" t="s">
        <v>185</v>
      </c>
      <c r="V63" s="114" t="s">
        <v>422</v>
      </c>
      <c r="W63" s="114" t="s">
        <v>423</v>
      </c>
      <c r="X63" s="114" t="s">
        <v>440</v>
      </c>
      <c r="Y63" s="114" t="s">
        <v>441</v>
      </c>
      <c r="Z63" s="114" t="s">
        <v>442</v>
      </c>
      <c r="AA63" s="154">
        <v>147</v>
      </c>
    </row>
    <row r="64" spans="1:27" ht="69" x14ac:dyDescent="0.3">
      <c r="A64" s="53" t="s">
        <v>1517</v>
      </c>
      <c r="B64" s="53" t="s">
        <v>1109</v>
      </c>
      <c r="C64" s="44">
        <v>61</v>
      </c>
      <c r="D64" s="32" t="s">
        <v>27</v>
      </c>
      <c r="E64" s="33">
        <v>81151600</v>
      </c>
      <c r="F64" s="160" t="s">
        <v>454</v>
      </c>
      <c r="G64" s="166" t="s">
        <v>235</v>
      </c>
      <c r="H64" s="166" t="s">
        <v>235</v>
      </c>
      <c r="I64" s="167">
        <v>1</v>
      </c>
      <c r="J64" s="168" t="s">
        <v>125</v>
      </c>
      <c r="K64" s="168" t="s">
        <v>477</v>
      </c>
      <c r="L64" s="168" t="s">
        <v>32</v>
      </c>
      <c r="M64" s="172">
        <v>354700000</v>
      </c>
      <c r="N64" s="172">
        <v>354700000</v>
      </c>
      <c r="O64" s="168" t="s">
        <v>97</v>
      </c>
      <c r="P64" s="168" t="s">
        <v>34</v>
      </c>
      <c r="Q64" s="173">
        <v>1</v>
      </c>
      <c r="R64" s="114" t="s">
        <v>35</v>
      </c>
      <c r="S64" s="114" t="s">
        <v>333</v>
      </c>
      <c r="T64" s="114" t="s">
        <v>421</v>
      </c>
      <c r="U64" s="114" t="s">
        <v>185</v>
      </c>
      <c r="V64" s="114" t="s">
        <v>422</v>
      </c>
      <c r="W64" s="114" t="s">
        <v>423</v>
      </c>
      <c r="X64" s="114" t="s">
        <v>440</v>
      </c>
      <c r="Y64" s="114" t="s">
        <v>441</v>
      </c>
      <c r="Z64" s="114" t="s">
        <v>442</v>
      </c>
      <c r="AA64" s="154"/>
    </row>
    <row r="65" spans="1:27" ht="69" x14ac:dyDescent="0.3">
      <c r="A65" s="53" t="s">
        <v>1517</v>
      </c>
      <c r="B65" s="53" t="s">
        <v>1109</v>
      </c>
      <c r="C65" s="44">
        <v>62</v>
      </c>
      <c r="D65" s="32" t="s">
        <v>1010</v>
      </c>
      <c r="E65" s="33">
        <v>81151600</v>
      </c>
      <c r="F65" s="156" t="s">
        <v>455</v>
      </c>
      <c r="G65" s="166" t="s">
        <v>146</v>
      </c>
      <c r="H65" s="166" t="s">
        <v>146</v>
      </c>
      <c r="I65" s="167">
        <v>1</v>
      </c>
      <c r="J65" s="168" t="s">
        <v>125</v>
      </c>
      <c r="K65" s="168" t="s">
        <v>477</v>
      </c>
      <c r="L65" s="168" t="s">
        <v>32</v>
      </c>
      <c r="M65" s="117">
        <v>400000000</v>
      </c>
      <c r="N65" s="117">
        <v>400000000</v>
      </c>
      <c r="O65" s="168" t="s">
        <v>97</v>
      </c>
      <c r="P65" s="168" t="s">
        <v>34</v>
      </c>
      <c r="Q65" s="173">
        <v>1</v>
      </c>
      <c r="R65" s="168" t="s">
        <v>35</v>
      </c>
      <c r="S65" s="168" t="s">
        <v>333</v>
      </c>
      <c r="T65" s="168" t="s">
        <v>421</v>
      </c>
      <c r="U65" s="168" t="s">
        <v>185</v>
      </c>
      <c r="V65" s="168" t="s">
        <v>422</v>
      </c>
      <c r="W65" s="168" t="s">
        <v>423</v>
      </c>
      <c r="X65" s="168" t="s">
        <v>431</v>
      </c>
      <c r="Y65" s="168" t="s">
        <v>432</v>
      </c>
      <c r="Z65" s="168" t="s">
        <v>433</v>
      </c>
      <c r="AA65" s="154">
        <v>148</v>
      </c>
    </row>
    <row r="66" spans="1:27" ht="69" x14ac:dyDescent="0.3">
      <c r="A66" s="53" t="s">
        <v>1517</v>
      </c>
      <c r="B66" s="53" t="s">
        <v>1109</v>
      </c>
      <c r="C66" s="44">
        <v>63</v>
      </c>
      <c r="D66" s="32" t="s">
        <v>27</v>
      </c>
      <c r="E66" s="33">
        <v>81151600</v>
      </c>
      <c r="F66" s="160" t="s">
        <v>455</v>
      </c>
      <c r="G66" s="166" t="s">
        <v>235</v>
      </c>
      <c r="H66" s="166" t="s">
        <v>235</v>
      </c>
      <c r="I66" s="167">
        <v>1</v>
      </c>
      <c r="J66" s="168" t="s">
        <v>125</v>
      </c>
      <c r="K66" s="168" t="s">
        <v>477</v>
      </c>
      <c r="L66" s="168" t="s">
        <v>32</v>
      </c>
      <c r="M66" s="117">
        <v>400000000</v>
      </c>
      <c r="N66" s="117">
        <v>400000000</v>
      </c>
      <c r="O66" s="168" t="s">
        <v>97</v>
      </c>
      <c r="P66" s="168" t="s">
        <v>34</v>
      </c>
      <c r="Q66" s="173">
        <v>1</v>
      </c>
      <c r="R66" s="168" t="s">
        <v>35</v>
      </c>
      <c r="S66" s="168" t="s">
        <v>333</v>
      </c>
      <c r="T66" s="168" t="s">
        <v>421</v>
      </c>
      <c r="U66" s="168" t="s">
        <v>185</v>
      </c>
      <c r="V66" s="168" t="s">
        <v>422</v>
      </c>
      <c r="W66" s="168" t="s">
        <v>423</v>
      </c>
      <c r="X66" s="168" t="s">
        <v>431</v>
      </c>
      <c r="Y66" s="168" t="s">
        <v>432</v>
      </c>
      <c r="Z66" s="168" t="s">
        <v>433</v>
      </c>
      <c r="AA66" s="154"/>
    </row>
    <row r="67" spans="1:27" ht="69" x14ac:dyDescent="0.3">
      <c r="A67" s="53" t="s">
        <v>1517</v>
      </c>
      <c r="B67" s="53" t="s">
        <v>1518</v>
      </c>
      <c r="C67" s="44">
        <v>64</v>
      </c>
      <c r="D67" s="32" t="s">
        <v>1010</v>
      </c>
      <c r="E67" s="33">
        <v>81151600</v>
      </c>
      <c r="F67" s="156" t="s">
        <v>474</v>
      </c>
      <c r="G67" s="166" t="s">
        <v>70</v>
      </c>
      <c r="H67" s="166" t="s">
        <v>70</v>
      </c>
      <c r="I67" s="167">
        <v>4</v>
      </c>
      <c r="J67" s="168" t="s">
        <v>125</v>
      </c>
      <c r="K67" s="168" t="s">
        <v>31</v>
      </c>
      <c r="L67" s="168" t="s">
        <v>32</v>
      </c>
      <c r="M67" s="117">
        <v>11336704</v>
      </c>
      <c r="N67" s="117">
        <v>11336704</v>
      </c>
      <c r="O67" s="168" t="s">
        <v>97</v>
      </c>
      <c r="P67" s="168" t="s">
        <v>34</v>
      </c>
      <c r="Q67" s="173">
        <v>1</v>
      </c>
      <c r="R67" s="168" t="s">
        <v>35</v>
      </c>
      <c r="S67" s="168" t="s">
        <v>333</v>
      </c>
      <c r="T67" s="168" t="s">
        <v>459</v>
      </c>
      <c r="U67" s="168" t="s">
        <v>185</v>
      </c>
      <c r="V67" s="168" t="s">
        <v>460</v>
      </c>
      <c r="W67" s="168" t="s">
        <v>423</v>
      </c>
      <c r="X67" s="168" t="s">
        <v>461</v>
      </c>
      <c r="Y67" s="168" t="s">
        <v>462</v>
      </c>
      <c r="Z67" s="168" t="s">
        <v>463</v>
      </c>
      <c r="AA67" s="154">
        <v>159</v>
      </c>
    </row>
    <row r="68" spans="1:27" ht="69" x14ac:dyDescent="0.3">
      <c r="A68" s="53" t="s">
        <v>1517</v>
      </c>
      <c r="B68" s="53" t="s">
        <v>1518</v>
      </c>
      <c r="C68" s="44">
        <v>65</v>
      </c>
      <c r="D68" s="32" t="s">
        <v>27</v>
      </c>
      <c r="E68" s="33">
        <v>81151600</v>
      </c>
      <c r="F68" s="160" t="s">
        <v>474</v>
      </c>
      <c r="G68" s="166" t="s">
        <v>219</v>
      </c>
      <c r="H68" s="166" t="s">
        <v>219</v>
      </c>
      <c r="I68" s="167">
        <v>4</v>
      </c>
      <c r="J68" s="168" t="s">
        <v>125</v>
      </c>
      <c r="K68" s="168" t="s">
        <v>31</v>
      </c>
      <c r="L68" s="168" t="s">
        <v>32</v>
      </c>
      <c r="M68" s="117">
        <v>11336704</v>
      </c>
      <c r="N68" s="117">
        <v>11336704</v>
      </c>
      <c r="O68" s="168" t="s">
        <v>97</v>
      </c>
      <c r="P68" s="168" t="s">
        <v>34</v>
      </c>
      <c r="Q68" s="173">
        <v>1</v>
      </c>
      <c r="R68" s="168" t="s">
        <v>35</v>
      </c>
      <c r="S68" s="168" t="s">
        <v>333</v>
      </c>
      <c r="T68" s="168" t="s">
        <v>459</v>
      </c>
      <c r="U68" s="168" t="s">
        <v>185</v>
      </c>
      <c r="V68" s="168" t="s">
        <v>460</v>
      </c>
      <c r="W68" s="168" t="s">
        <v>423</v>
      </c>
      <c r="X68" s="168" t="s">
        <v>461</v>
      </c>
      <c r="Y68" s="168" t="s">
        <v>462</v>
      </c>
      <c r="Z68" s="168" t="s">
        <v>463</v>
      </c>
      <c r="AA68" s="154"/>
    </row>
    <row r="69" spans="1:27" ht="69" x14ac:dyDescent="0.3">
      <c r="A69" s="53" t="s">
        <v>1517</v>
      </c>
      <c r="B69" s="53" t="s">
        <v>1518</v>
      </c>
      <c r="C69" s="44">
        <v>66</v>
      </c>
      <c r="D69" s="32" t="s">
        <v>1010</v>
      </c>
      <c r="E69" s="33">
        <v>81151600</v>
      </c>
      <c r="F69" s="156" t="s">
        <v>476</v>
      </c>
      <c r="G69" s="166" t="s">
        <v>146</v>
      </c>
      <c r="H69" s="166" t="s">
        <v>146</v>
      </c>
      <c r="I69" s="167">
        <v>3</v>
      </c>
      <c r="J69" s="168" t="s">
        <v>125</v>
      </c>
      <c r="K69" s="168" t="s">
        <v>477</v>
      </c>
      <c r="L69" s="168" t="s">
        <v>32</v>
      </c>
      <c r="M69" s="117">
        <v>400000000</v>
      </c>
      <c r="N69" s="117">
        <v>400000000</v>
      </c>
      <c r="O69" s="168" t="s">
        <v>97</v>
      </c>
      <c r="P69" s="168" t="s">
        <v>34</v>
      </c>
      <c r="Q69" s="173">
        <v>1</v>
      </c>
      <c r="R69" s="168" t="s">
        <v>35</v>
      </c>
      <c r="S69" s="168" t="s">
        <v>333</v>
      </c>
      <c r="T69" s="168" t="s">
        <v>459</v>
      </c>
      <c r="U69" s="168" t="s">
        <v>185</v>
      </c>
      <c r="V69" s="168" t="s">
        <v>460</v>
      </c>
      <c r="W69" s="168" t="s">
        <v>423</v>
      </c>
      <c r="X69" s="168" t="s">
        <v>461</v>
      </c>
      <c r="Y69" s="168" t="s">
        <v>462</v>
      </c>
      <c r="Z69" s="168" t="s">
        <v>463</v>
      </c>
      <c r="AA69" s="154">
        <v>161</v>
      </c>
    </row>
    <row r="70" spans="1:27" ht="69" x14ac:dyDescent="0.3">
      <c r="A70" s="53" t="s">
        <v>1517</v>
      </c>
      <c r="B70" s="53" t="s">
        <v>1518</v>
      </c>
      <c r="C70" s="44">
        <v>67</v>
      </c>
      <c r="D70" s="32" t="s">
        <v>27</v>
      </c>
      <c r="E70" s="33">
        <v>81151600</v>
      </c>
      <c r="F70" s="160" t="s">
        <v>476</v>
      </c>
      <c r="G70" s="166" t="s">
        <v>235</v>
      </c>
      <c r="H70" s="166" t="s">
        <v>235</v>
      </c>
      <c r="I70" s="167">
        <v>3</v>
      </c>
      <c r="J70" s="168" t="s">
        <v>125</v>
      </c>
      <c r="K70" s="168" t="s">
        <v>477</v>
      </c>
      <c r="L70" s="168" t="s">
        <v>32</v>
      </c>
      <c r="M70" s="117">
        <v>400000000</v>
      </c>
      <c r="N70" s="117">
        <v>400000000</v>
      </c>
      <c r="O70" s="168" t="s">
        <v>97</v>
      </c>
      <c r="P70" s="168" t="s">
        <v>34</v>
      </c>
      <c r="Q70" s="173">
        <v>1</v>
      </c>
      <c r="R70" s="168" t="s">
        <v>35</v>
      </c>
      <c r="S70" s="168" t="s">
        <v>333</v>
      </c>
      <c r="T70" s="168" t="s">
        <v>459</v>
      </c>
      <c r="U70" s="168" t="s">
        <v>185</v>
      </c>
      <c r="V70" s="168" t="s">
        <v>460</v>
      </c>
      <c r="W70" s="168" t="s">
        <v>423</v>
      </c>
      <c r="X70" s="168" t="s">
        <v>461</v>
      </c>
      <c r="Y70" s="168" t="s">
        <v>462</v>
      </c>
      <c r="Z70" s="168" t="s">
        <v>463</v>
      </c>
      <c r="AA70" s="154"/>
    </row>
    <row r="71" spans="1:27" ht="69" x14ac:dyDescent="0.3">
      <c r="A71" s="53" t="s">
        <v>1517</v>
      </c>
      <c r="B71" s="53" t="s">
        <v>1518</v>
      </c>
      <c r="C71" s="44">
        <v>68</v>
      </c>
      <c r="D71" s="32" t="s">
        <v>1010</v>
      </c>
      <c r="E71" s="33">
        <v>81151600</v>
      </c>
      <c r="F71" s="156" t="s">
        <v>478</v>
      </c>
      <c r="G71" s="166" t="s">
        <v>146</v>
      </c>
      <c r="H71" s="166" t="s">
        <v>146</v>
      </c>
      <c r="I71" s="167">
        <v>3</v>
      </c>
      <c r="J71" s="168" t="s">
        <v>125</v>
      </c>
      <c r="K71" s="168" t="s">
        <v>477</v>
      </c>
      <c r="L71" s="168" t="s">
        <v>32</v>
      </c>
      <c r="M71" s="117">
        <v>500000000</v>
      </c>
      <c r="N71" s="117">
        <v>500000000</v>
      </c>
      <c r="O71" s="168" t="s">
        <v>97</v>
      </c>
      <c r="P71" s="168" t="s">
        <v>34</v>
      </c>
      <c r="Q71" s="173">
        <v>1</v>
      </c>
      <c r="R71" s="168" t="s">
        <v>35</v>
      </c>
      <c r="S71" s="168" t="s">
        <v>333</v>
      </c>
      <c r="T71" s="168" t="s">
        <v>459</v>
      </c>
      <c r="U71" s="168" t="s">
        <v>185</v>
      </c>
      <c r="V71" s="168" t="s">
        <v>460</v>
      </c>
      <c r="W71" s="168" t="s">
        <v>423</v>
      </c>
      <c r="X71" s="168" t="s">
        <v>461</v>
      </c>
      <c r="Y71" s="168" t="s">
        <v>462</v>
      </c>
      <c r="Z71" s="168" t="s">
        <v>463</v>
      </c>
      <c r="AA71" s="154">
        <v>162</v>
      </c>
    </row>
    <row r="72" spans="1:27" ht="69" x14ac:dyDescent="0.3">
      <c r="A72" s="53" t="s">
        <v>1517</v>
      </c>
      <c r="B72" s="53" t="s">
        <v>1518</v>
      </c>
      <c r="C72" s="44">
        <v>69</v>
      </c>
      <c r="D72" s="32" t="s">
        <v>27</v>
      </c>
      <c r="E72" s="33">
        <v>81151600</v>
      </c>
      <c r="F72" s="160" t="s">
        <v>478</v>
      </c>
      <c r="G72" s="166" t="s">
        <v>235</v>
      </c>
      <c r="H72" s="166" t="s">
        <v>235</v>
      </c>
      <c r="I72" s="167">
        <v>3</v>
      </c>
      <c r="J72" s="168" t="s">
        <v>125</v>
      </c>
      <c r="K72" s="168" t="s">
        <v>477</v>
      </c>
      <c r="L72" s="168" t="s">
        <v>32</v>
      </c>
      <c r="M72" s="117">
        <v>500000000</v>
      </c>
      <c r="N72" s="117">
        <v>500000000</v>
      </c>
      <c r="O72" s="168" t="s">
        <v>97</v>
      </c>
      <c r="P72" s="168" t="s">
        <v>34</v>
      </c>
      <c r="Q72" s="173">
        <v>1</v>
      </c>
      <c r="R72" s="168" t="s">
        <v>35</v>
      </c>
      <c r="S72" s="168" t="s">
        <v>333</v>
      </c>
      <c r="T72" s="168" t="s">
        <v>459</v>
      </c>
      <c r="U72" s="168" t="s">
        <v>185</v>
      </c>
      <c r="V72" s="168" t="s">
        <v>460</v>
      </c>
      <c r="W72" s="168" t="s">
        <v>423</v>
      </c>
      <c r="X72" s="168" t="s">
        <v>461</v>
      </c>
      <c r="Y72" s="168" t="s">
        <v>462</v>
      </c>
      <c r="Z72" s="168" t="s">
        <v>463</v>
      </c>
      <c r="AA72" s="154"/>
    </row>
    <row r="73" spans="1:27" ht="69" x14ac:dyDescent="0.3">
      <c r="A73" s="53" t="s">
        <v>1517</v>
      </c>
      <c r="B73" s="53" t="s">
        <v>1518</v>
      </c>
      <c r="C73" s="44">
        <v>70</v>
      </c>
      <c r="D73" s="32" t="s">
        <v>1010</v>
      </c>
      <c r="E73" s="33">
        <v>81151600</v>
      </c>
      <c r="F73" s="156" t="s">
        <v>479</v>
      </c>
      <c r="G73" s="166" t="s">
        <v>146</v>
      </c>
      <c r="H73" s="166" t="s">
        <v>146</v>
      </c>
      <c r="I73" s="167">
        <v>3</v>
      </c>
      <c r="J73" s="168" t="s">
        <v>125</v>
      </c>
      <c r="K73" s="168" t="s">
        <v>477</v>
      </c>
      <c r="L73" s="168" t="s">
        <v>32</v>
      </c>
      <c r="M73" s="117">
        <v>260000000</v>
      </c>
      <c r="N73" s="117">
        <v>260000000</v>
      </c>
      <c r="O73" s="168" t="s">
        <v>97</v>
      </c>
      <c r="P73" s="168" t="s">
        <v>34</v>
      </c>
      <c r="Q73" s="173">
        <v>1</v>
      </c>
      <c r="R73" s="168" t="s">
        <v>35</v>
      </c>
      <c r="S73" s="168" t="s">
        <v>333</v>
      </c>
      <c r="T73" s="168" t="s">
        <v>459</v>
      </c>
      <c r="U73" s="168" t="s">
        <v>185</v>
      </c>
      <c r="V73" s="168" t="s">
        <v>460</v>
      </c>
      <c r="W73" s="168" t="s">
        <v>423</v>
      </c>
      <c r="X73" s="168" t="s">
        <v>461</v>
      </c>
      <c r="Y73" s="168" t="s">
        <v>462</v>
      </c>
      <c r="Z73" s="168" t="s">
        <v>463</v>
      </c>
      <c r="AA73" s="154">
        <v>163</v>
      </c>
    </row>
    <row r="74" spans="1:27" ht="69" x14ac:dyDescent="0.3">
      <c r="A74" s="53" t="s">
        <v>1517</v>
      </c>
      <c r="B74" s="53" t="s">
        <v>1518</v>
      </c>
      <c r="C74" s="44">
        <v>71</v>
      </c>
      <c r="D74" s="32" t="s">
        <v>27</v>
      </c>
      <c r="E74" s="33">
        <v>81151600</v>
      </c>
      <c r="F74" s="160" t="s">
        <v>479</v>
      </c>
      <c r="G74" s="166" t="s">
        <v>235</v>
      </c>
      <c r="H74" s="166" t="s">
        <v>235</v>
      </c>
      <c r="I74" s="167">
        <v>3</v>
      </c>
      <c r="J74" s="168" t="s">
        <v>125</v>
      </c>
      <c r="K74" s="168" t="s">
        <v>477</v>
      </c>
      <c r="L74" s="168" t="s">
        <v>32</v>
      </c>
      <c r="M74" s="117">
        <v>260000000</v>
      </c>
      <c r="N74" s="117">
        <v>260000000</v>
      </c>
      <c r="O74" s="168" t="s">
        <v>97</v>
      </c>
      <c r="P74" s="168" t="s">
        <v>34</v>
      </c>
      <c r="Q74" s="173">
        <v>1</v>
      </c>
      <c r="R74" s="168" t="s">
        <v>35</v>
      </c>
      <c r="S74" s="168" t="s">
        <v>333</v>
      </c>
      <c r="T74" s="168" t="s">
        <v>459</v>
      </c>
      <c r="U74" s="168" t="s">
        <v>185</v>
      </c>
      <c r="V74" s="168" t="s">
        <v>460</v>
      </c>
      <c r="W74" s="168" t="s">
        <v>423</v>
      </c>
      <c r="X74" s="168" t="s">
        <v>461</v>
      </c>
      <c r="Y74" s="168" t="s">
        <v>462</v>
      </c>
      <c r="Z74" s="168" t="s">
        <v>463</v>
      </c>
      <c r="AA74" s="154"/>
    </row>
    <row r="75" spans="1:27" ht="69" x14ac:dyDescent="0.3">
      <c r="A75" s="53" t="s">
        <v>1517</v>
      </c>
      <c r="B75" s="53" t="s">
        <v>1518</v>
      </c>
      <c r="C75" s="44">
        <v>72</v>
      </c>
      <c r="D75" s="32" t="s">
        <v>1010</v>
      </c>
      <c r="E75" s="33">
        <v>81151600</v>
      </c>
      <c r="F75" s="156" t="s">
        <v>480</v>
      </c>
      <c r="G75" s="166" t="s">
        <v>146</v>
      </c>
      <c r="H75" s="166" t="s">
        <v>146</v>
      </c>
      <c r="I75" s="167">
        <v>9</v>
      </c>
      <c r="J75" s="168" t="s">
        <v>125</v>
      </c>
      <c r="K75" s="168" t="s">
        <v>122</v>
      </c>
      <c r="L75" s="168" t="s">
        <v>32</v>
      </c>
      <c r="M75" s="117">
        <v>25000000</v>
      </c>
      <c r="N75" s="117">
        <v>25000000</v>
      </c>
      <c r="O75" s="168" t="s">
        <v>97</v>
      </c>
      <c r="P75" s="168" t="s">
        <v>34</v>
      </c>
      <c r="Q75" s="173">
        <v>1</v>
      </c>
      <c r="R75" s="168" t="s">
        <v>35</v>
      </c>
      <c r="S75" s="168" t="s">
        <v>333</v>
      </c>
      <c r="T75" s="168" t="s">
        <v>459</v>
      </c>
      <c r="U75" s="168" t="s">
        <v>185</v>
      </c>
      <c r="V75" s="168" t="s">
        <v>460</v>
      </c>
      <c r="W75" s="168" t="s">
        <v>423</v>
      </c>
      <c r="X75" s="168" t="s">
        <v>461</v>
      </c>
      <c r="Y75" s="168" t="s">
        <v>462</v>
      </c>
      <c r="Z75" s="168" t="s">
        <v>463</v>
      </c>
      <c r="AA75" s="154">
        <v>164</v>
      </c>
    </row>
    <row r="76" spans="1:27" ht="69" x14ac:dyDescent="0.3">
      <c r="A76" s="53" t="s">
        <v>1517</v>
      </c>
      <c r="B76" s="53" t="s">
        <v>1518</v>
      </c>
      <c r="C76" s="44">
        <v>73</v>
      </c>
      <c r="D76" s="32" t="s">
        <v>27</v>
      </c>
      <c r="E76" s="33">
        <v>81151600</v>
      </c>
      <c r="F76" s="160" t="s">
        <v>480</v>
      </c>
      <c r="G76" s="166" t="s">
        <v>219</v>
      </c>
      <c r="H76" s="166" t="s">
        <v>219</v>
      </c>
      <c r="I76" s="167">
        <v>9</v>
      </c>
      <c r="J76" s="168" t="s">
        <v>125</v>
      </c>
      <c r="K76" s="168" t="s">
        <v>122</v>
      </c>
      <c r="L76" s="168" t="s">
        <v>32</v>
      </c>
      <c r="M76" s="117">
        <v>25000000</v>
      </c>
      <c r="N76" s="117">
        <v>25000000</v>
      </c>
      <c r="O76" s="168" t="s">
        <v>97</v>
      </c>
      <c r="P76" s="168" t="s">
        <v>34</v>
      </c>
      <c r="Q76" s="173">
        <v>1</v>
      </c>
      <c r="R76" s="168" t="s">
        <v>35</v>
      </c>
      <c r="S76" s="168" t="s">
        <v>333</v>
      </c>
      <c r="T76" s="168" t="s">
        <v>459</v>
      </c>
      <c r="U76" s="168" t="s">
        <v>185</v>
      </c>
      <c r="V76" s="168" t="s">
        <v>460</v>
      </c>
      <c r="W76" s="168" t="s">
        <v>423</v>
      </c>
      <c r="X76" s="168" t="s">
        <v>461</v>
      </c>
      <c r="Y76" s="168" t="s">
        <v>462</v>
      </c>
      <c r="Z76" s="168" t="s">
        <v>463</v>
      </c>
      <c r="AA76" s="154"/>
    </row>
    <row r="77" spans="1:27" ht="69" x14ac:dyDescent="0.3">
      <c r="A77" s="53" t="s">
        <v>1517</v>
      </c>
      <c r="B77" s="53" t="s">
        <v>1518</v>
      </c>
      <c r="C77" s="44">
        <v>74</v>
      </c>
      <c r="D77" s="32" t="s">
        <v>1010</v>
      </c>
      <c r="E77" s="33">
        <v>81151600</v>
      </c>
      <c r="F77" s="156" t="s">
        <v>481</v>
      </c>
      <c r="G77" s="166" t="s">
        <v>146</v>
      </c>
      <c r="H77" s="166" t="s">
        <v>146</v>
      </c>
      <c r="I77" s="167">
        <v>11</v>
      </c>
      <c r="J77" s="168" t="s">
        <v>125</v>
      </c>
      <c r="K77" s="168" t="s">
        <v>477</v>
      </c>
      <c r="L77" s="168" t="s">
        <v>32</v>
      </c>
      <c r="M77" s="117">
        <v>25000000</v>
      </c>
      <c r="N77" s="117">
        <v>25000000</v>
      </c>
      <c r="O77" s="168" t="s">
        <v>97</v>
      </c>
      <c r="P77" s="168" t="s">
        <v>34</v>
      </c>
      <c r="Q77" s="173">
        <v>1</v>
      </c>
      <c r="R77" s="168" t="s">
        <v>35</v>
      </c>
      <c r="S77" s="168" t="s">
        <v>333</v>
      </c>
      <c r="T77" s="168" t="s">
        <v>459</v>
      </c>
      <c r="U77" s="168" t="s">
        <v>185</v>
      </c>
      <c r="V77" s="168" t="s">
        <v>460</v>
      </c>
      <c r="W77" s="168" t="s">
        <v>423</v>
      </c>
      <c r="X77" s="168" t="s">
        <v>461</v>
      </c>
      <c r="Y77" s="168" t="s">
        <v>462</v>
      </c>
      <c r="Z77" s="168" t="s">
        <v>463</v>
      </c>
      <c r="AA77" s="154">
        <v>165</v>
      </c>
    </row>
    <row r="78" spans="1:27" ht="69" x14ac:dyDescent="0.3">
      <c r="A78" s="53" t="s">
        <v>1517</v>
      </c>
      <c r="B78" s="53" t="s">
        <v>1518</v>
      </c>
      <c r="C78" s="44">
        <v>75</v>
      </c>
      <c r="D78" s="32" t="s">
        <v>27</v>
      </c>
      <c r="E78" s="33">
        <v>81151600</v>
      </c>
      <c r="F78" s="160" t="s">
        <v>481</v>
      </c>
      <c r="G78" s="166" t="s">
        <v>219</v>
      </c>
      <c r="H78" s="166" t="s">
        <v>219</v>
      </c>
      <c r="I78" s="167">
        <v>10</v>
      </c>
      <c r="J78" s="168" t="s">
        <v>125</v>
      </c>
      <c r="K78" s="168" t="s">
        <v>477</v>
      </c>
      <c r="L78" s="168" t="s">
        <v>32</v>
      </c>
      <c r="M78" s="117">
        <v>25000000</v>
      </c>
      <c r="N78" s="117">
        <v>25000000</v>
      </c>
      <c r="O78" s="168" t="s">
        <v>97</v>
      </c>
      <c r="P78" s="168" t="s">
        <v>34</v>
      </c>
      <c r="Q78" s="173">
        <v>1</v>
      </c>
      <c r="R78" s="168" t="s">
        <v>35</v>
      </c>
      <c r="S78" s="168" t="s">
        <v>333</v>
      </c>
      <c r="T78" s="168" t="s">
        <v>459</v>
      </c>
      <c r="U78" s="168" t="s">
        <v>185</v>
      </c>
      <c r="V78" s="168" t="s">
        <v>460</v>
      </c>
      <c r="W78" s="168" t="s">
        <v>423</v>
      </c>
      <c r="X78" s="168" t="s">
        <v>461</v>
      </c>
      <c r="Y78" s="168" t="s">
        <v>462</v>
      </c>
      <c r="Z78" s="168" t="s">
        <v>463</v>
      </c>
      <c r="AA78" s="154"/>
    </row>
    <row r="79" spans="1:27" ht="69" x14ac:dyDescent="0.3">
      <c r="A79" s="53" t="s">
        <v>1517</v>
      </c>
      <c r="B79" s="53" t="s">
        <v>1518</v>
      </c>
      <c r="C79" s="44">
        <v>76</v>
      </c>
      <c r="D79" s="32" t="s">
        <v>1010</v>
      </c>
      <c r="E79" s="33">
        <v>81151600</v>
      </c>
      <c r="F79" s="156" t="s">
        <v>482</v>
      </c>
      <c r="G79" s="166" t="s">
        <v>146</v>
      </c>
      <c r="H79" s="166" t="s">
        <v>146</v>
      </c>
      <c r="I79" s="167">
        <v>1</v>
      </c>
      <c r="J79" s="168" t="s">
        <v>125</v>
      </c>
      <c r="K79" s="168" t="s">
        <v>477</v>
      </c>
      <c r="L79" s="168" t="s">
        <v>32</v>
      </c>
      <c r="M79" s="117">
        <v>15000000</v>
      </c>
      <c r="N79" s="117">
        <v>15000000</v>
      </c>
      <c r="O79" s="168" t="s">
        <v>97</v>
      </c>
      <c r="P79" s="168" t="s">
        <v>34</v>
      </c>
      <c r="Q79" s="173">
        <v>1</v>
      </c>
      <c r="R79" s="168" t="s">
        <v>35</v>
      </c>
      <c r="S79" s="168" t="s">
        <v>333</v>
      </c>
      <c r="T79" s="168" t="s">
        <v>459</v>
      </c>
      <c r="U79" s="168" t="s">
        <v>185</v>
      </c>
      <c r="V79" s="168" t="s">
        <v>460</v>
      </c>
      <c r="W79" s="168" t="s">
        <v>423</v>
      </c>
      <c r="X79" s="168" t="s">
        <v>461</v>
      </c>
      <c r="Y79" s="168" t="s">
        <v>462</v>
      </c>
      <c r="Z79" s="168" t="s">
        <v>463</v>
      </c>
      <c r="AA79" s="154">
        <v>166</v>
      </c>
    </row>
    <row r="80" spans="1:27" ht="69" x14ac:dyDescent="0.3">
      <c r="A80" s="53" t="s">
        <v>1517</v>
      </c>
      <c r="B80" s="53" t="s">
        <v>1518</v>
      </c>
      <c r="C80" s="44">
        <v>77</v>
      </c>
      <c r="D80" s="32" t="s">
        <v>27</v>
      </c>
      <c r="E80" s="33">
        <v>81151600</v>
      </c>
      <c r="F80" s="160" t="s">
        <v>482</v>
      </c>
      <c r="G80" s="166" t="s">
        <v>235</v>
      </c>
      <c r="H80" s="166" t="s">
        <v>235</v>
      </c>
      <c r="I80" s="167">
        <v>1</v>
      </c>
      <c r="J80" s="168" t="s">
        <v>125</v>
      </c>
      <c r="K80" s="168" t="s">
        <v>477</v>
      </c>
      <c r="L80" s="168" t="s">
        <v>32</v>
      </c>
      <c r="M80" s="117">
        <v>15000000</v>
      </c>
      <c r="N80" s="117">
        <v>15000000</v>
      </c>
      <c r="O80" s="168" t="s">
        <v>97</v>
      </c>
      <c r="P80" s="168" t="s">
        <v>34</v>
      </c>
      <c r="Q80" s="173">
        <v>1</v>
      </c>
      <c r="R80" s="168" t="s">
        <v>35</v>
      </c>
      <c r="S80" s="168" t="s">
        <v>333</v>
      </c>
      <c r="T80" s="168" t="s">
        <v>459</v>
      </c>
      <c r="U80" s="168" t="s">
        <v>185</v>
      </c>
      <c r="V80" s="168" t="s">
        <v>460</v>
      </c>
      <c r="W80" s="168" t="s">
        <v>423</v>
      </c>
      <c r="X80" s="168" t="s">
        <v>461</v>
      </c>
      <c r="Y80" s="168" t="s">
        <v>462</v>
      </c>
      <c r="Z80" s="168" t="s">
        <v>463</v>
      </c>
      <c r="AA80" s="154"/>
    </row>
    <row r="81" spans="1:27" ht="69" x14ac:dyDescent="0.3">
      <c r="A81" s="53" t="s">
        <v>1517</v>
      </c>
      <c r="B81" s="53" t="s">
        <v>1518</v>
      </c>
      <c r="C81" s="44">
        <v>78</v>
      </c>
      <c r="D81" s="32" t="s">
        <v>1010</v>
      </c>
      <c r="E81" s="33">
        <v>81151600</v>
      </c>
      <c r="F81" s="156" t="s">
        <v>483</v>
      </c>
      <c r="G81" s="166" t="s">
        <v>146</v>
      </c>
      <c r="H81" s="166" t="s">
        <v>146</v>
      </c>
      <c r="I81" s="167">
        <v>3</v>
      </c>
      <c r="J81" s="168" t="s">
        <v>125</v>
      </c>
      <c r="K81" s="168" t="s">
        <v>477</v>
      </c>
      <c r="L81" s="168" t="s">
        <v>32</v>
      </c>
      <c r="M81" s="117">
        <v>15000000</v>
      </c>
      <c r="N81" s="117">
        <v>15000000</v>
      </c>
      <c r="O81" s="168" t="s">
        <v>97</v>
      </c>
      <c r="P81" s="168" t="s">
        <v>34</v>
      </c>
      <c r="Q81" s="173">
        <v>1</v>
      </c>
      <c r="R81" s="168" t="s">
        <v>35</v>
      </c>
      <c r="S81" s="168" t="s">
        <v>333</v>
      </c>
      <c r="T81" s="168" t="s">
        <v>459</v>
      </c>
      <c r="U81" s="168" t="s">
        <v>185</v>
      </c>
      <c r="V81" s="168" t="s">
        <v>460</v>
      </c>
      <c r="W81" s="168" t="s">
        <v>423</v>
      </c>
      <c r="X81" s="168" t="s">
        <v>461</v>
      </c>
      <c r="Y81" s="168" t="s">
        <v>462</v>
      </c>
      <c r="Z81" s="168" t="s">
        <v>463</v>
      </c>
      <c r="AA81" s="154">
        <v>167</v>
      </c>
    </row>
    <row r="82" spans="1:27" ht="69" x14ac:dyDescent="0.3">
      <c r="A82" s="53" t="s">
        <v>1517</v>
      </c>
      <c r="B82" s="53" t="s">
        <v>1518</v>
      </c>
      <c r="C82" s="44">
        <v>79</v>
      </c>
      <c r="D82" s="32" t="s">
        <v>27</v>
      </c>
      <c r="E82" s="33">
        <v>81151600</v>
      </c>
      <c r="F82" s="160" t="s">
        <v>483</v>
      </c>
      <c r="G82" s="166" t="s">
        <v>235</v>
      </c>
      <c r="H82" s="166" t="s">
        <v>235</v>
      </c>
      <c r="I82" s="167">
        <v>3</v>
      </c>
      <c r="J82" s="168" t="s">
        <v>125</v>
      </c>
      <c r="K82" s="168" t="s">
        <v>477</v>
      </c>
      <c r="L82" s="168" t="s">
        <v>32</v>
      </c>
      <c r="M82" s="117">
        <v>15000000</v>
      </c>
      <c r="N82" s="117">
        <v>15000000</v>
      </c>
      <c r="O82" s="168" t="s">
        <v>97</v>
      </c>
      <c r="P82" s="168" t="s">
        <v>34</v>
      </c>
      <c r="Q82" s="173">
        <v>1</v>
      </c>
      <c r="R82" s="168" t="s">
        <v>35</v>
      </c>
      <c r="S82" s="168" t="s">
        <v>333</v>
      </c>
      <c r="T82" s="168" t="s">
        <v>459</v>
      </c>
      <c r="U82" s="168" t="s">
        <v>185</v>
      </c>
      <c r="V82" s="168" t="s">
        <v>460</v>
      </c>
      <c r="W82" s="168" t="s">
        <v>423</v>
      </c>
      <c r="X82" s="168" t="s">
        <v>461</v>
      </c>
      <c r="Y82" s="168" t="s">
        <v>462</v>
      </c>
      <c r="Z82" s="168" t="s">
        <v>463</v>
      </c>
      <c r="AA82" s="154"/>
    </row>
    <row r="83" spans="1:27" ht="69" x14ac:dyDescent="0.3">
      <c r="A83" s="53" t="s">
        <v>1517</v>
      </c>
      <c r="B83" s="53" t="s">
        <v>1518</v>
      </c>
      <c r="C83" s="44">
        <v>80</v>
      </c>
      <c r="D83" s="32" t="s">
        <v>1010</v>
      </c>
      <c r="E83" s="33">
        <v>81151600</v>
      </c>
      <c r="F83" s="156" t="s">
        <v>484</v>
      </c>
      <c r="G83" s="166" t="s">
        <v>146</v>
      </c>
      <c r="H83" s="166" t="s">
        <v>146</v>
      </c>
      <c r="I83" s="167">
        <v>1</v>
      </c>
      <c r="J83" s="168" t="s">
        <v>125</v>
      </c>
      <c r="K83" s="168" t="s">
        <v>477</v>
      </c>
      <c r="L83" s="168" t="s">
        <v>32</v>
      </c>
      <c r="M83" s="117">
        <v>30000000</v>
      </c>
      <c r="N83" s="117">
        <v>30000000</v>
      </c>
      <c r="O83" s="168" t="s">
        <v>97</v>
      </c>
      <c r="P83" s="168" t="s">
        <v>34</v>
      </c>
      <c r="Q83" s="173">
        <v>1</v>
      </c>
      <c r="R83" s="168" t="s">
        <v>35</v>
      </c>
      <c r="S83" s="168" t="s">
        <v>333</v>
      </c>
      <c r="T83" s="168" t="s">
        <v>459</v>
      </c>
      <c r="U83" s="168" t="s">
        <v>185</v>
      </c>
      <c r="V83" s="168" t="s">
        <v>460</v>
      </c>
      <c r="W83" s="168" t="s">
        <v>423</v>
      </c>
      <c r="X83" s="168" t="s">
        <v>461</v>
      </c>
      <c r="Y83" s="168" t="s">
        <v>462</v>
      </c>
      <c r="Z83" s="168" t="s">
        <v>463</v>
      </c>
      <c r="AA83" s="154">
        <v>168</v>
      </c>
    </row>
    <row r="84" spans="1:27" ht="69" x14ac:dyDescent="0.3">
      <c r="A84" s="53" t="s">
        <v>1517</v>
      </c>
      <c r="B84" s="53" t="s">
        <v>1518</v>
      </c>
      <c r="C84" s="44">
        <v>81</v>
      </c>
      <c r="D84" s="32" t="s">
        <v>27</v>
      </c>
      <c r="E84" s="33">
        <v>81151600</v>
      </c>
      <c r="F84" s="160" t="s">
        <v>484</v>
      </c>
      <c r="G84" s="166" t="s">
        <v>235</v>
      </c>
      <c r="H84" s="166" t="s">
        <v>235</v>
      </c>
      <c r="I84" s="167">
        <v>1</v>
      </c>
      <c r="J84" s="168" t="s">
        <v>125</v>
      </c>
      <c r="K84" s="168" t="s">
        <v>477</v>
      </c>
      <c r="L84" s="168" t="s">
        <v>32</v>
      </c>
      <c r="M84" s="117">
        <v>30000000</v>
      </c>
      <c r="N84" s="117">
        <v>30000000</v>
      </c>
      <c r="O84" s="168" t="s">
        <v>97</v>
      </c>
      <c r="P84" s="168" t="s">
        <v>34</v>
      </c>
      <c r="Q84" s="173">
        <v>1</v>
      </c>
      <c r="R84" s="168" t="s">
        <v>35</v>
      </c>
      <c r="S84" s="168" t="s">
        <v>333</v>
      </c>
      <c r="T84" s="168" t="s">
        <v>459</v>
      </c>
      <c r="U84" s="168" t="s">
        <v>185</v>
      </c>
      <c r="V84" s="168" t="s">
        <v>460</v>
      </c>
      <c r="W84" s="168" t="s">
        <v>423</v>
      </c>
      <c r="X84" s="168" t="s">
        <v>461</v>
      </c>
      <c r="Y84" s="168" t="s">
        <v>462</v>
      </c>
      <c r="Z84" s="168" t="s">
        <v>463</v>
      </c>
      <c r="AA84" s="154"/>
    </row>
    <row r="85" spans="1:27" ht="69" x14ac:dyDescent="0.3">
      <c r="A85" s="53" t="s">
        <v>1517</v>
      </c>
      <c r="B85" s="53" t="s">
        <v>1518</v>
      </c>
      <c r="C85" s="44">
        <v>82</v>
      </c>
      <c r="D85" s="32" t="s">
        <v>1010</v>
      </c>
      <c r="E85" s="33">
        <v>81151600</v>
      </c>
      <c r="F85" s="156" t="s">
        <v>485</v>
      </c>
      <c r="G85" s="166" t="s">
        <v>146</v>
      </c>
      <c r="H85" s="166" t="s">
        <v>146</v>
      </c>
      <c r="I85" s="167">
        <v>30</v>
      </c>
      <c r="J85" s="168" t="s">
        <v>1507</v>
      </c>
      <c r="K85" s="168" t="s">
        <v>477</v>
      </c>
      <c r="L85" s="168" t="s">
        <v>32</v>
      </c>
      <c r="M85" s="117">
        <v>440000000</v>
      </c>
      <c r="N85" s="117">
        <v>440000000</v>
      </c>
      <c r="O85" s="168" t="s">
        <v>97</v>
      </c>
      <c r="P85" s="168" t="s">
        <v>34</v>
      </c>
      <c r="Q85" s="173">
        <v>1</v>
      </c>
      <c r="R85" s="168" t="s">
        <v>35</v>
      </c>
      <c r="S85" s="168" t="s">
        <v>333</v>
      </c>
      <c r="T85" s="168" t="s">
        <v>459</v>
      </c>
      <c r="U85" s="168" t="s">
        <v>185</v>
      </c>
      <c r="V85" s="168" t="s">
        <v>460</v>
      </c>
      <c r="W85" s="168" t="s">
        <v>423</v>
      </c>
      <c r="X85" s="168" t="s">
        <v>461</v>
      </c>
      <c r="Y85" s="168" t="s">
        <v>462</v>
      </c>
      <c r="Z85" s="168" t="s">
        <v>463</v>
      </c>
      <c r="AA85" s="154">
        <v>169</v>
      </c>
    </row>
    <row r="86" spans="1:27" ht="69" x14ac:dyDescent="0.3">
      <c r="A86" s="53" t="s">
        <v>1517</v>
      </c>
      <c r="B86" s="53" t="s">
        <v>1518</v>
      </c>
      <c r="C86" s="44">
        <v>83</v>
      </c>
      <c r="D86" s="32" t="s">
        <v>27</v>
      </c>
      <c r="E86" s="33">
        <v>81151600</v>
      </c>
      <c r="F86" s="160" t="s">
        <v>485</v>
      </c>
      <c r="G86" s="166" t="s">
        <v>235</v>
      </c>
      <c r="H86" s="166" t="s">
        <v>235</v>
      </c>
      <c r="I86" s="167">
        <v>30</v>
      </c>
      <c r="J86" s="168" t="s">
        <v>1507</v>
      </c>
      <c r="K86" s="168" t="s">
        <v>477</v>
      </c>
      <c r="L86" s="168" t="s">
        <v>32</v>
      </c>
      <c r="M86" s="117">
        <v>440000000</v>
      </c>
      <c r="N86" s="117">
        <v>440000000</v>
      </c>
      <c r="O86" s="168" t="s">
        <v>97</v>
      </c>
      <c r="P86" s="168" t="s">
        <v>34</v>
      </c>
      <c r="Q86" s="173">
        <v>1</v>
      </c>
      <c r="R86" s="168" t="s">
        <v>35</v>
      </c>
      <c r="S86" s="168" t="s">
        <v>333</v>
      </c>
      <c r="T86" s="168" t="s">
        <v>459</v>
      </c>
      <c r="U86" s="168" t="s">
        <v>185</v>
      </c>
      <c r="V86" s="168" t="s">
        <v>460</v>
      </c>
      <c r="W86" s="168" t="s">
        <v>423</v>
      </c>
      <c r="X86" s="168" t="s">
        <v>461</v>
      </c>
      <c r="Y86" s="168" t="s">
        <v>462</v>
      </c>
      <c r="Z86" s="168" t="s">
        <v>463</v>
      </c>
      <c r="AA86" s="154"/>
    </row>
    <row r="87" spans="1:27" ht="69" x14ac:dyDescent="0.3">
      <c r="A87" s="53" t="s">
        <v>1517</v>
      </c>
      <c r="B87" s="53" t="s">
        <v>1518</v>
      </c>
      <c r="C87" s="44">
        <v>84</v>
      </c>
      <c r="D87" s="32" t="s">
        <v>1010</v>
      </c>
      <c r="E87" s="33">
        <v>81151600</v>
      </c>
      <c r="F87" s="156" t="s">
        <v>487</v>
      </c>
      <c r="G87" s="166" t="s">
        <v>146</v>
      </c>
      <c r="H87" s="166" t="s">
        <v>146</v>
      </c>
      <c r="I87" s="167">
        <v>30</v>
      </c>
      <c r="J87" s="168" t="s">
        <v>1507</v>
      </c>
      <c r="K87" s="168" t="s">
        <v>477</v>
      </c>
      <c r="L87" s="168" t="s">
        <v>32</v>
      </c>
      <c r="M87" s="117">
        <v>130900000</v>
      </c>
      <c r="N87" s="117">
        <v>130900000</v>
      </c>
      <c r="O87" s="168" t="s">
        <v>97</v>
      </c>
      <c r="P87" s="168" t="s">
        <v>34</v>
      </c>
      <c r="Q87" s="173">
        <v>1</v>
      </c>
      <c r="R87" s="168" t="s">
        <v>35</v>
      </c>
      <c r="S87" s="168" t="s">
        <v>333</v>
      </c>
      <c r="T87" s="168" t="s">
        <v>459</v>
      </c>
      <c r="U87" s="168" t="s">
        <v>185</v>
      </c>
      <c r="V87" s="168" t="s">
        <v>460</v>
      </c>
      <c r="W87" s="168" t="s">
        <v>423</v>
      </c>
      <c r="X87" s="168" t="s">
        <v>461</v>
      </c>
      <c r="Y87" s="168" t="s">
        <v>462</v>
      </c>
      <c r="Z87" s="168" t="s">
        <v>463</v>
      </c>
      <c r="AA87" s="154">
        <v>170</v>
      </c>
    </row>
    <row r="88" spans="1:27" ht="69" x14ac:dyDescent="0.3">
      <c r="A88" s="53" t="s">
        <v>1517</v>
      </c>
      <c r="B88" s="53" t="s">
        <v>1518</v>
      </c>
      <c r="C88" s="44">
        <v>85</v>
      </c>
      <c r="D88" s="32" t="s">
        <v>27</v>
      </c>
      <c r="E88" s="33">
        <v>81151600</v>
      </c>
      <c r="F88" s="160" t="s">
        <v>487</v>
      </c>
      <c r="G88" s="166" t="s">
        <v>235</v>
      </c>
      <c r="H88" s="166" t="s">
        <v>235</v>
      </c>
      <c r="I88" s="167">
        <v>30</v>
      </c>
      <c r="J88" s="168" t="s">
        <v>1507</v>
      </c>
      <c r="K88" s="168" t="s">
        <v>477</v>
      </c>
      <c r="L88" s="168" t="s">
        <v>32</v>
      </c>
      <c r="M88" s="117">
        <v>130900000</v>
      </c>
      <c r="N88" s="117">
        <v>130900000</v>
      </c>
      <c r="O88" s="168" t="s">
        <v>97</v>
      </c>
      <c r="P88" s="168" t="s">
        <v>34</v>
      </c>
      <c r="Q88" s="173">
        <v>1</v>
      </c>
      <c r="R88" s="168" t="s">
        <v>35</v>
      </c>
      <c r="S88" s="168" t="s">
        <v>333</v>
      </c>
      <c r="T88" s="168" t="s">
        <v>459</v>
      </c>
      <c r="U88" s="168" t="s">
        <v>185</v>
      </c>
      <c r="V88" s="168" t="s">
        <v>460</v>
      </c>
      <c r="W88" s="168" t="s">
        <v>423</v>
      </c>
      <c r="X88" s="168" t="s">
        <v>461</v>
      </c>
      <c r="Y88" s="168" t="s">
        <v>462</v>
      </c>
      <c r="Z88" s="168" t="s">
        <v>463</v>
      </c>
      <c r="AA88" s="154"/>
    </row>
    <row r="89" spans="1:27" ht="69" x14ac:dyDescent="0.3">
      <c r="A89" s="53" t="s">
        <v>1517</v>
      </c>
      <c r="B89" s="53" t="s">
        <v>1518</v>
      </c>
      <c r="C89" s="44">
        <v>86</v>
      </c>
      <c r="D89" s="32" t="s">
        <v>1010</v>
      </c>
      <c r="E89" s="33">
        <v>81151600</v>
      </c>
      <c r="F89" s="156" t="s">
        <v>488</v>
      </c>
      <c r="G89" s="166" t="s">
        <v>146</v>
      </c>
      <c r="H89" s="166" t="s">
        <v>146</v>
      </c>
      <c r="I89" s="167">
        <v>30</v>
      </c>
      <c r="J89" s="168" t="s">
        <v>1507</v>
      </c>
      <c r="K89" s="168" t="s">
        <v>477</v>
      </c>
      <c r="L89" s="168" t="s">
        <v>32</v>
      </c>
      <c r="M89" s="117">
        <v>400000000</v>
      </c>
      <c r="N89" s="117">
        <v>400000000</v>
      </c>
      <c r="O89" s="168" t="s">
        <v>97</v>
      </c>
      <c r="P89" s="168" t="s">
        <v>34</v>
      </c>
      <c r="Q89" s="173">
        <v>1</v>
      </c>
      <c r="R89" s="168" t="s">
        <v>35</v>
      </c>
      <c r="S89" s="168" t="s">
        <v>333</v>
      </c>
      <c r="T89" s="168" t="s">
        <v>459</v>
      </c>
      <c r="U89" s="168" t="s">
        <v>185</v>
      </c>
      <c r="V89" s="168" t="s">
        <v>460</v>
      </c>
      <c r="W89" s="168" t="s">
        <v>423</v>
      </c>
      <c r="X89" s="168" t="s">
        <v>461</v>
      </c>
      <c r="Y89" s="168" t="s">
        <v>462</v>
      </c>
      <c r="Z89" s="168" t="s">
        <v>463</v>
      </c>
      <c r="AA89" s="154">
        <v>171</v>
      </c>
    </row>
    <row r="90" spans="1:27" ht="69" x14ac:dyDescent="0.3">
      <c r="A90" s="53" t="s">
        <v>1517</v>
      </c>
      <c r="B90" s="53" t="s">
        <v>1518</v>
      </c>
      <c r="C90" s="44">
        <v>87</v>
      </c>
      <c r="D90" s="32" t="s">
        <v>27</v>
      </c>
      <c r="E90" s="33">
        <v>81151600</v>
      </c>
      <c r="F90" s="160" t="s">
        <v>488</v>
      </c>
      <c r="G90" s="166" t="s">
        <v>235</v>
      </c>
      <c r="H90" s="166" t="s">
        <v>235</v>
      </c>
      <c r="I90" s="167">
        <v>30</v>
      </c>
      <c r="J90" s="168" t="s">
        <v>1507</v>
      </c>
      <c r="K90" s="168" t="s">
        <v>477</v>
      </c>
      <c r="L90" s="168" t="s">
        <v>32</v>
      </c>
      <c r="M90" s="117">
        <v>400000000</v>
      </c>
      <c r="N90" s="117">
        <v>400000000</v>
      </c>
      <c r="O90" s="168" t="s">
        <v>97</v>
      </c>
      <c r="P90" s="168" t="s">
        <v>34</v>
      </c>
      <c r="Q90" s="173">
        <v>1</v>
      </c>
      <c r="R90" s="168" t="s">
        <v>35</v>
      </c>
      <c r="S90" s="168" t="s">
        <v>333</v>
      </c>
      <c r="T90" s="168" t="s">
        <v>459</v>
      </c>
      <c r="U90" s="168" t="s">
        <v>185</v>
      </c>
      <c r="V90" s="168" t="s">
        <v>460</v>
      </c>
      <c r="W90" s="168" t="s">
        <v>423</v>
      </c>
      <c r="X90" s="168" t="s">
        <v>461</v>
      </c>
      <c r="Y90" s="168" t="s">
        <v>462</v>
      </c>
      <c r="Z90" s="168" t="s">
        <v>463</v>
      </c>
      <c r="AA90" s="154"/>
    </row>
    <row r="91" spans="1:27" ht="55.2" x14ac:dyDescent="0.3">
      <c r="A91" s="53" t="s">
        <v>1517</v>
      </c>
      <c r="B91" s="53" t="s">
        <v>1110</v>
      </c>
      <c r="C91" s="44">
        <v>88</v>
      </c>
      <c r="D91" s="32" t="s">
        <v>1010</v>
      </c>
      <c r="E91" s="33">
        <v>81151600</v>
      </c>
      <c r="F91" s="156" t="s">
        <v>503</v>
      </c>
      <c r="G91" s="166" t="s">
        <v>70</v>
      </c>
      <c r="H91" s="166" t="s">
        <v>70</v>
      </c>
      <c r="I91" s="167">
        <v>4</v>
      </c>
      <c r="J91" s="168" t="s">
        <v>125</v>
      </c>
      <c r="K91" s="168" t="s">
        <v>31</v>
      </c>
      <c r="L91" s="168" t="s">
        <v>32</v>
      </c>
      <c r="M91" s="117">
        <v>56723816</v>
      </c>
      <c r="N91" s="117">
        <v>56723816</v>
      </c>
      <c r="O91" s="168" t="s">
        <v>97</v>
      </c>
      <c r="P91" s="168" t="s">
        <v>34</v>
      </c>
      <c r="Q91" s="173">
        <v>2</v>
      </c>
      <c r="R91" s="168" t="s">
        <v>35</v>
      </c>
      <c r="S91" s="168" t="s">
        <v>333</v>
      </c>
      <c r="T91" s="168" t="s">
        <v>392</v>
      </c>
      <c r="U91" s="168" t="s">
        <v>185</v>
      </c>
      <c r="V91" s="168" t="s">
        <v>490</v>
      </c>
      <c r="W91" s="168" t="s">
        <v>393</v>
      </c>
      <c r="X91" s="168" t="s">
        <v>394</v>
      </c>
      <c r="Y91" s="168" t="s">
        <v>504</v>
      </c>
      <c r="Z91" s="168" t="s">
        <v>396</v>
      </c>
      <c r="AA91" s="154">
        <v>179</v>
      </c>
    </row>
    <row r="92" spans="1:27" ht="55.2" x14ac:dyDescent="0.3">
      <c r="A92" s="53" t="s">
        <v>1517</v>
      </c>
      <c r="B92" s="53" t="s">
        <v>1110</v>
      </c>
      <c r="C92" s="44">
        <v>89</v>
      </c>
      <c r="D92" s="32" t="s">
        <v>27</v>
      </c>
      <c r="E92" s="33">
        <v>81151600</v>
      </c>
      <c r="F92" s="160" t="s">
        <v>503</v>
      </c>
      <c r="G92" s="166" t="s">
        <v>219</v>
      </c>
      <c r="H92" s="166" t="s">
        <v>219</v>
      </c>
      <c r="I92" s="167">
        <v>4</v>
      </c>
      <c r="J92" s="168" t="s">
        <v>125</v>
      </c>
      <c r="K92" s="168" t="s">
        <v>31</v>
      </c>
      <c r="L92" s="168" t="s">
        <v>32</v>
      </c>
      <c r="M92" s="117">
        <v>56723816</v>
      </c>
      <c r="N92" s="117">
        <v>56723816</v>
      </c>
      <c r="O92" s="168" t="s">
        <v>97</v>
      </c>
      <c r="P92" s="168" t="s">
        <v>34</v>
      </c>
      <c r="Q92" s="173">
        <v>2</v>
      </c>
      <c r="R92" s="168" t="s">
        <v>35</v>
      </c>
      <c r="S92" s="168" t="s">
        <v>333</v>
      </c>
      <c r="T92" s="168" t="s">
        <v>392</v>
      </c>
      <c r="U92" s="168" t="s">
        <v>185</v>
      </c>
      <c r="V92" s="168" t="s">
        <v>490</v>
      </c>
      <c r="W92" s="168" t="s">
        <v>393</v>
      </c>
      <c r="X92" s="168" t="s">
        <v>394</v>
      </c>
      <c r="Y92" s="168" t="s">
        <v>504</v>
      </c>
      <c r="Z92" s="168" t="s">
        <v>396</v>
      </c>
      <c r="AA92" s="154"/>
    </row>
    <row r="93" spans="1:27" ht="55.2" x14ac:dyDescent="0.3">
      <c r="A93" s="53" t="s">
        <v>1517</v>
      </c>
      <c r="B93" s="53" t="s">
        <v>1110</v>
      </c>
      <c r="C93" s="44">
        <v>90</v>
      </c>
      <c r="D93" s="32" t="s">
        <v>1010</v>
      </c>
      <c r="E93" s="33">
        <v>81151600</v>
      </c>
      <c r="F93" s="156" t="s">
        <v>511</v>
      </c>
      <c r="G93" s="166" t="s">
        <v>70</v>
      </c>
      <c r="H93" s="166" t="s">
        <v>70</v>
      </c>
      <c r="I93" s="167">
        <v>11</v>
      </c>
      <c r="J93" s="168" t="s">
        <v>125</v>
      </c>
      <c r="K93" s="168" t="s">
        <v>477</v>
      </c>
      <c r="L93" s="168" t="s">
        <v>32</v>
      </c>
      <c r="M93" s="117">
        <v>100000000</v>
      </c>
      <c r="N93" s="117">
        <v>100000000</v>
      </c>
      <c r="O93" s="168" t="s">
        <v>97</v>
      </c>
      <c r="P93" s="168" t="s">
        <v>34</v>
      </c>
      <c r="Q93" s="173">
        <v>1</v>
      </c>
      <c r="R93" s="168" t="s">
        <v>35</v>
      </c>
      <c r="S93" s="168" t="s">
        <v>333</v>
      </c>
      <c r="T93" s="168" t="s">
        <v>392</v>
      </c>
      <c r="U93" s="168" t="s">
        <v>185</v>
      </c>
      <c r="V93" s="168" t="s">
        <v>490</v>
      </c>
      <c r="W93" s="168" t="s">
        <v>393</v>
      </c>
      <c r="X93" s="168" t="s">
        <v>491</v>
      </c>
      <c r="Y93" s="168" t="s">
        <v>495</v>
      </c>
      <c r="Z93" s="168" t="s">
        <v>493</v>
      </c>
      <c r="AA93" s="154">
        <v>183</v>
      </c>
    </row>
    <row r="94" spans="1:27" ht="55.2" x14ac:dyDescent="0.3">
      <c r="A94" s="53" t="s">
        <v>1517</v>
      </c>
      <c r="B94" s="53" t="s">
        <v>1110</v>
      </c>
      <c r="C94" s="44">
        <v>91</v>
      </c>
      <c r="D94" s="32" t="s">
        <v>27</v>
      </c>
      <c r="E94" s="33">
        <v>81151600</v>
      </c>
      <c r="F94" s="160" t="s">
        <v>511</v>
      </c>
      <c r="G94" s="166" t="s">
        <v>235</v>
      </c>
      <c r="H94" s="166" t="s">
        <v>235</v>
      </c>
      <c r="I94" s="167">
        <v>9</v>
      </c>
      <c r="J94" s="168" t="s">
        <v>125</v>
      </c>
      <c r="K94" s="168" t="s">
        <v>477</v>
      </c>
      <c r="L94" s="168" t="s">
        <v>32</v>
      </c>
      <c r="M94" s="117">
        <v>100000000</v>
      </c>
      <c r="N94" s="117">
        <v>100000000</v>
      </c>
      <c r="O94" s="168" t="s">
        <v>97</v>
      </c>
      <c r="P94" s="168" t="s">
        <v>34</v>
      </c>
      <c r="Q94" s="173">
        <v>1</v>
      </c>
      <c r="R94" s="168" t="s">
        <v>35</v>
      </c>
      <c r="S94" s="168" t="s">
        <v>333</v>
      </c>
      <c r="T94" s="168" t="s">
        <v>392</v>
      </c>
      <c r="U94" s="168" t="s">
        <v>185</v>
      </c>
      <c r="V94" s="168" t="s">
        <v>490</v>
      </c>
      <c r="W94" s="168" t="s">
        <v>393</v>
      </c>
      <c r="X94" s="168" t="s">
        <v>491</v>
      </c>
      <c r="Y94" s="168" t="s">
        <v>495</v>
      </c>
      <c r="Z94" s="168" t="s">
        <v>493</v>
      </c>
      <c r="AA94" s="154"/>
    </row>
    <row r="95" spans="1:27" ht="55.2" x14ac:dyDescent="0.3">
      <c r="A95" s="53" t="s">
        <v>1517</v>
      </c>
      <c r="B95" s="53" t="s">
        <v>1110</v>
      </c>
      <c r="C95" s="44">
        <v>92</v>
      </c>
      <c r="D95" s="32" t="s">
        <v>1010</v>
      </c>
      <c r="E95" s="33">
        <v>81151601</v>
      </c>
      <c r="F95" s="156" t="s">
        <v>513</v>
      </c>
      <c r="G95" s="166" t="s">
        <v>146</v>
      </c>
      <c r="H95" s="166" t="s">
        <v>146</v>
      </c>
      <c r="I95" s="167">
        <v>1</v>
      </c>
      <c r="J95" s="168" t="s">
        <v>125</v>
      </c>
      <c r="K95" s="168" t="s">
        <v>477</v>
      </c>
      <c r="L95" s="168" t="s">
        <v>32</v>
      </c>
      <c r="M95" s="117">
        <v>250000000</v>
      </c>
      <c r="N95" s="117">
        <v>250000000</v>
      </c>
      <c r="O95" s="168" t="s">
        <v>97</v>
      </c>
      <c r="P95" s="168" t="s">
        <v>34</v>
      </c>
      <c r="Q95" s="173">
        <v>1</v>
      </c>
      <c r="R95" s="168" t="s">
        <v>35</v>
      </c>
      <c r="S95" s="168" t="s">
        <v>333</v>
      </c>
      <c r="T95" s="168" t="s">
        <v>392</v>
      </c>
      <c r="U95" s="168" t="s">
        <v>185</v>
      </c>
      <c r="V95" s="168" t="s">
        <v>490</v>
      </c>
      <c r="W95" s="168" t="s">
        <v>393</v>
      </c>
      <c r="X95" s="168" t="s">
        <v>491</v>
      </c>
      <c r="Y95" s="168" t="s">
        <v>492</v>
      </c>
      <c r="Z95" s="168" t="s">
        <v>493</v>
      </c>
      <c r="AA95" s="154">
        <v>185</v>
      </c>
    </row>
    <row r="96" spans="1:27" ht="55.2" x14ac:dyDescent="0.3">
      <c r="A96" s="53" t="s">
        <v>1517</v>
      </c>
      <c r="B96" s="53" t="s">
        <v>1110</v>
      </c>
      <c r="C96" s="44">
        <v>93</v>
      </c>
      <c r="D96" s="32" t="s">
        <v>27</v>
      </c>
      <c r="E96" s="33">
        <v>81151601</v>
      </c>
      <c r="F96" s="160" t="s">
        <v>513</v>
      </c>
      <c r="G96" s="166" t="s">
        <v>235</v>
      </c>
      <c r="H96" s="166" t="s">
        <v>235</v>
      </c>
      <c r="I96" s="167">
        <v>1</v>
      </c>
      <c r="J96" s="168" t="s">
        <v>125</v>
      </c>
      <c r="K96" s="168" t="s">
        <v>477</v>
      </c>
      <c r="L96" s="168" t="s">
        <v>32</v>
      </c>
      <c r="M96" s="117">
        <v>250000000</v>
      </c>
      <c r="N96" s="117">
        <v>250000000</v>
      </c>
      <c r="O96" s="168" t="s">
        <v>97</v>
      </c>
      <c r="P96" s="168" t="s">
        <v>34</v>
      </c>
      <c r="Q96" s="173">
        <v>1</v>
      </c>
      <c r="R96" s="168" t="s">
        <v>35</v>
      </c>
      <c r="S96" s="168" t="s">
        <v>333</v>
      </c>
      <c r="T96" s="168" t="s">
        <v>392</v>
      </c>
      <c r="U96" s="168" t="s">
        <v>185</v>
      </c>
      <c r="V96" s="168" t="s">
        <v>490</v>
      </c>
      <c r="W96" s="168" t="s">
        <v>393</v>
      </c>
      <c r="X96" s="168" t="s">
        <v>491</v>
      </c>
      <c r="Y96" s="168" t="s">
        <v>492</v>
      </c>
      <c r="Z96" s="168" t="s">
        <v>493</v>
      </c>
      <c r="AA96" s="154"/>
    </row>
    <row r="97" spans="1:27" ht="55.2" x14ac:dyDescent="0.3">
      <c r="A97" s="53" t="s">
        <v>1517</v>
      </c>
      <c r="B97" s="53" t="s">
        <v>1110</v>
      </c>
      <c r="C97" s="44">
        <v>94</v>
      </c>
      <c r="D97" s="32" t="s">
        <v>1010</v>
      </c>
      <c r="E97" s="33">
        <v>81151600</v>
      </c>
      <c r="F97" s="156" t="s">
        <v>514</v>
      </c>
      <c r="G97" s="166" t="s">
        <v>146</v>
      </c>
      <c r="H97" s="166" t="s">
        <v>146</v>
      </c>
      <c r="I97" s="167">
        <v>1</v>
      </c>
      <c r="J97" s="168" t="s">
        <v>125</v>
      </c>
      <c r="K97" s="168" t="s">
        <v>477</v>
      </c>
      <c r="L97" s="168" t="s">
        <v>32</v>
      </c>
      <c r="M97" s="117">
        <v>10000000</v>
      </c>
      <c r="N97" s="117">
        <v>10000000</v>
      </c>
      <c r="O97" s="168" t="s">
        <v>97</v>
      </c>
      <c r="P97" s="168" t="s">
        <v>34</v>
      </c>
      <c r="Q97" s="173">
        <v>1</v>
      </c>
      <c r="R97" s="168" t="s">
        <v>35</v>
      </c>
      <c r="S97" s="168" t="s">
        <v>333</v>
      </c>
      <c r="T97" s="168" t="s">
        <v>392</v>
      </c>
      <c r="U97" s="168" t="s">
        <v>185</v>
      </c>
      <c r="V97" s="168" t="s">
        <v>490</v>
      </c>
      <c r="W97" s="168" t="s">
        <v>393</v>
      </c>
      <c r="X97" s="168" t="s">
        <v>491</v>
      </c>
      <c r="Y97" s="168" t="s">
        <v>492</v>
      </c>
      <c r="Z97" s="168" t="s">
        <v>493</v>
      </c>
      <c r="AA97" s="154">
        <v>186</v>
      </c>
    </row>
    <row r="98" spans="1:27" ht="55.2" x14ac:dyDescent="0.3">
      <c r="A98" s="53" t="s">
        <v>1517</v>
      </c>
      <c r="B98" s="53" t="s">
        <v>1110</v>
      </c>
      <c r="C98" s="44">
        <v>95</v>
      </c>
      <c r="D98" s="32" t="s">
        <v>27</v>
      </c>
      <c r="E98" s="33">
        <v>81151600</v>
      </c>
      <c r="F98" s="160" t="s">
        <v>514</v>
      </c>
      <c r="G98" s="166" t="s">
        <v>235</v>
      </c>
      <c r="H98" s="166" t="s">
        <v>235</v>
      </c>
      <c r="I98" s="167">
        <v>1</v>
      </c>
      <c r="J98" s="168" t="s">
        <v>125</v>
      </c>
      <c r="K98" s="168" t="s">
        <v>477</v>
      </c>
      <c r="L98" s="168" t="s">
        <v>32</v>
      </c>
      <c r="M98" s="117">
        <v>10000000</v>
      </c>
      <c r="N98" s="117">
        <v>10000000</v>
      </c>
      <c r="O98" s="168" t="s">
        <v>97</v>
      </c>
      <c r="P98" s="168" t="s">
        <v>34</v>
      </c>
      <c r="Q98" s="173">
        <v>1</v>
      </c>
      <c r="R98" s="168" t="s">
        <v>35</v>
      </c>
      <c r="S98" s="168" t="s">
        <v>333</v>
      </c>
      <c r="T98" s="168" t="s">
        <v>392</v>
      </c>
      <c r="U98" s="168" t="s">
        <v>185</v>
      </c>
      <c r="V98" s="168" t="s">
        <v>490</v>
      </c>
      <c r="W98" s="168" t="s">
        <v>393</v>
      </c>
      <c r="X98" s="168" t="s">
        <v>491</v>
      </c>
      <c r="Y98" s="168" t="s">
        <v>492</v>
      </c>
      <c r="Z98" s="168" t="s">
        <v>493</v>
      </c>
      <c r="AA98" s="154"/>
    </row>
    <row r="99" spans="1:27" ht="69" x14ac:dyDescent="0.3">
      <c r="A99" s="53" t="s">
        <v>1517</v>
      </c>
      <c r="B99" s="53" t="s">
        <v>1110</v>
      </c>
      <c r="C99" s="44">
        <v>96</v>
      </c>
      <c r="D99" s="32" t="s">
        <v>1010</v>
      </c>
      <c r="E99" s="33">
        <v>81151600</v>
      </c>
      <c r="F99" s="156" t="s">
        <v>540</v>
      </c>
      <c r="G99" s="166" t="s">
        <v>70</v>
      </c>
      <c r="H99" s="166" t="s">
        <v>70</v>
      </c>
      <c r="I99" s="167">
        <v>4</v>
      </c>
      <c r="J99" s="168" t="s">
        <v>125</v>
      </c>
      <c r="K99" s="168" t="s">
        <v>31</v>
      </c>
      <c r="L99" s="168" t="s">
        <v>32</v>
      </c>
      <c r="M99" s="117">
        <v>64080712</v>
      </c>
      <c r="N99" s="117">
        <v>64080712</v>
      </c>
      <c r="O99" s="168" t="s">
        <v>97</v>
      </c>
      <c r="P99" s="168" t="s">
        <v>34</v>
      </c>
      <c r="Q99" s="173">
        <v>2</v>
      </c>
      <c r="R99" s="168" t="s">
        <v>35</v>
      </c>
      <c r="S99" s="168" t="s">
        <v>333</v>
      </c>
      <c r="T99" s="168" t="s">
        <v>392</v>
      </c>
      <c r="U99" s="168" t="s">
        <v>185</v>
      </c>
      <c r="V99" s="168" t="s">
        <v>490</v>
      </c>
      <c r="W99" s="168" t="s">
        <v>393</v>
      </c>
      <c r="X99" s="168" t="s">
        <v>508</v>
      </c>
      <c r="Y99" s="168" t="s">
        <v>538</v>
      </c>
      <c r="Z99" s="168" t="s">
        <v>510</v>
      </c>
      <c r="AA99" s="154">
        <v>207</v>
      </c>
    </row>
    <row r="100" spans="1:27" ht="69" x14ac:dyDescent="0.3">
      <c r="A100" s="53" t="s">
        <v>1517</v>
      </c>
      <c r="B100" s="53" t="s">
        <v>1110</v>
      </c>
      <c r="C100" s="44">
        <v>97</v>
      </c>
      <c r="D100" s="32" t="s">
        <v>27</v>
      </c>
      <c r="E100" s="33">
        <v>81151600</v>
      </c>
      <c r="F100" s="160" t="s">
        <v>540</v>
      </c>
      <c r="G100" s="166" t="s">
        <v>301</v>
      </c>
      <c r="H100" s="166" t="s">
        <v>301</v>
      </c>
      <c r="I100" s="167">
        <v>4</v>
      </c>
      <c r="J100" s="168" t="s">
        <v>125</v>
      </c>
      <c r="K100" s="168" t="s">
        <v>31</v>
      </c>
      <c r="L100" s="168" t="s">
        <v>32</v>
      </c>
      <c r="M100" s="117">
        <v>64080712</v>
      </c>
      <c r="N100" s="117">
        <v>64080712</v>
      </c>
      <c r="O100" s="168" t="s">
        <v>97</v>
      </c>
      <c r="P100" s="168" t="s">
        <v>34</v>
      </c>
      <c r="Q100" s="173">
        <v>2</v>
      </c>
      <c r="R100" s="168" t="s">
        <v>35</v>
      </c>
      <c r="S100" s="168" t="s">
        <v>333</v>
      </c>
      <c r="T100" s="168" t="s">
        <v>392</v>
      </c>
      <c r="U100" s="168" t="s">
        <v>185</v>
      </c>
      <c r="V100" s="168" t="s">
        <v>490</v>
      </c>
      <c r="W100" s="168" t="s">
        <v>393</v>
      </c>
      <c r="X100" s="168" t="s">
        <v>508</v>
      </c>
      <c r="Y100" s="168" t="s">
        <v>538</v>
      </c>
      <c r="Z100" s="168" t="s">
        <v>510</v>
      </c>
      <c r="AA100" s="154"/>
    </row>
    <row r="101" spans="1:27" ht="69" x14ac:dyDescent="0.3">
      <c r="A101" s="53" t="s">
        <v>1517</v>
      </c>
      <c r="B101" s="53" t="s">
        <v>1110</v>
      </c>
      <c r="C101" s="44">
        <v>98</v>
      </c>
      <c r="D101" s="32" t="s">
        <v>1010</v>
      </c>
      <c r="E101" s="33">
        <v>81151600</v>
      </c>
      <c r="F101" s="156" t="s">
        <v>541</v>
      </c>
      <c r="G101" s="166" t="s">
        <v>70</v>
      </c>
      <c r="H101" s="166" t="s">
        <v>70</v>
      </c>
      <c r="I101" s="167">
        <v>4</v>
      </c>
      <c r="J101" s="168" t="s">
        <v>125</v>
      </c>
      <c r="K101" s="168" t="s">
        <v>31</v>
      </c>
      <c r="L101" s="168" t="s">
        <v>32</v>
      </c>
      <c r="M101" s="117">
        <v>92686224</v>
      </c>
      <c r="N101" s="117">
        <v>92686224</v>
      </c>
      <c r="O101" s="168" t="s">
        <v>97</v>
      </c>
      <c r="P101" s="168" t="s">
        <v>34</v>
      </c>
      <c r="Q101" s="173">
        <v>6</v>
      </c>
      <c r="R101" s="168" t="s">
        <v>35</v>
      </c>
      <c r="S101" s="168" t="s">
        <v>333</v>
      </c>
      <c r="T101" s="168" t="s">
        <v>392</v>
      </c>
      <c r="U101" s="168" t="s">
        <v>185</v>
      </c>
      <c r="V101" s="168" t="s">
        <v>490</v>
      </c>
      <c r="W101" s="168" t="s">
        <v>393</v>
      </c>
      <c r="X101" s="168" t="s">
        <v>508</v>
      </c>
      <c r="Y101" s="168" t="s">
        <v>538</v>
      </c>
      <c r="Z101" s="168" t="s">
        <v>510</v>
      </c>
      <c r="AA101" s="154">
        <v>208</v>
      </c>
    </row>
    <row r="102" spans="1:27" ht="69" x14ac:dyDescent="0.3">
      <c r="A102" s="53" t="s">
        <v>1517</v>
      </c>
      <c r="B102" s="53" t="s">
        <v>1110</v>
      </c>
      <c r="C102" s="44">
        <v>99</v>
      </c>
      <c r="D102" s="32" t="s">
        <v>27</v>
      </c>
      <c r="E102" s="33">
        <v>81151600</v>
      </c>
      <c r="F102" s="160" t="s">
        <v>541</v>
      </c>
      <c r="G102" s="166" t="s">
        <v>301</v>
      </c>
      <c r="H102" s="166" t="s">
        <v>301</v>
      </c>
      <c r="I102" s="167">
        <v>4</v>
      </c>
      <c r="J102" s="168" t="s">
        <v>125</v>
      </c>
      <c r="K102" s="168" t="s">
        <v>31</v>
      </c>
      <c r="L102" s="168" t="s">
        <v>32</v>
      </c>
      <c r="M102" s="117">
        <v>92686224</v>
      </c>
      <c r="N102" s="117">
        <v>92686224</v>
      </c>
      <c r="O102" s="168" t="s">
        <v>97</v>
      </c>
      <c r="P102" s="168" t="s">
        <v>34</v>
      </c>
      <c r="Q102" s="173">
        <v>6</v>
      </c>
      <c r="R102" s="168" t="s">
        <v>35</v>
      </c>
      <c r="S102" s="168" t="s">
        <v>333</v>
      </c>
      <c r="T102" s="168" t="s">
        <v>392</v>
      </c>
      <c r="U102" s="168" t="s">
        <v>185</v>
      </c>
      <c r="V102" s="168" t="s">
        <v>490</v>
      </c>
      <c r="W102" s="168" t="s">
        <v>393</v>
      </c>
      <c r="X102" s="168" t="s">
        <v>508</v>
      </c>
      <c r="Y102" s="168" t="s">
        <v>538</v>
      </c>
      <c r="Z102" s="168" t="s">
        <v>510</v>
      </c>
      <c r="AA102" s="154"/>
    </row>
    <row r="103" spans="1:27" ht="69" x14ac:dyDescent="0.3">
      <c r="A103" s="53" t="s">
        <v>1517</v>
      </c>
      <c r="B103" s="53" t="s">
        <v>1043</v>
      </c>
      <c r="C103" s="44">
        <v>100</v>
      </c>
      <c r="D103" s="32" t="s">
        <v>1010</v>
      </c>
      <c r="E103" s="33">
        <v>81151600</v>
      </c>
      <c r="F103" s="156" t="s">
        <v>564</v>
      </c>
      <c r="G103" s="166" t="s">
        <v>70</v>
      </c>
      <c r="H103" s="166" t="s">
        <v>70</v>
      </c>
      <c r="I103" s="167">
        <v>4</v>
      </c>
      <c r="J103" s="168" t="s">
        <v>125</v>
      </c>
      <c r="K103" s="168" t="s">
        <v>31</v>
      </c>
      <c r="L103" s="168" t="s">
        <v>32</v>
      </c>
      <c r="M103" s="117">
        <v>36953164</v>
      </c>
      <c r="N103" s="117">
        <v>36953164</v>
      </c>
      <c r="O103" s="168" t="s">
        <v>97</v>
      </c>
      <c r="P103" s="168" t="s">
        <v>34</v>
      </c>
      <c r="Q103" s="173">
        <v>1</v>
      </c>
      <c r="R103" s="168" t="s">
        <v>35</v>
      </c>
      <c r="S103" s="168" t="s">
        <v>333</v>
      </c>
      <c r="T103" s="168" t="s">
        <v>546</v>
      </c>
      <c r="U103" s="168" t="s">
        <v>185</v>
      </c>
      <c r="V103" s="168" t="s">
        <v>549</v>
      </c>
      <c r="W103" s="168" t="s">
        <v>423</v>
      </c>
      <c r="X103" s="168" t="s">
        <v>431</v>
      </c>
      <c r="Y103" s="168" t="s">
        <v>432</v>
      </c>
      <c r="Z103" s="168" t="s">
        <v>433</v>
      </c>
      <c r="AA103" s="154">
        <v>220</v>
      </c>
    </row>
    <row r="104" spans="1:27" ht="69" x14ac:dyDescent="0.3">
      <c r="A104" s="53" t="s">
        <v>1517</v>
      </c>
      <c r="B104" s="53" t="s">
        <v>1043</v>
      </c>
      <c r="C104" s="44">
        <v>101</v>
      </c>
      <c r="D104" s="32" t="s">
        <v>27</v>
      </c>
      <c r="E104" s="33">
        <v>81151600</v>
      </c>
      <c r="F104" s="160" t="s">
        <v>564</v>
      </c>
      <c r="G104" s="166" t="s">
        <v>146</v>
      </c>
      <c r="H104" s="166" t="s">
        <v>146</v>
      </c>
      <c r="I104" s="167">
        <v>4</v>
      </c>
      <c r="J104" s="168" t="s">
        <v>125</v>
      </c>
      <c r="K104" s="168" t="s">
        <v>31</v>
      </c>
      <c r="L104" s="168" t="s">
        <v>32</v>
      </c>
      <c r="M104" s="117">
        <v>36953164</v>
      </c>
      <c r="N104" s="117">
        <v>36953164</v>
      </c>
      <c r="O104" s="168" t="s">
        <v>97</v>
      </c>
      <c r="P104" s="168" t="s">
        <v>34</v>
      </c>
      <c r="Q104" s="173">
        <v>1</v>
      </c>
      <c r="R104" s="168" t="s">
        <v>35</v>
      </c>
      <c r="S104" s="168" t="s">
        <v>333</v>
      </c>
      <c r="T104" s="168" t="s">
        <v>546</v>
      </c>
      <c r="U104" s="168" t="s">
        <v>185</v>
      </c>
      <c r="V104" s="168" t="s">
        <v>549</v>
      </c>
      <c r="W104" s="168" t="s">
        <v>423</v>
      </c>
      <c r="X104" s="168" t="s">
        <v>431</v>
      </c>
      <c r="Y104" s="168" t="s">
        <v>432</v>
      </c>
      <c r="Z104" s="168" t="s">
        <v>433</v>
      </c>
      <c r="AA104" s="154"/>
    </row>
    <row r="105" spans="1:27" ht="69" x14ac:dyDescent="0.3">
      <c r="A105" s="53" t="s">
        <v>1517</v>
      </c>
      <c r="B105" s="53" t="s">
        <v>1517</v>
      </c>
      <c r="C105" s="44">
        <v>102</v>
      </c>
      <c r="D105" s="32" t="s">
        <v>1010</v>
      </c>
      <c r="E105" s="33">
        <v>80101507</v>
      </c>
      <c r="F105" s="156" t="s">
        <v>573</v>
      </c>
      <c r="G105" s="166" t="s">
        <v>70</v>
      </c>
      <c r="H105" s="166" t="s">
        <v>70</v>
      </c>
      <c r="I105" s="167">
        <v>2</v>
      </c>
      <c r="J105" s="168" t="s">
        <v>125</v>
      </c>
      <c r="K105" s="168" t="s">
        <v>160</v>
      </c>
      <c r="L105" s="168" t="s">
        <v>161</v>
      </c>
      <c r="M105" s="117">
        <v>562100963</v>
      </c>
      <c r="N105" s="117">
        <v>562100963</v>
      </c>
      <c r="O105" s="168" t="s">
        <v>97</v>
      </c>
      <c r="P105" s="168" t="s">
        <v>34</v>
      </c>
      <c r="Q105" s="173">
        <v>1</v>
      </c>
      <c r="R105" s="168" t="s">
        <v>35</v>
      </c>
      <c r="S105" s="168" t="s">
        <v>333</v>
      </c>
      <c r="T105" s="168" t="s">
        <v>333</v>
      </c>
      <c r="U105" s="168" t="s">
        <v>185</v>
      </c>
      <c r="V105" s="168" t="s">
        <v>333</v>
      </c>
      <c r="W105" s="168" t="s">
        <v>101</v>
      </c>
      <c r="X105" s="168" t="s">
        <v>102</v>
      </c>
      <c r="Y105" s="168" t="s">
        <v>574</v>
      </c>
      <c r="Z105" s="168" t="s">
        <v>165</v>
      </c>
      <c r="AA105" s="154">
        <v>227</v>
      </c>
    </row>
    <row r="106" spans="1:27" ht="69" x14ac:dyDescent="0.3">
      <c r="A106" s="53" t="s">
        <v>1517</v>
      </c>
      <c r="B106" s="53" t="s">
        <v>1517</v>
      </c>
      <c r="C106" s="44">
        <v>103</v>
      </c>
      <c r="D106" s="32" t="s">
        <v>27</v>
      </c>
      <c r="E106" s="33">
        <v>80101507</v>
      </c>
      <c r="F106" s="160" t="s">
        <v>573</v>
      </c>
      <c r="G106" s="166" t="s">
        <v>235</v>
      </c>
      <c r="H106" s="166" t="s">
        <v>235</v>
      </c>
      <c r="I106" s="167">
        <v>2</v>
      </c>
      <c r="J106" s="168" t="s">
        <v>125</v>
      </c>
      <c r="K106" s="168" t="s">
        <v>160</v>
      </c>
      <c r="L106" s="168" t="s">
        <v>161</v>
      </c>
      <c r="M106" s="117">
        <v>562100963</v>
      </c>
      <c r="N106" s="117">
        <v>562100963</v>
      </c>
      <c r="O106" s="168" t="s">
        <v>97</v>
      </c>
      <c r="P106" s="168" t="s">
        <v>34</v>
      </c>
      <c r="Q106" s="173">
        <v>1</v>
      </c>
      <c r="R106" s="168" t="s">
        <v>35</v>
      </c>
      <c r="S106" s="168" t="s">
        <v>333</v>
      </c>
      <c r="T106" s="168" t="s">
        <v>333</v>
      </c>
      <c r="U106" s="168" t="s">
        <v>185</v>
      </c>
      <c r="V106" s="168" t="s">
        <v>333</v>
      </c>
      <c r="W106" s="168" t="s">
        <v>101</v>
      </c>
      <c r="X106" s="168" t="s">
        <v>102</v>
      </c>
      <c r="Y106" s="168" t="s">
        <v>574</v>
      </c>
      <c r="Z106" s="168" t="s">
        <v>165</v>
      </c>
      <c r="AA106" s="154"/>
    </row>
    <row r="107" spans="1:27" ht="55.2" x14ac:dyDescent="0.3">
      <c r="A107" s="53" t="s">
        <v>1517</v>
      </c>
      <c r="B107" s="53" t="s">
        <v>1110</v>
      </c>
      <c r="C107" s="44">
        <v>104</v>
      </c>
      <c r="D107" s="32" t="s">
        <v>1010</v>
      </c>
      <c r="E107" s="33">
        <v>81151600</v>
      </c>
      <c r="F107" s="156" t="s">
        <v>1511</v>
      </c>
      <c r="G107" s="166" t="s">
        <v>70</v>
      </c>
      <c r="H107" s="166" t="s">
        <v>70</v>
      </c>
      <c r="I107" s="167">
        <v>4</v>
      </c>
      <c r="J107" s="168" t="s">
        <v>125</v>
      </c>
      <c r="K107" s="168" t="s">
        <v>31</v>
      </c>
      <c r="L107" s="168" t="s">
        <v>32</v>
      </c>
      <c r="M107" s="117">
        <v>32040356</v>
      </c>
      <c r="N107" s="117">
        <v>32040356</v>
      </c>
      <c r="O107" s="168" t="s">
        <v>97</v>
      </c>
      <c r="P107" s="168" t="s">
        <v>137</v>
      </c>
      <c r="Q107" s="173">
        <v>1</v>
      </c>
      <c r="R107" s="168" t="s">
        <v>35</v>
      </c>
      <c r="S107" s="168" t="s">
        <v>333</v>
      </c>
      <c r="T107" s="168" t="s">
        <v>392</v>
      </c>
      <c r="U107" s="168" t="s">
        <v>185</v>
      </c>
      <c r="V107" s="168" t="s">
        <v>490</v>
      </c>
      <c r="W107" s="168" t="s">
        <v>393</v>
      </c>
      <c r="X107" s="168" t="s">
        <v>508</v>
      </c>
      <c r="Y107" s="168" t="s">
        <v>509</v>
      </c>
      <c r="Z107" s="168" t="s">
        <v>510</v>
      </c>
      <c r="AA107" s="154">
        <v>643</v>
      </c>
    </row>
    <row r="108" spans="1:27" ht="55.2" x14ac:dyDescent="0.3">
      <c r="A108" s="53" t="s">
        <v>1517</v>
      </c>
      <c r="B108" s="53" t="s">
        <v>1110</v>
      </c>
      <c r="C108" s="44">
        <v>105</v>
      </c>
      <c r="D108" s="32" t="s">
        <v>27</v>
      </c>
      <c r="E108" s="33">
        <v>81151600</v>
      </c>
      <c r="F108" s="160" t="s">
        <v>1511</v>
      </c>
      <c r="G108" s="166" t="s">
        <v>235</v>
      </c>
      <c r="H108" s="166" t="s">
        <v>235</v>
      </c>
      <c r="I108" s="167">
        <v>4</v>
      </c>
      <c r="J108" s="168" t="s">
        <v>125</v>
      </c>
      <c r="K108" s="168" t="s">
        <v>31</v>
      </c>
      <c r="L108" s="168" t="s">
        <v>32</v>
      </c>
      <c r="M108" s="117">
        <v>32040356</v>
      </c>
      <c r="N108" s="117">
        <v>32040356</v>
      </c>
      <c r="O108" s="168" t="s">
        <v>97</v>
      </c>
      <c r="P108" s="168" t="s">
        <v>137</v>
      </c>
      <c r="Q108" s="173">
        <v>1</v>
      </c>
      <c r="R108" s="168" t="s">
        <v>35</v>
      </c>
      <c r="S108" s="168" t="s">
        <v>333</v>
      </c>
      <c r="T108" s="168" t="s">
        <v>392</v>
      </c>
      <c r="U108" s="168" t="s">
        <v>185</v>
      </c>
      <c r="V108" s="168" t="s">
        <v>490</v>
      </c>
      <c r="W108" s="168" t="s">
        <v>393</v>
      </c>
      <c r="X108" s="168" t="s">
        <v>508</v>
      </c>
      <c r="Y108" s="168" t="s">
        <v>509</v>
      </c>
      <c r="Z108" s="168" t="s">
        <v>510</v>
      </c>
      <c r="AA108" s="154"/>
    </row>
    <row r="109" spans="1:27" ht="69" x14ac:dyDescent="0.3">
      <c r="A109" s="53" t="s">
        <v>1517</v>
      </c>
      <c r="B109" s="53" t="s">
        <v>1518</v>
      </c>
      <c r="C109" s="44">
        <v>106</v>
      </c>
      <c r="D109" s="32" t="s">
        <v>1010</v>
      </c>
      <c r="E109" s="33">
        <v>81151600</v>
      </c>
      <c r="F109" s="156" t="s">
        <v>1512</v>
      </c>
      <c r="G109" s="166" t="s">
        <v>70</v>
      </c>
      <c r="H109" s="166" t="s">
        <v>70</v>
      </c>
      <c r="I109" s="167">
        <v>4</v>
      </c>
      <c r="J109" s="168" t="s">
        <v>125</v>
      </c>
      <c r="K109" s="168" t="s">
        <v>31</v>
      </c>
      <c r="L109" s="168" t="s">
        <v>32</v>
      </c>
      <c r="M109" s="117">
        <v>11336704</v>
      </c>
      <c r="N109" s="117">
        <v>11336704</v>
      </c>
      <c r="O109" s="168" t="s">
        <v>97</v>
      </c>
      <c r="P109" s="168" t="s">
        <v>137</v>
      </c>
      <c r="Q109" s="173">
        <v>1</v>
      </c>
      <c r="R109" s="168" t="s">
        <v>35</v>
      </c>
      <c r="S109" s="168" t="s">
        <v>333</v>
      </c>
      <c r="T109" s="168" t="s">
        <v>459</v>
      </c>
      <c r="U109" s="168" t="s">
        <v>185</v>
      </c>
      <c r="V109" s="168" t="s">
        <v>460</v>
      </c>
      <c r="W109" s="168" t="s">
        <v>423</v>
      </c>
      <c r="X109" s="168" t="s">
        <v>461</v>
      </c>
      <c r="Y109" s="168" t="s">
        <v>462</v>
      </c>
      <c r="Z109" s="168" t="s">
        <v>1513</v>
      </c>
      <c r="AA109" s="154">
        <v>645</v>
      </c>
    </row>
    <row r="110" spans="1:27" ht="69" x14ac:dyDescent="0.3">
      <c r="A110" s="53" t="s">
        <v>1517</v>
      </c>
      <c r="B110" s="53" t="s">
        <v>1518</v>
      </c>
      <c r="C110" s="44">
        <v>107</v>
      </c>
      <c r="D110" s="32" t="s">
        <v>27</v>
      </c>
      <c r="E110" s="33">
        <v>81151600</v>
      </c>
      <c r="F110" s="160" t="s">
        <v>1512</v>
      </c>
      <c r="G110" s="166" t="s">
        <v>219</v>
      </c>
      <c r="H110" s="166" t="s">
        <v>219</v>
      </c>
      <c r="I110" s="167">
        <v>4</v>
      </c>
      <c r="J110" s="168" t="s">
        <v>125</v>
      </c>
      <c r="K110" s="168" t="s">
        <v>31</v>
      </c>
      <c r="L110" s="168" t="s">
        <v>32</v>
      </c>
      <c r="M110" s="117">
        <v>11336704</v>
      </c>
      <c r="N110" s="117">
        <v>11336704</v>
      </c>
      <c r="O110" s="168" t="s">
        <v>97</v>
      </c>
      <c r="P110" s="168" t="s">
        <v>137</v>
      </c>
      <c r="Q110" s="173">
        <v>1</v>
      </c>
      <c r="R110" s="168" t="s">
        <v>35</v>
      </c>
      <c r="S110" s="168" t="s">
        <v>333</v>
      </c>
      <c r="T110" s="168" t="s">
        <v>459</v>
      </c>
      <c r="U110" s="168" t="s">
        <v>185</v>
      </c>
      <c r="V110" s="168" t="s">
        <v>460</v>
      </c>
      <c r="W110" s="168" t="s">
        <v>423</v>
      </c>
      <c r="X110" s="168" t="s">
        <v>461</v>
      </c>
      <c r="Y110" s="168" t="s">
        <v>462</v>
      </c>
      <c r="Z110" s="168" t="s">
        <v>1513</v>
      </c>
      <c r="AA110" s="154"/>
    </row>
    <row r="111" spans="1:27" ht="41.4" x14ac:dyDescent="0.3">
      <c r="A111" s="53" t="s">
        <v>1517</v>
      </c>
      <c r="B111" s="53" t="s">
        <v>1108</v>
      </c>
      <c r="C111" s="44">
        <v>108</v>
      </c>
      <c r="D111" s="32" t="s">
        <v>1010</v>
      </c>
      <c r="E111" s="33">
        <v>81151601</v>
      </c>
      <c r="F111" s="156" t="s">
        <v>364</v>
      </c>
      <c r="G111" s="166" t="s">
        <v>146</v>
      </c>
      <c r="H111" s="166" t="s">
        <v>146</v>
      </c>
      <c r="I111" s="167">
        <v>12</v>
      </c>
      <c r="J111" s="168" t="s">
        <v>125</v>
      </c>
      <c r="K111" s="168" t="s">
        <v>1018</v>
      </c>
      <c r="L111" s="168" t="s">
        <v>32</v>
      </c>
      <c r="M111" s="117">
        <v>1900000000</v>
      </c>
      <c r="N111" s="117">
        <v>1900000000</v>
      </c>
      <c r="O111" s="168" t="s">
        <v>97</v>
      </c>
      <c r="P111" s="168" t="s">
        <v>137</v>
      </c>
      <c r="Q111" s="173">
        <v>1</v>
      </c>
      <c r="R111" s="168" t="s">
        <v>35</v>
      </c>
      <c r="S111" s="168" t="s">
        <v>333</v>
      </c>
      <c r="T111" s="168" t="s">
        <v>335</v>
      </c>
      <c r="U111" s="168" t="s">
        <v>36</v>
      </c>
      <c r="V111" s="168" t="s">
        <v>336</v>
      </c>
      <c r="W111" s="168" t="s">
        <v>337</v>
      </c>
      <c r="X111" s="168" t="s">
        <v>338</v>
      </c>
      <c r="Y111" s="168" t="s">
        <v>339</v>
      </c>
      <c r="Z111" s="168" t="s">
        <v>340</v>
      </c>
      <c r="AA111" s="154">
        <v>713</v>
      </c>
    </row>
    <row r="112" spans="1:27" ht="41.4" x14ac:dyDescent="0.3">
      <c r="A112" s="53" t="s">
        <v>1517</v>
      </c>
      <c r="B112" s="53" t="s">
        <v>1108</v>
      </c>
      <c r="C112" s="44">
        <v>109</v>
      </c>
      <c r="D112" s="32" t="s">
        <v>27</v>
      </c>
      <c r="E112" s="33">
        <v>81151601</v>
      </c>
      <c r="F112" s="160" t="s">
        <v>364</v>
      </c>
      <c r="G112" s="166" t="s">
        <v>219</v>
      </c>
      <c r="H112" s="166" t="s">
        <v>219</v>
      </c>
      <c r="I112" s="167">
        <v>10</v>
      </c>
      <c r="J112" s="168" t="s">
        <v>125</v>
      </c>
      <c r="K112" s="168" t="s">
        <v>1018</v>
      </c>
      <c r="L112" s="168" t="s">
        <v>32</v>
      </c>
      <c r="M112" s="117">
        <v>1900000000</v>
      </c>
      <c r="N112" s="117">
        <v>1900000000</v>
      </c>
      <c r="O112" s="168" t="s">
        <v>97</v>
      </c>
      <c r="P112" s="168" t="s">
        <v>137</v>
      </c>
      <c r="Q112" s="173">
        <v>1</v>
      </c>
      <c r="R112" s="168" t="s">
        <v>35</v>
      </c>
      <c r="S112" s="168" t="s">
        <v>333</v>
      </c>
      <c r="T112" s="168" t="s">
        <v>335</v>
      </c>
      <c r="U112" s="168" t="s">
        <v>36</v>
      </c>
      <c r="V112" s="168" t="s">
        <v>336</v>
      </c>
      <c r="W112" s="168" t="s">
        <v>337</v>
      </c>
      <c r="X112" s="168" t="s">
        <v>338</v>
      </c>
      <c r="Y112" s="168" t="s">
        <v>339</v>
      </c>
      <c r="Z112" s="168" t="s">
        <v>340</v>
      </c>
      <c r="AA112" s="154"/>
    </row>
    <row r="113" spans="1:27" ht="69" x14ac:dyDescent="0.3">
      <c r="A113" s="53" t="s">
        <v>1517</v>
      </c>
      <c r="B113" s="53" t="s">
        <v>1108</v>
      </c>
      <c r="C113" s="44">
        <v>110</v>
      </c>
      <c r="D113" s="32" t="s">
        <v>1010</v>
      </c>
      <c r="E113" s="33">
        <v>86101610</v>
      </c>
      <c r="F113" s="156" t="s">
        <v>1019</v>
      </c>
      <c r="G113" s="166" t="s">
        <v>146</v>
      </c>
      <c r="H113" s="166" t="s">
        <v>146</v>
      </c>
      <c r="I113" s="167">
        <v>4</v>
      </c>
      <c r="J113" s="168" t="s">
        <v>125</v>
      </c>
      <c r="K113" s="168" t="s">
        <v>31</v>
      </c>
      <c r="L113" s="168" t="s">
        <v>32</v>
      </c>
      <c r="M113" s="117">
        <v>22673408</v>
      </c>
      <c r="N113" s="117">
        <v>22673408</v>
      </c>
      <c r="O113" s="168" t="s">
        <v>97</v>
      </c>
      <c r="P113" s="168" t="s">
        <v>137</v>
      </c>
      <c r="Q113" s="173">
        <v>2</v>
      </c>
      <c r="R113" s="168" t="s">
        <v>35</v>
      </c>
      <c r="S113" s="168" t="s">
        <v>333</v>
      </c>
      <c r="T113" s="168" t="s">
        <v>335</v>
      </c>
      <c r="U113" s="168" t="s">
        <v>36</v>
      </c>
      <c r="V113" s="168" t="s">
        <v>374</v>
      </c>
      <c r="W113" s="168" t="s">
        <v>337</v>
      </c>
      <c r="X113" s="168" t="s">
        <v>375</v>
      </c>
      <c r="Y113" s="168" t="s">
        <v>376</v>
      </c>
      <c r="Z113" s="168" t="s">
        <v>377</v>
      </c>
      <c r="AA113" s="154">
        <v>714</v>
      </c>
    </row>
    <row r="114" spans="1:27" ht="69" x14ac:dyDescent="0.3">
      <c r="A114" s="53" t="s">
        <v>1517</v>
      </c>
      <c r="B114" s="53" t="s">
        <v>1108</v>
      </c>
      <c r="C114" s="44">
        <v>111</v>
      </c>
      <c r="D114" s="32" t="s">
        <v>27</v>
      </c>
      <c r="E114" s="33">
        <v>86101610</v>
      </c>
      <c r="F114" s="160" t="s">
        <v>1019</v>
      </c>
      <c r="G114" s="166" t="s">
        <v>219</v>
      </c>
      <c r="H114" s="166" t="s">
        <v>219</v>
      </c>
      <c r="I114" s="167">
        <v>4</v>
      </c>
      <c r="J114" s="168" t="s">
        <v>125</v>
      </c>
      <c r="K114" s="168" t="s">
        <v>31</v>
      </c>
      <c r="L114" s="168" t="s">
        <v>32</v>
      </c>
      <c r="M114" s="117">
        <v>22673408</v>
      </c>
      <c r="N114" s="117">
        <v>22673408</v>
      </c>
      <c r="O114" s="168" t="s">
        <v>97</v>
      </c>
      <c r="P114" s="168" t="s">
        <v>137</v>
      </c>
      <c r="Q114" s="173">
        <v>2</v>
      </c>
      <c r="R114" s="168" t="s">
        <v>35</v>
      </c>
      <c r="S114" s="168" t="s">
        <v>333</v>
      </c>
      <c r="T114" s="168" t="s">
        <v>335</v>
      </c>
      <c r="U114" s="168" t="s">
        <v>36</v>
      </c>
      <c r="V114" s="168" t="s">
        <v>374</v>
      </c>
      <c r="W114" s="168" t="s">
        <v>337</v>
      </c>
      <c r="X114" s="168" t="s">
        <v>375</v>
      </c>
      <c r="Y114" s="168" t="s">
        <v>376</v>
      </c>
      <c r="Z114" s="168" t="s">
        <v>377</v>
      </c>
      <c r="AA114" s="154"/>
    </row>
    <row r="115" spans="1:27" ht="69" x14ac:dyDescent="0.3">
      <c r="A115" s="53" t="s">
        <v>1517</v>
      </c>
      <c r="B115" s="53" t="s">
        <v>1108</v>
      </c>
      <c r="C115" s="44">
        <v>112</v>
      </c>
      <c r="D115" s="32" t="s">
        <v>1010</v>
      </c>
      <c r="E115" s="33">
        <v>81151600</v>
      </c>
      <c r="F115" s="156" t="s">
        <v>1026</v>
      </c>
      <c r="G115" s="166" t="s">
        <v>146</v>
      </c>
      <c r="H115" s="166" t="s">
        <v>146</v>
      </c>
      <c r="I115" s="167">
        <v>11</v>
      </c>
      <c r="J115" s="168" t="s">
        <v>125</v>
      </c>
      <c r="K115" s="168" t="s">
        <v>31</v>
      </c>
      <c r="L115" s="168" t="s">
        <v>32</v>
      </c>
      <c r="M115" s="117">
        <v>30000000</v>
      </c>
      <c r="N115" s="117">
        <v>30000000</v>
      </c>
      <c r="O115" s="168" t="s">
        <v>97</v>
      </c>
      <c r="P115" s="168" t="s">
        <v>137</v>
      </c>
      <c r="Q115" s="173">
        <v>1</v>
      </c>
      <c r="R115" s="168" t="s">
        <v>35</v>
      </c>
      <c r="S115" s="168" t="s">
        <v>333</v>
      </c>
      <c r="T115" s="168" t="s">
        <v>335</v>
      </c>
      <c r="U115" s="168" t="s">
        <v>36</v>
      </c>
      <c r="V115" s="168" t="s">
        <v>374</v>
      </c>
      <c r="W115" s="168" t="s">
        <v>337</v>
      </c>
      <c r="X115" s="168" t="s">
        <v>375</v>
      </c>
      <c r="Y115" s="168" t="s">
        <v>376</v>
      </c>
      <c r="Z115" s="168" t="s">
        <v>377</v>
      </c>
      <c r="AA115" s="154">
        <v>721</v>
      </c>
    </row>
    <row r="116" spans="1:27" ht="69" x14ac:dyDescent="0.3">
      <c r="A116" s="53" t="s">
        <v>1517</v>
      </c>
      <c r="B116" s="53" t="s">
        <v>1108</v>
      </c>
      <c r="C116" s="44">
        <v>113</v>
      </c>
      <c r="D116" s="32" t="s">
        <v>27</v>
      </c>
      <c r="E116" s="33">
        <v>81151600</v>
      </c>
      <c r="F116" s="160" t="s">
        <v>1026</v>
      </c>
      <c r="G116" s="166" t="s">
        <v>219</v>
      </c>
      <c r="H116" s="166" t="s">
        <v>219</v>
      </c>
      <c r="I116" s="167">
        <v>10</v>
      </c>
      <c r="J116" s="168" t="s">
        <v>125</v>
      </c>
      <c r="K116" s="168" t="s">
        <v>31</v>
      </c>
      <c r="L116" s="168" t="s">
        <v>32</v>
      </c>
      <c r="M116" s="117">
        <v>30000000</v>
      </c>
      <c r="N116" s="117">
        <v>30000000</v>
      </c>
      <c r="O116" s="168" t="s">
        <v>97</v>
      </c>
      <c r="P116" s="168" t="s">
        <v>137</v>
      </c>
      <c r="Q116" s="173">
        <v>1</v>
      </c>
      <c r="R116" s="168" t="s">
        <v>35</v>
      </c>
      <c r="S116" s="168" t="s">
        <v>333</v>
      </c>
      <c r="T116" s="168" t="s">
        <v>335</v>
      </c>
      <c r="U116" s="168" t="s">
        <v>36</v>
      </c>
      <c r="V116" s="168" t="s">
        <v>374</v>
      </c>
      <c r="W116" s="168" t="s">
        <v>337</v>
      </c>
      <c r="X116" s="168" t="s">
        <v>375</v>
      </c>
      <c r="Y116" s="168" t="s">
        <v>376</v>
      </c>
      <c r="Z116" s="168" t="s">
        <v>377</v>
      </c>
      <c r="AA116" s="154"/>
    </row>
    <row r="117" spans="1:27" ht="55.2" x14ac:dyDescent="0.3">
      <c r="A117" s="53" t="s">
        <v>1517</v>
      </c>
      <c r="B117" s="53" t="s">
        <v>1110</v>
      </c>
      <c r="C117" s="44">
        <v>114</v>
      </c>
      <c r="D117" s="32" t="s">
        <v>1010</v>
      </c>
      <c r="E117" s="33">
        <v>81151600</v>
      </c>
      <c r="F117" s="156" t="s">
        <v>512</v>
      </c>
      <c r="G117" s="166" t="s">
        <v>70</v>
      </c>
      <c r="H117" s="166" t="s">
        <v>70</v>
      </c>
      <c r="I117" s="167">
        <v>4</v>
      </c>
      <c r="J117" s="168" t="s">
        <v>125</v>
      </c>
      <c r="K117" s="168" t="s">
        <v>31</v>
      </c>
      <c r="L117" s="168" t="s">
        <v>32</v>
      </c>
      <c r="M117" s="117">
        <v>32040356</v>
      </c>
      <c r="N117" s="117">
        <v>32040356</v>
      </c>
      <c r="O117" s="168" t="s">
        <v>97</v>
      </c>
      <c r="P117" s="168" t="s">
        <v>34</v>
      </c>
      <c r="Q117" s="173">
        <v>1</v>
      </c>
      <c r="R117" s="168" t="s">
        <v>35</v>
      </c>
      <c r="S117" s="168" t="s">
        <v>333</v>
      </c>
      <c r="T117" s="168" t="s">
        <v>392</v>
      </c>
      <c r="U117" s="168" t="s">
        <v>185</v>
      </c>
      <c r="V117" s="168" t="s">
        <v>490</v>
      </c>
      <c r="W117" s="168" t="s">
        <v>393</v>
      </c>
      <c r="X117" s="168" t="s">
        <v>491</v>
      </c>
      <c r="Y117" s="168" t="s">
        <v>495</v>
      </c>
      <c r="Z117" s="168" t="s">
        <v>493</v>
      </c>
      <c r="AA117" s="154">
        <v>184</v>
      </c>
    </row>
    <row r="118" spans="1:27" ht="55.2" x14ac:dyDescent="0.3">
      <c r="A118" s="53" t="s">
        <v>1517</v>
      </c>
      <c r="B118" s="53" t="s">
        <v>1110</v>
      </c>
      <c r="C118" s="44">
        <v>115</v>
      </c>
      <c r="D118" s="32" t="s">
        <v>1010</v>
      </c>
      <c r="E118" s="33">
        <v>81151600</v>
      </c>
      <c r="F118" s="156" t="s">
        <v>542</v>
      </c>
      <c r="G118" s="166" t="s">
        <v>70</v>
      </c>
      <c r="H118" s="166" t="s">
        <v>70</v>
      </c>
      <c r="I118" s="167">
        <v>4</v>
      </c>
      <c r="J118" s="168" t="s">
        <v>125</v>
      </c>
      <c r="K118" s="168" t="s">
        <v>31</v>
      </c>
      <c r="L118" s="168" t="s">
        <v>32</v>
      </c>
      <c r="M118" s="117">
        <v>32040356</v>
      </c>
      <c r="N118" s="117">
        <v>32040356</v>
      </c>
      <c r="O118" s="168" t="s">
        <v>97</v>
      </c>
      <c r="P118" s="168" t="s">
        <v>34</v>
      </c>
      <c r="Q118" s="173">
        <v>1</v>
      </c>
      <c r="R118" s="168" t="s">
        <v>35</v>
      </c>
      <c r="S118" s="168" t="s">
        <v>333</v>
      </c>
      <c r="T118" s="168" t="s">
        <v>392</v>
      </c>
      <c r="U118" s="168" t="s">
        <v>185</v>
      </c>
      <c r="V118" s="168" t="s">
        <v>490</v>
      </c>
      <c r="W118" s="168" t="s">
        <v>393</v>
      </c>
      <c r="X118" s="168" t="s">
        <v>508</v>
      </c>
      <c r="Y118" s="168" t="s">
        <v>509</v>
      </c>
      <c r="Z118" s="168" t="s">
        <v>510</v>
      </c>
      <c r="AA118" s="154">
        <v>209</v>
      </c>
    </row>
    <row r="119" spans="1:27" ht="55.2" x14ac:dyDescent="0.3">
      <c r="A119" s="53" t="s">
        <v>1517</v>
      </c>
      <c r="B119" s="53" t="s">
        <v>1043</v>
      </c>
      <c r="C119" s="44">
        <v>116</v>
      </c>
      <c r="D119" s="32" t="s">
        <v>1010</v>
      </c>
      <c r="E119" s="33">
        <v>81151600</v>
      </c>
      <c r="F119" s="156" t="s">
        <v>1035</v>
      </c>
      <c r="G119" s="166" t="s">
        <v>146</v>
      </c>
      <c r="H119" s="166" t="s">
        <v>146</v>
      </c>
      <c r="I119" s="167">
        <v>4</v>
      </c>
      <c r="J119" s="168" t="s">
        <v>125</v>
      </c>
      <c r="K119" s="168" t="s">
        <v>31</v>
      </c>
      <c r="L119" s="168" t="s">
        <v>32</v>
      </c>
      <c r="M119" s="117">
        <v>11336708</v>
      </c>
      <c r="N119" s="117">
        <v>11336708</v>
      </c>
      <c r="O119" s="168" t="s">
        <v>97</v>
      </c>
      <c r="P119" s="168" t="s">
        <v>137</v>
      </c>
      <c r="Q119" s="173">
        <v>1</v>
      </c>
      <c r="R119" s="168" t="s">
        <v>35</v>
      </c>
      <c r="S119" s="168" t="s">
        <v>333</v>
      </c>
      <c r="T119" s="168" t="s">
        <v>546</v>
      </c>
      <c r="U119" s="168" t="s">
        <v>36</v>
      </c>
      <c r="V119" s="168" t="s">
        <v>549</v>
      </c>
      <c r="W119" s="168" t="s">
        <v>337</v>
      </c>
      <c r="X119" s="168" t="s">
        <v>508</v>
      </c>
      <c r="Y119" s="168" t="s">
        <v>553</v>
      </c>
      <c r="Z119" s="168" t="s">
        <v>510</v>
      </c>
      <c r="AA119" s="154">
        <v>729</v>
      </c>
    </row>
    <row r="120" spans="1:27" ht="41.4" x14ac:dyDescent="0.3">
      <c r="A120" s="53" t="s">
        <v>1517</v>
      </c>
      <c r="B120" s="53" t="s">
        <v>1043</v>
      </c>
      <c r="C120" s="44">
        <v>117</v>
      </c>
      <c r="D120" s="32" t="s">
        <v>1010</v>
      </c>
      <c r="E120" s="33">
        <v>81151600</v>
      </c>
      <c r="F120" s="156" t="s">
        <v>551</v>
      </c>
      <c r="G120" s="166" t="s">
        <v>146</v>
      </c>
      <c r="H120" s="166" t="s">
        <v>146</v>
      </c>
      <c r="I120" s="167">
        <v>4</v>
      </c>
      <c r="J120" s="168" t="s">
        <v>125</v>
      </c>
      <c r="K120" s="168" t="s">
        <v>31</v>
      </c>
      <c r="L120" s="168" t="s">
        <v>32</v>
      </c>
      <c r="M120" s="117">
        <v>24967472</v>
      </c>
      <c r="N120" s="117">
        <v>24967472</v>
      </c>
      <c r="O120" s="168" t="s">
        <v>97</v>
      </c>
      <c r="P120" s="168" t="s">
        <v>137</v>
      </c>
      <c r="Q120" s="173">
        <v>2</v>
      </c>
      <c r="R120" s="168" t="s">
        <v>35</v>
      </c>
      <c r="S120" s="168" t="s">
        <v>333</v>
      </c>
      <c r="T120" s="168" t="s">
        <v>546</v>
      </c>
      <c r="U120" s="168" t="s">
        <v>36</v>
      </c>
      <c r="V120" s="168" t="s">
        <v>549</v>
      </c>
      <c r="W120" s="168" t="s">
        <v>337</v>
      </c>
      <c r="X120" s="168" t="s">
        <v>508</v>
      </c>
      <c r="Y120" s="168" t="s">
        <v>550</v>
      </c>
      <c r="Z120" s="168" t="s">
        <v>510</v>
      </c>
      <c r="AA120" s="154">
        <v>735</v>
      </c>
    </row>
    <row r="121" spans="1:27" ht="41.4" x14ac:dyDescent="0.3">
      <c r="A121" s="53" t="s">
        <v>1517</v>
      </c>
      <c r="B121" s="53" t="s">
        <v>1043</v>
      </c>
      <c r="C121" s="44">
        <v>118</v>
      </c>
      <c r="D121" s="32" t="s">
        <v>27</v>
      </c>
      <c r="E121" s="33">
        <v>81151600</v>
      </c>
      <c r="F121" s="160" t="s">
        <v>551</v>
      </c>
      <c r="G121" s="166" t="s">
        <v>219</v>
      </c>
      <c r="H121" s="166" t="s">
        <v>219</v>
      </c>
      <c r="I121" s="167">
        <v>4</v>
      </c>
      <c r="J121" s="168" t="s">
        <v>125</v>
      </c>
      <c r="K121" s="168" t="s">
        <v>31</v>
      </c>
      <c r="L121" s="168" t="s">
        <v>32</v>
      </c>
      <c r="M121" s="117">
        <v>24967472</v>
      </c>
      <c r="N121" s="117">
        <v>24967472</v>
      </c>
      <c r="O121" s="168" t="s">
        <v>97</v>
      </c>
      <c r="P121" s="168" t="s">
        <v>137</v>
      </c>
      <c r="Q121" s="173">
        <v>2</v>
      </c>
      <c r="R121" s="168" t="s">
        <v>35</v>
      </c>
      <c r="S121" s="168" t="s">
        <v>333</v>
      </c>
      <c r="T121" s="168" t="s">
        <v>546</v>
      </c>
      <c r="U121" s="168" t="s">
        <v>36</v>
      </c>
      <c r="V121" s="168" t="s">
        <v>549</v>
      </c>
      <c r="W121" s="168" t="s">
        <v>337</v>
      </c>
      <c r="X121" s="168" t="s">
        <v>508</v>
      </c>
      <c r="Y121" s="168" t="s">
        <v>550</v>
      </c>
      <c r="Z121" s="168" t="s">
        <v>510</v>
      </c>
      <c r="AA121" s="154"/>
    </row>
    <row r="122" spans="1:27" ht="55.2" x14ac:dyDescent="0.3">
      <c r="A122" s="53" t="s">
        <v>1517</v>
      </c>
      <c r="B122" s="53" t="s">
        <v>1108</v>
      </c>
      <c r="C122" s="44">
        <v>119</v>
      </c>
      <c r="D122" s="32" t="s">
        <v>1010</v>
      </c>
      <c r="E122" s="33">
        <v>80101504</v>
      </c>
      <c r="F122" s="156" t="s">
        <v>1041</v>
      </c>
      <c r="G122" s="166" t="s">
        <v>146</v>
      </c>
      <c r="H122" s="166" t="s">
        <v>146</v>
      </c>
      <c r="I122" s="167">
        <v>4</v>
      </c>
      <c r="J122" s="168" t="s">
        <v>125</v>
      </c>
      <c r="K122" s="168" t="s">
        <v>160</v>
      </c>
      <c r="L122" s="168" t="s">
        <v>161</v>
      </c>
      <c r="M122" s="117">
        <v>41864320</v>
      </c>
      <c r="N122" s="117">
        <v>41864320</v>
      </c>
      <c r="O122" s="168" t="s">
        <v>97</v>
      </c>
      <c r="P122" s="168" t="s">
        <v>137</v>
      </c>
      <c r="Q122" s="173">
        <v>1</v>
      </c>
      <c r="R122" s="168" t="s">
        <v>35</v>
      </c>
      <c r="S122" s="168" t="s">
        <v>333</v>
      </c>
      <c r="T122" s="168" t="s">
        <v>335</v>
      </c>
      <c r="U122" s="168" t="s">
        <v>36</v>
      </c>
      <c r="V122" s="168" t="s">
        <v>374</v>
      </c>
      <c r="W122" s="168" t="s">
        <v>101</v>
      </c>
      <c r="X122" s="168" t="s">
        <v>102</v>
      </c>
      <c r="Y122" s="168" t="s">
        <v>164</v>
      </c>
      <c r="Z122" s="168" t="s">
        <v>165</v>
      </c>
      <c r="AA122" s="154">
        <v>736</v>
      </c>
    </row>
    <row r="123" spans="1:27" ht="55.2" x14ac:dyDescent="0.3">
      <c r="A123" s="53" t="s">
        <v>1517</v>
      </c>
      <c r="B123" s="53" t="s">
        <v>1108</v>
      </c>
      <c r="C123" s="44">
        <v>120</v>
      </c>
      <c r="D123" s="32" t="s">
        <v>27</v>
      </c>
      <c r="E123" s="33">
        <v>80101504</v>
      </c>
      <c r="F123" s="160" t="s">
        <v>1041</v>
      </c>
      <c r="G123" s="166" t="s">
        <v>235</v>
      </c>
      <c r="H123" s="166" t="s">
        <v>235</v>
      </c>
      <c r="I123" s="167">
        <v>4</v>
      </c>
      <c r="J123" s="168" t="s">
        <v>125</v>
      </c>
      <c r="K123" s="168" t="s">
        <v>160</v>
      </c>
      <c r="L123" s="168" t="s">
        <v>161</v>
      </c>
      <c r="M123" s="117">
        <v>41864320</v>
      </c>
      <c r="N123" s="117">
        <v>41864320</v>
      </c>
      <c r="O123" s="168" t="s">
        <v>97</v>
      </c>
      <c r="P123" s="168" t="s">
        <v>137</v>
      </c>
      <c r="Q123" s="173">
        <v>1</v>
      </c>
      <c r="R123" s="168" t="s">
        <v>35</v>
      </c>
      <c r="S123" s="168" t="s">
        <v>333</v>
      </c>
      <c r="T123" s="168" t="s">
        <v>335</v>
      </c>
      <c r="U123" s="168" t="s">
        <v>36</v>
      </c>
      <c r="V123" s="168" t="s">
        <v>374</v>
      </c>
      <c r="W123" s="168" t="s">
        <v>101</v>
      </c>
      <c r="X123" s="168" t="s">
        <v>102</v>
      </c>
      <c r="Y123" s="168" t="s">
        <v>164</v>
      </c>
      <c r="Z123" s="168" t="s">
        <v>165</v>
      </c>
      <c r="AA123" s="154"/>
    </row>
    <row r="124" spans="1:27" ht="41.4" x14ac:dyDescent="0.3">
      <c r="A124" s="53" t="s">
        <v>1517</v>
      </c>
      <c r="B124" s="53" t="s">
        <v>1043</v>
      </c>
      <c r="C124" s="44">
        <v>121</v>
      </c>
      <c r="D124" s="32" t="s">
        <v>1010</v>
      </c>
      <c r="E124" s="33">
        <v>81151600</v>
      </c>
      <c r="F124" s="156" t="s">
        <v>1042</v>
      </c>
      <c r="G124" s="166" t="s">
        <v>146</v>
      </c>
      <c r="H124" s="166" t="s">
        <v>146</v>
      </c>
      <c r="I124" s="167">
        <v>4</v>
      </c>
      <c r="J124" s="168" t="s">
        <v>125</v>
      </c>
      <c r="K124" s="168" t="s">
        <v>31</v>
      </c>
      <c r="L124" s="168" t="s">
        <v>32</v>
      </c>
      <c r="M124" s="117">
        <v>32040356</v>
      </c>
      <c r="N124" s="117">
        <v>32040356</v>
      </c>
      <c r="O124" s="168" t="s">
        <v>97</v>
      </c>
      <c r="P124" s="168" t="s">
        <v>137</v>
      </c>
      <c r="Q124" s="173">
        <v>1</v>
      </c>
      <c r="R124" s="168" t="s">
        <v>35</v>
      </c>
      <c r="S124" s="168" t="s">
        <v>333</v>
      </c>
      <c r="T124" s="168" t="s">
        <v>546</v>
      </c>
      <c r="U124" s="168" t="s">
        <v>36</v>
      </c>
      <c r="V124" s="168" t="s">
        <v>549</v>
      </c>
      <c r="W124" s="168" t="s">
        <v>337</v>
      </c>
      <c r="X124" s="168" t="s">
        <v>375</v>
      </c>
      <c r="Y124" s="168" t="s">
        <v>382</v>
      </c>
      <c r="Z124" s="168" t="s">
        <v>383</v>
      </c>
      <c r="AA124" s="154">
        <v>737</v>
      </c>
    </row>
    <row r="125" spans="1:27" ht="41.4" x14ac:dyDescent="0.3">
      <c r="A125" s="53" t="s">
        <v>1517</v>
      </c>
      <c r="B125" s="53" t="s">
        <v>1043</v>
      </c>
      <c r="C125" s="44">
        <v>122</v>
      </c>
      <c r="D125" s="32" t="s">
        <v>27</v>
      </c>
      <c r="E125" s="33">
        <v>81151600</v>
      </c>
      <c r="F125" s="160" t="s">
        <v>1042</v>
      </c>
      <c r="G125" s="166" t="s">
        <v>219</v>
      </c>
      <c r="H125" s="166" t="s">
        <v>219</v>
      </c>
      <c r="I125" s="167">
        <v>4</v>
      </c>
      <c r="J125" s="168" t="s">
        <v>125</v>
      </c>
      <c r="K125" s="168" t="s">
        <v>31</v>
      </c>
      <c r="L125" s="168" t="s">
        <v>32</v>
      </c>
      <c r="M125" s="117">
        <v>32040356</v>
      </c>
      <c r="N125" s="117">
        <v>32040356</v>
      </c>
      <c r="O125" s="168" t="s">
        <v>97</v>
      </c>
      <c r="P125" s="168" t="s">
        <v>137</v>
      </c>
      <c r="Q125" s="173">
        <v>1</v>
      </c>
      <c r="R125" s="168" t="s">
        <v>35</v>
      </c>
      <c r="S125" s="168" t="s">
        <v>333</v>
      </c>
      <c r="T125" s="168" t="s">
        <v>546</v>
      </c>
      <c r="U125" s="168" t="s">
        <v>36</v>
      </c>
      <c r="V125" s="168" t="s">
        <v>549</v>
      </c>
      <c r="W125" s="168" t="s">
        <v>337</v>
      </c>
      <c r="X125" s="168" t="s">
        <v>375</v>
      </c>
      <c r="Y125" s="168" t="s">
        <v>382</v>
      </c>
      <c r="Z125" s="168" t="s">
        <v>383</v>
      </c>
      <c r="AA125" s="154"/>
    </row>
    <row r="126" spans="1:27" ht="55.2" x14ac:dyDescent="0.3">
      <c r="A126" s="53" t="s">
        <v>1517</v>
      </c>
      <c r="B126" s="53" t="s">
        <v>1519</v>
      </c>
      <c r="C126" s="44">
        <v>123</v>
      </c>
      <c r="D126" s="32" t="s">
        <v>27</v>
      </c>
      <c r="E126" s="33">
        <v>81151600</v>
      </c>
      <c r="F126" s="160" t="s">
        <v>1514</v>
      </c>
      <c r="G126" s="166" t="s">
        <v>219</v>
      </c>
      <c r="H126" s="166" t="s">
        <v>219</v>
      </c>
      <c r="I126" s="167">
        <v>4</v>
      </c>
      <c r="J126" s="168" t="s">
        <v>125</v>
      </c>
      <c r="K126" s="168" t="s">
        <v>31</v>
      </c>
      <c r="L126" s="168" t="s">
        <v>32</v>
      </c>
      <c r="M126" s="117">
        <v>11336704</v>
      </c>
      <c r="N126" s="117">
        <v>11336704</v>
      </c>
      <c r="O126" s="168" t="s">
        <v>97</v>
      </c>
      <c r="P126" s="168" t="s">
        <v>137</v>
      </c>
      <c r="Q126" s="173">
        <v>1</v>
      </c>
      <c r="R126" s="168" t="s">
        <v>35</v>
      </c>
      <c r="S126" s="168" t="s">
        <v>333</v>
      </c>
      <c r="T126" s="168" t="s">
        <v>490</v>
      </c>
      <c r="U126" s="168" t="s">
        <v>36</v>
      </c>
      <c r="V126" s="168" t="s">
        <v>490</v>
      </c>
      <c r="W126" s="168" t="s">
        <v>393</v>
      </c>
      <c r="X126" s="168" t="s">
        <v>527</v>
      </c>
      <c r="Y126" s="168" t="s">
        <v>528</v>
      </c>
      <c r="Z126" s="168" t="s">
        <v>529</v>
      </c>
      <c r="AA126" s="154"/>
    </row>
    <row r="127" spans="1:27" ht="55.2" x14ac:dyDescent="0.3">
      <c r="A127" s="53" t="s">
        <v>1517</v>
      </c>
      <c r="B127" s="53" t="s">
        <v>1043</v>
      </c>
      <c r="C127" s="44">
        <v>124</v>
      </c>
      <c r="D127" s="32" t="s">
        <v>27</v>
      </c>
      <c r="E127" s="33">
        <v>81151600</v>
      </c>
      <c r="F127" s="160" t="s">
        <v>1515</v>
      </c>
      <c r="G127" s="166" t="s">
        <v>219</v>
      </c>
      <c r="H127" s="166" t="s">
        <v>219</v>
      </c>
      <c r="I127" s="167">
        <v>4</v>
      </c>
      <c r="J127" s="168" t="s">
        <v>125</v>
      </c>
      <c r="K127" s="168" t="s">
        <v>31</v>
      </c>
      <c r="L127" s="168" t="s">
        <v>32</v>
      </c>
      <c r="M127" s="117">
        <v>41864320</v>
      </c>
      <c r="N127" s="117">
        <v>41864320</v>
      </c>
      <c r="O127" s="168" t="s">
        <v>97</v>
      </c>
      <c r="P127" s="168" t="s">
        <v>137</v>
      </c>
      <c r="Q127" s="173">
        <v>1</v>
      </c>
      <c r="R127" s="168" t="s">
        <v>35</v>
      </c>
      <c r="S127" s="168" t="s">
        <v>333</v>
      </c>
      <c r="T127" s="168" t="s">
        <v>546</v>
      </c>
      <c r="U127" s="168" t="s">
        <v>36</v>
      </c>
      <c r="V127" s="168" t="s">
        <v>549</v>
      </c>
      <c r="W127" s="168" t="s">
        <v>393</v>
      </c>
      <c r="X127" s="168" t="s">
        <v>491</v>
      </c>
      <c r="Y127" s="168" t="s">
        <v>492</v>
      </c>
      <c r="Z127" s="168" t="s">
        <v>493</v>
      </c>
      <c r="AA127" s="154"/>
    </row>
    <row r="128" spans="1:27" ht="69" x14ac:dyDescent="0.3">
      <c r="A128" s="53" t="s">
        <v>1517</v>
      </c>
      <c r="B128" s="53" t="s">
        <v>1043</v>
      </c>
      <c r="C128" s="44">
        <v>125</v>
      </c>
      <c r="D128" s="32" t="s">
        <v>27</v>
      </c>
      <c r="E128" s="33">
        <v>81151600</v>
      </c>
      <c r="F128" s="160" t="s">
        <v>1516</v>
      </c>
      <c r="G128" s="166" t="s">
        <v>219</v>
      </c>
      <c r="H128" s="166" t="s">
        <v>219</v>
      </c>
      <c r="I128" s="167">
        <v>4</v>
      </c>
      <c r="J128" s="168" t="s">
        <v>125</v>
      </c>
      <c r="K128" s="168" t="s">
        <v>31</v>
      </c>
      <c r="L128" s="168" t="s">
        <v>32</v>
      </c>
      <c r="M128" s="117">
        <v>73301316</v>
      </c>
      <c r="N128" s="117">
        <v>73301316</v>
      </c>
      <c r="O128" s="168" t="s">
        <v>97</v>
      </c>
      <c r="P128" s="168" t="s">
        <v>137</v>
      </c>
      <c r="Q128" s="173">
        <v>3</v>
      </c>
      <c r="R128" s="168" t="s">
        <v>35</v>
      </c>
      <c r="S128" s="168" t="s">
        <v>333</v>
      </c>
      <c r="T128" s="168" t="s">
        <v>546</v>
      </c>
      <c r="U128" s="168" t="s">
        <v>36</v>
      </c>
      <c r="V128" s="168" t="s">
        <v>549</v>
      </c>
      <c r="W128" s="168" t="s">
        <v>423</v>
      </c>
      <c r="X128" s="168" t="s">
        <v>431</v>
      </c>
      <c r="Y128" s="168" t="s">
        <v>432</v>
      </c>
      <c r="Z128" s="168" t="s">
        <v>433</v>
      </c>
      <c r="AA128" s="154"/>
    </row>
    <row r="129" spans="1:27" ht="69" x14ac:dyDescent="0.3">
      <c r="A129" s="53" t="s">
        <v>1517</v>
      </c>
      <c r="B129" s="53" t="s">
        <v>1110</v>
      </c>
      <c r="C129" s="44">
        <v>126</v>
      </c>
      <c r="D129" s="32" t="s">
        <v>27</v>
      </c>
      <c r="E129" s="33">
        <v>81151600</v>
      </c>
      <c r="F129" s="160" t="s">
        <v>1521</v>
      </c>
      <c r="G129" s="166" t="s">
        <v>146</v>
      </c>
      <c r="H129" s="166" t="s">
        <v>146</v>
      </c>
      <c r="I129" s="167">
        <v>4</v>
      </c>
      <c r="J129" s="168" t="s">
        <v>125</v>
      </c>
      <c r="K129" s="168" t="s">
        <v>31</v>
      </c>
      <c r="L129" s="168" t="s">
        <v>32</v>
      </c>
      <c r="M129" s="117">
        <v>21117956</v>
      </c>
      <c r="N129" s="117">
        <v>21117956</v>
      </c>
      <c r="O129" s="168" t="s">
        <v>97</v>
      </c>
      <c r="P129" s="168" t="s">
        <v>137</v>
      </c>
      <c r="Q129" s="173">
        <v>1</v>
      </c>
      <c r="R129" s="168" t="s">
        <v>35</v>
      </c>
      <c r="S129" s="168" t="s">
        <v>333</v>
      </c>
      <c r="T129" s="168" t="s">
        <v>392</v>
      </c>
      <c r="U129" s="168" t="s">
        <v>36</v>
      </c>
      <c r="V129" s="168" t="s">
        <v>490</v>
      </c>
      <c r="W129" s="168" t="s">
        <v>393</v>
      </c>
      <c r="X129" s="168" t="s">
        <v>508</v>
      </c>
      <c r="Y129" s="168" t="s">
        <v>538</v>
      </c>
      <c r="Z129" s="168" t="s">
        <v>510</v>
      </c>
      <c r="AA129" s="154"/>
    </row>
    <row r="130" spans="1:27" ht="41.4" x14ac:dyDescent="0.3">
      <c r="A130" s="53" t="s">
        <v>1409</v>
      </c>
      <c r="B130" s="53" t="s">
        <v>1409</v>
      </c>
      <c r="C130" s="44">
        <v>127</v>
      </c>
      <c r="D130" s="32" t="s">
        <v>1010</v>
      </c>
      <c r="E130" s="33">
        <v>81101512</v>
      </c>
      <c r="F130" s="40" t="s">
        <v>255</v>
      </c>
      <c r="G130" s="32" t="s">
        <v>70</v>
      </c>
      <c r="H130" s="32" t="s">
        <v>70</v>
      </c>
      <c r="I130" s="97">
        <v>5</v>
      </c>
      <c r="J130" s="40" t="s">
        <v>125</v>
      </c>
      <c r="K130" s="40" t="s">
        <v>31</v>
      </c>
      <c r="L130" s="40" t="s">
        <v>32</v>
      </c>
      <c r="M130" s="65">
        <v>200000000</v>
      </c>
      <c r="N130" s="65">
        <v>200000000</v>
      </c>
      <c r="O130" s="40" t="s">
        <v>97</v>
      </c>
      <c r="P130" s="40" t="s">
        <v>34</v>
      </c>
      <c r="Q130" s="88">
        <v>1</v>
      </c>
      <c r="R130" s="40" t="s">
        <v>35</v>
      </c>
      <c r="S130" s="40" t="s">
        <v>226</v>
      </c>
      <c r="T130" s="40" t="s">
        <v>226</v>
      </c>
      <c r="U130" s="40" t="s">
        <v>185</v>
      </c>
      <c r="V130" s="40" t="s">
        <v>227</v>
      </c>
      <c r="W130" s="40" t="s">
        <v>228</v>
      </c>
      <c r="X130" s="40" t="s">
        <v>256</v>
      </c>
      <c r="Y130" s="40" t="s">
        <v>257</v>
      </c>
      <c r="Z130" s="40" t="s">
        <v>258</v>
      </c>
    </row>
    <row r="131" spans="1:27" x14ac:dyDescent="0.3">
      <c r="A131" s="53"/>
      <c r="B131" s="53"/>
      <c r="C131" s="44"/>
      <c r="D131" s="32"/>
      <c r="E131" s="33"/>
      <c r="F131" s="160"/>
      <c r="G131" s="166"/>
      <c r="H131" s="166"/>
      <c r="I131" s="167"/>
      <c r="J131" s="168"/>
      <c r="K131" s="168"/>
      <c r="L131" s="168"/>
      <c r="M131" s="117"/>
      <c r="N131" s="117"/>
      <c r="O131" s="168"/>
      <c r="P131" s="168"/>
      <c r="Q131" s="173"/>
      <c r="R131" s="168"/>
      <c r="S131" s="168"/>
      <c r="T131" s="168"/>
      <c r="U131" s="168"/>
      <c r="V131" s="168"/>
      <c r="W131" s="168"/>
      <c r="X131" s="168"/>
      <c r="Y131" s="168"/>
      <c r="Z131" s="168"/>
    </row>
    <row r="132" spans="1:27" x14ac:dyDescent="0.3">
      <c r="A132" s="53"/>
      <c r="B132" s="53"/>
      <c r="C132" s="44"/>
      <c r="D132" s="32"/>
      <c r="E132" s="33"/>
      <c r="F132" s="160"/>
      <c r="G132" s="166"/>
      <c r="H132" s="166"/>
      <c r="I132" s="167"/>
      <c r="J132" s="168"/>
      <c r="K132" s="168"/>
      <c r="L132" s="168"/>
      <c r="M132" s="117"/>
      <c r="N132" s="117"/>
      <c r="O132" s="168"/>
      <c r="P132" s="168"/>
      <c r="Q132" s="173"/>
      <c r="R132" s="168"/>
      <c r="S132" s="168"/>
      <c r="T132" s="168"/>
      <c r="U132" s="168"/>
      <c r="V132" s="168"/>
      <c r="W132" s="168"/>
      <c r="X132" s="168"/>
      <c r="Y132" s="168"/>
      <c r="Z132" s="168"/>
    </row>
    <row r="133" spans="1:27" x14ac:dyDescent="0.3">
      <c r="A133" s="53"/>
      <c r="B133" s="53"/>
      <c r="C133" s="44"/>
      <c r="D133" s="32"/>
      <c r="E133" s="33"/>
      <c r="F133" s="160"/>
      <c r="G133" s="166"/>
      <c r="H133" s="166"/>
      <c r="I133" s="167"/>
      <c r="J133" s="168"/>
      <c r="K133" s="168"/>
      <c r="L133" s="168"/>
      <c r="M133" s="117"/>
      <c r="N133" s="117"/>
      <c r="O133" s="168"/>
      <c r="P133" s="168"/>
      <c r="Q133" s="173"/>
      <c r="R133" s="168"/>
      <c r="S133" s="168"/>
      <c r="T133" s="168"/>
      <c r="U133" s="168"/>
      <c r="V133" s="168"/>
      <c r="W133" s="168"/>
      <c r="X133" s="168"/>
      <c r="Y133" s="168"/>
      <c r="Z133" s="168"/>
    </row>
    <row r="134" spans="1:27" x14ac:dyDescent="0.3">
      <c r="A134" s="53"/>
      <c r="B134" s="53"/>
      <c r="C134" s="44"/>
      <c r="D134" s="32"/>
      <c r="E134" s="33"/>
      <c r="F134" s="160"/>
      <c r="G134" s="166"/>
      <c r="H134" s="166"/>
      <c r="I134" s="167"/>
      <c r="J134" s="168"/>
      <c r="K134" s="168"/>
      <c r="L134" s="168"/>
      <c r="M134" s="117"/>
      <c r="N134" s="117"/>
      <c r="O134" s="168"/>
      <c r="P134" s="168"/>
      <c r="Q134" s="173"/>
      <c r="R134" s="168"/>
      <c r="S134" s="168"/>
      <c r="T134" s="168"/>
      <c r="U134" s="168"/>
      <c r="V134" s="168"/>
      <c r="W134" s="168"/>
      <c r="X134" s="168"/>
      <c r="Y134" s="168"/>
      <c r="Z134" s="168"/>
    </row>
    <row r="135" spans="1:27" x14ac:dyDescent="0.3">
      <c r="A135" s="53"/>
      <c r="B135" s="53"/>
      <c r="C135" s="44"/>
      <c r="D135" s="32"/>
      <c r="E135" s="33"/>
      <c r="F135" s="160"/>
      <c r="G135" s="166"/>
      <c r="H135" s="166"/>
      <c r="I135" s="167"/>
      <c r="J135" s="168"/>
      <c r="K135" s="168"/>
      <c r="L135" s="168"/>
      <c r="M135" s="117"/>
      <c r="N135" s="117"/>
      <c r="O135" s="168"/>
      <c r="P135" s="168"/>
      <c r="Q135" s="173"/>
      <c r="R135" s="168"/>
      <c r="S135" s="168"/>
      <c r="T135" s="168"/>
      <c r="U135" s="168"/>
      <c r="V135" s="168"/>
      <c r="W135" s="168"/>
      <c r="X135" s="168"/>
      <c r="Y135" s="168"/>
      <c r="Z135" s="168"/>
    </row>
    <row r="136" spans="1:27" x14ac:dyDescent="0.3">
      <c r="A136" s="53"/>
      <c r="B136" s="53"/>
      <c r="C136" s="44"/>
      <c r="D136" s="32"/>
      <c r="E136" s="33"/>
      <c r="F136" s="160"/>
      <c r="G136" s="166"/>
      <c r="H136" s="166"/>
      <c r="I136" s="167"/>
      <c r="J136" s="168"/>
      <c r="K136" s="168"/>
      <c r="L136" s="168"/>
      <c r="M136" s="117"/>
      <c r="N136" s="117"/>
      <c r="O136" s="168"/>
      <c r="P136" s="168"/>
      <c r="Q136" s="173"/>
      <c r="R136" s="168"/>
      <c r="S136" s="168"/>
      <c r="T136" s="168"/>
      <c r="U136" s="168"/>
      <c r="V136" s="168"/>
      <c r="W136" s="168"/>
      <c r="X136" s="168"/>
      <c r="Y136" s="168"/>
      <c r="Z136" s="168"/>
    </row>
    <row r="137" spans="1:27" x14ac:dyDescent="0.3">
      <c r="A137" s="53"/>
      <c r="B137" s="53"/>
      <c r="C137" s="44"/>
      <c r="D137" s="32"/>
      <c r="E137" s="33"/>
      <c r="F137" s="160"/>
      <c r="G137" s="166"/>
      <c r="H137" s="166"/>
      <c r="I137" s="167"/>
      <c r="J137" s="168"/>
      <c r="K137" s="168"/>
      <c r="L137" s="168"/>
      <c r="M137" s="117"/>
      <c r="N137" s="117"/>
      <c r="O137" s="168"/>
      <c r="P137" s="168"/>
      <c r="Q137" s="173"/>
      <c r="R137" s="168"/>
      <c r="S137" s="168"/>
      <c r="T137" s="168"/>
      <c r="U137" s="168"/>
      <c r="V137" s="168"/>
      <c r="W137" s="168"/>
      <c r="X137" s="168"/>
      <c r="Y137" s="168"/>
      <c r="Z137" s="168"/>
    </row>
    <row r="138" spans="1:27" x14ac:dyDescent="0.3">
      <c r="A138" s="53"/>
      <c r="B138" s="53"/>
      <c r="C138" s="44"/>
      <c r="D138" s="32"/>
      <c r="E138" s="33"/>
      <c r="F138" s="160"/>
      <c r="G138" s="166"/>
      <c r="H138" s="166"/>
      <c r="I138" s="167"/>
      <c r="J138" s="168"/>
      <c r="K138" s="168"/>
      <c r="L138" s="168"/>
      <c r="M138" s="117"/>
      <c r="N138" s="117"/>
      <c r="O138" s="168"/>
      <c r="P138" s="168"/>
      <c r="Q138" s="173"/>
      <c r="R138" s="168"/>
      <c r="S138" s="168"/>
      <c r="T138" s="168"/>
      <c r="U138" s="168"/>
      <c r="V138" s="168"/>
      <c r="W138" s="168"/>
      <c r="X138" s="168"/>
      <c r="Y138" s="168"/>
      <c r="Z138" s="168"/>
    </row>
    <row r="139" spans="1:27" x14ac:dyDescent="0.3">
      <c r="A139" s="53"/>
      <c r="B139" s="53"/>
      <c r="C139" s="44"/>
      <c r="D139" s="32"/>
      <c r="E139" s="33"/>
      <c r="F139" s="160"/>
      <c r="G139" s="166"/>
      <c r="H139" s="166"/>
      <c r="I139" s="167"/>
      <c r="J139" s="168"/>
      <c r="K139" s="168"/>
      <c r="L139" s="168"/>
      <c r="M139" s="117"/>
      <c r="N139" s="117"/>
      <c r="O139" s="168"/>
      <c r="P139" s="168"/>
      <c r="Q139" s="173"/>
      <c r="R139" s="168"/>
      <c r="S139" s="168"/>
      <c r="T139" s="168"/>
      <c r="U139" s="168"/>
      <c r="V139" s="168"/>
      <c r="W139" s="168"/>
      <c r="X139" s="168"/>
      <c r="Y139" s="168"/>
      <c r="Z139" s="168"/>
    </row>
    <row r="140" spans="1:27" x14ac:dyDescent="0.3">
      <c r="A140" s="53"/>
      <c r="B140" s="53"/>
      <c r="C140" s="44"/>
      <c r="D140" s="32"/>
      <c r="E140" s="33"/>
      <c r="F140" s="160"/>
      <c r="G140" s="166"/>
      <c r="H140" s="166"/>
      <c r="I140" s="167"/>
      <c r="J140" s="168"/>
      <c r="K140" s="168"/>
      <c r="L140" s="168"/>
      <c r="M140" s="117"/>
      <c r="N140" s="117"/>
      <c r="O140" s="168"/>
      <c r="P140" s="168"/>
      <c r="Q140" s="173"/>
      <c r="R140" s="168"/>
      <c r="S140" s="168"/>
      <c r="T140" s="168"/>
      <c r="U140" s="168"/>
      <c r="V140" s="168"/>
      <c r="W140" s="168"/>
      <c r="X140" s="168"/>
      <c r="Y140" s="168"/>
      <c r="Z140" s="168"/>
    </row>
    <row r="141" spans="1:27" x14ac:dyDescent="0.3">
      <c r="A141" s="53"/>
      <c r="B141" s="53"/>
      <c r="C141" s="44"/>
      <c r="D141" s="32"/>
      <c r="E141" s="33"/>
      <c r="F141" s="160"/>
      <c r="G141" s="166"/>
      <c r="H141" s="166"/>
      <c r="I141" s="167"/>
      <c r="J141" s="168"/>
      <c r="K141" s="168"/>
      <c r="L141" s="168"/>
      <c r="M141" s="117"/>
      <c r="N141" s="117"/>
      <c r="O141" s="168"/>
      <c r="P141" s="168"/>
      <c r="Q141" s="173"/>
      <c r="R141" s="168"/>
      <c r="S141" s="168"/>
      <c r="T141" s="168"/>
      <c r="U141" s="168"/>
      <c r="V141" s="168"/>
      <c r="W141" s="168"/>
      <c r="X141" s="168"/>
      <c r="Y141" s="168"/>
      <c r="Z141" s="168"/>
    </row>
    <row r="142" spans="1:27" x14ac:dyDescent="0.3">
      <c r="A142" s="53"/>
      <c r="B142" s="53"/>
      <c r="C142" s="44"/>
      <c r="D142" s="32"/>
      <c r="E142" s="33"/>
      <c r="F142" s="160"/>
      <c r="G142" s="166"/>
      <c r="H142" s="166"/>
      <c r="I142" s="167"/>
      <c r="J142" s="168"/>
      <c r="K142" s="168"/>
      <c r="L142" s="168"/>
      <c r="M142" s="117"/>
      <c r="N142" s="117"/>
      <c r="O142" s="168"/>
      <c r="P142" s="168"/>
      <c r="Q142" s="173"/>
      <c r="R142" s="168"/>
      <c r="S142" s="168"/>
      <c r="T142" s="168"/>
      <c r="U142" s="168"/>
      <c r="V142" s="168"/>
      <c r="W142" s="168"/>
      <c r="X142" s="168"/>
      <c r="Y142" s="168"/>
      <c r="Z142" s="168"/>
    </row>
    <row r="143" spans="1:27" x14ac:dyDescent="0.3">
      <c r="A143" s="53"/>
      <c r="B143" s="53"/>
      <c r="C143" s="44"/>
      <c r="D143" s="32"/>
      <c r="E143" s="33"/>
      <c r="F143" s="160"/>
      <c r="G143" s="166"/>
      <c r="H143" s="166"/>
      <c r="I143" s="167"/>
      <c r="J143" s="168"/>
      <c r="K143" s="168"/>
      <c r="L143" s="168"/>
      <c r="M143" s="117"/>
      <c r="N143" s="117"/>
      <c r="O143" s="168"/>
      <c r="P143" s="168"/>
      <c r="Q143" s="173"/>
      <c r="R143" s="168"/>
      <c r="S143" s="168"/>
      <c r="T143" s="168"/>
      <c r="U143" s="168"/>
      <c r="V143" s="168"/>
      <c r="W143" s="168"/>
      <c r="X143" s="168"/>
      <c r="Y143" s="168"/>
      <c r="Z143" s="168"/>
    </row>
    <row r="144" spans="1:27" x14ac:dyDescent="0.3">
      <c r="A144" s="53"/>
      <c r="B144" s="53"/>
      <c r="C144" s="44"/>
      <c r="D144" s="32"/>
      <c r="E144" s="33"/>
      <c r="F144" s="160"/>
      <c r="G144" s="166"/>
      <c r="H144" s="166"/>
      <c r="I144" s="167"/>
      <c r="J144" s="168"/>
      <c r="K144" s="168"/>
      <c r="L144" s="168"/>
      <c r="M144" s="117"/>
      <c r="N144" s="117"/>
      <c r="O144" s="168"/>
      <c r="P144" s="168"/>
      <c r="Q144" s="173"/>
      <c r="R144" s="168"/>
      <c r="S144" s="168"/>
      <c r="T144" s="168"/>
      <c r="U144" s="168"/>
      <c r="V144" s="168"/>
      <c r="W144" s="168"/>
      <c r="X144" s="168"/>
      <c r="Y144" s="168"/>
      <c r="Z144" s="168"/>
    </row>
    <row r="145" spans="1:26" x14ac:dyDescent="0.3">
      <c r="A145" s="53"/>
      <c r="B145" s="53"/>
      <c r="C145" s="44"/>
      <c r="D145" s="32"/>
      <c r="E145" s="33"/>
      <c r="F145" s="160"/>
      <c r="G145" s="166"/>
      <c r="H145" s="166"/>
      <c r="I145" s="167"/>
      <c r="J145" s="168"/>
      <c r="K145" s="168"/>
      <c r="L145" s="168"/>
      <c r="M145" s="117"/>
      <c r="N145" s="117"/>
      <c r="O145" s="168"/>
      <c r="P145" s="168"/>
      <c r="Q145" s="173"/>
      <c r="R145" s="168"/>
      <c r="S145" s="168"/>
      <c r="T145" s="168"/>
      <c r="U145" s="168"/>
      <c r="V145" s="168"/>
      <c r="W145" s="168"/>
      <c r="X145" s="168"/>
      <c r="Y145" s="168"/>
      <c r="Z145" s="168"/>
    </row>
    <row r="146" spans="1:26" x14ac:dyDescent="0.3">
      <c r="A146" s="53"/>
      <c r="B146" s="53"/>
      <c r="C146" s="44"/>
      <c r="D146" s="32"/>
      <c r="E146" s="33"/>
      <c r="F146" s="160"/>
      <c r="G146" s="166"/>
      <c r="H146" s="166"/>
      <c r="I146" s="167"/>
      <c r="J146" s="168"/>
      <c r="K146" s="168"/>
      <c r="L146" s="168"/>
      <c r="M146" s="117"/>
      <c r="N146" s="117"/>
      <c r="O146" s="168"/>
      <c r="P146" s="168"/>
      <c r="Q146" s="173"/>
      <c r="R146" s="168"/>
      <c r="S146" s="168"/>
      <c r="T146" s="168"/>
      <c r="U146" s="168"/>
      <c r="V146" s="168"/>
      <c r="W146" s="168"/>
      <c r="X146" s="168"/>
      <c r="Y146" s="168"/>
      <c r="Z146" s="168"/>
    </row>
    <row r="147" spans="1:26" x14ac:dyDescent="0.3">
      <c r="A147" s="53"/>
      <c r="B147" s="53"/>
      <c r="C147" s="44"/>
      <c r="D147" s="32"/>
      <c r="E147" s="33"/>
      <c r="F147" s="160"/>
      <c r="G147" s="166"/>
      <c r="H147" s="166"/>
      <c r="I147" s="167"/>
      <c r="J147" s="168"/>
      <c r="K147" s="168"/>
      <c r="L147" s="168"/>
      <c r="M147" s="117"/>
      <c r="N147" s="117"/>
      <c r="O147" s="168"/>
      <c r="P147" s="168"/>
      <c r="Q147" s="173"/>
      <c r="R147" s="168"/>
      <c r="S147" s="168"/>
      <c r="T147" s="168"/>
      <c r="U147" s="168"/>
      <c r="V147" s="168"/>
      <c r="W147" s="168"/>
      <c r="X147" s="168"/>
      <c r="Y147" s="168"/>
      <c r="Z147" s="168"/>
    </row>
    <row r="148" spans="1:26" x14ac:dyDescent="0.3">
      <c r="A148" s="53"/>
      <c r="B148" s="53"/>
      <c r="C148" s="44"/>
      <c r="D148" s="32"/>
      <c r="E148" s="33"/>
      <c r="F148" s="160"/>
      <c r="G148" s="166"/>
      <c r="H148" s="166"/>
      <c r="I148" s="167"/>
      <c r="J148" s="168"/>
      <c r="K148" s="168"/>
      <c r="L148" s="168"/>
      <c r="M148" s="117"/>
      <c r="N148" s="117"/>
      <c r="O148" s="168"/>
      <c r="P148" s="168"/>
      <c r="Q148" s="173"/>
      <c r="R148" s="168"/>
      <c r="S148" s="168"/>
      <c r="T148" s="168"/>
      <c r="U148" s="168"/>
      <c r="V148" s="168"/>
      <c r="W148" s="168"/>
      <c r="X148" s="168"/>
      <c r="Y148" s="168"/>
      <c r="Z148" s="168"/>
    </row>
    <row r="149" spans="1:26" x14ac:dyDescent="0.3">
      <c r="A149" s="53"/>
      <c r="B149" s="53"/>
      <c r="C149" s="44"/>
      <c r="D149" s="32"/>
      <c r="E149" s="33"/>
      <c r="F149" s="160"/>
      <c r="G149" s="166"/>
      <c r="H149" s="166"/>
      <c r="I149" s="167"/>
      <c r="J149" s="168"/>
      <c r="K149" s="168"/>
      <c r="L149" s="168"/>
      <c r="M149" s="117"/>
      <c r="N149" s="117"/>
      <c r="O149" s="168"/>
      <c r="P149" s="168"/>
      <c r="Q149" s="173"/>
      <c r="R149" s="168"/>
      <c r="S149" s="168"/>
      <c r="T149" s="168"/>
      <c r="U149" s="168"/>
      <c r="V149" s="168"/>
      <c r="W149" s="168"/>
      <c r="X149" s="168"/>
      <c r="Y149" s="168"/>
      <c r="Z149" s="168"/>
    </row>
    <row r="150" spans="1:26" x14ac:dyDescent="0.3">
      <c r="A150" s="53"/>
      <c r="B150" s="53"/>
      <c r="C150" s="44"/>
      <c r="D150" s="32"/>
      <c r="E150" s="33"/>
      <c r="F150" s="160"/>
      <c r="G150" s="166"/>
      <c r="H150" s="166"/>
      <c r="I150" s="167"/>
      <c r="J150" s="168"/>
      <c r="K150" s="168"/>
      <c r="L150" s="168"/>
      <c r="M150" s="117"/>
      <c r="N150" s="117"/>
      <c r="O150" s="168"/>
      <c r="P150" s="168"/>
      <c r="Q150" s="173"/>
      <c r="R150" s="168"/>
      <c r="S150" s="168"/>
      <c r="T150" s="168"/>
      <c r="U150" s="168"/>
      <c r="V150" s="168"/>
      <c r="W150" s="168"/>
      <c r="X150" s="168"/>
      <c r="Y150" s="168"/>
      <c r="Z150" s="168"/>
    </row>
    <row r="151" spans="1:26" x14ac:dyDescent="0.3">
      <c r="A151" s="53"/>
      <c r="B151" s="53"/>
      <c r="C151" s="44"/>
      <c r="D151" s="32"/>
      <c r="E151" s="33"/>
      <c r="F151" s="160"/>
      <c r="G151" s="166"/>
      <c r="H151" s="166"/>
      <c r="I151" s="167"/>
      <c r="J151" s="168"/>
      <c r="K151" s="168"/>
      <c r="L151" s="168"/>
      <c r="M151" s="117"/>
      <c r="N151" s="117"/>
      <c r="O151" s="168"/>
      <c r="P151" s="168"/>
      <c r="Q151" s="173"/>
      <c r="R151" s="168"/>
      <c r="S151" s="168"/>
      <c r="T151" s="168"/>
      <c r="U151" s="168"/>
      <c r="V151" s="168"/>
      <c r="W151" s="168"/>
      <c r="X151" s="168"/>
      <c r="Y151" s="168"/>
      <c r="Z151" s="168"/>
    </row>
    <row r="152" spans="1:26" x14ac:dyDescent="0.3">
      <c r="A152" s="53"/>
      <c r="B152" s="53"/>
      <c r="C152" s="44"/>
      <c r="D152" s="32"/>
      <c r="E152" s="33"/>
      <c r="F152" s="160"/>
      <c r="G152" s="166"/>
      <c r="H152" s="166"/>
      <c r="I152" s="167"/>
      <c r="J152" s="168"/>
      <c r="K152" s="168"/>
      <c r="L152" s="168"/>
      <c r="M152" s="117"/>
      <c r="N152" s="117"/>
      <c r="O152" s="168"/>
      <c r="P152" s="168"/>
      <c r="Q152" s="173"/>
      <c r="R152" s="168"/>
      <c r="S152" s="168"/>
      <c r="T152" s="168"/>
      <c r="U152" s="168"/>
      <c r="V152" s="168"/>
      <c r="W152" s="168"/>
      <c r="X152" s="168"/>
      <c r="Y152" s="168"/>
      <c r="Z152" s="168"/>
    </row>
    <row r="153" spans="1:26" x14ac:dyDescent="0.3">
      <c r="A153" s="53"/>
      <c r="B153" s="53"/>
      <c r="C153" s="44"/>
      <c r="D153" s="32"/>
      <c r="E153" s="33"/>
      <c r="F153" s="160"/>
      <c r="G153" s="166"/>
      <c r="H153" s="166"/>
      <c r="I153" s="167"/>
      <c r="J153" s="168"/>
      <c r="K153" s="168"/>
      <c r="L153" s="168"/>
      <c r="M153" s="117"/>
      <c r="N153" s="117"/>
      <c r="O153" s="168"/>
      <c r="P153" s="168"/>
      <c r="Q153" s="173"/>
      <c r="R153" s="168"/>
      <c r="S153" s="168"/>
      <c r="T153" s="168"/>
      <c r="U153" s="168"/>
      <c r="V153" s="168"/>
      <c r="W153" s="168"/>
      <c r="X153" s="168"/>
      <c r="Y153" s="168"/>
      <c r="Z153" s="168"/>
    </row>
    <row r="154" spans="1:26" x14ac:dyDescent="0.3">
      <c r="A154" s="53"/>
      <c r="B154" s="53"/>
      <c r="C154" s="44"/>
      <c r="D154" s="32"/>
      <c r="E154" s="33"/>
      <c r="F154" s="160"/>
      <c r="G154" s="166"/>
      <c r="H154" s="166"/>
      <c r="I154" s="167"/>
      <c r="J154" s="168"/>
      <c r="K154" s="168"/>
      <c r="L154" s="168"/>
      <c r="M154" s="117"/>
      <c r="N154" s="117"/>
      <c r="O154" s="168"/>
      <c r="P154" s="168"/>
      <c r="Q154" s="173"/>
      <c r="R154" s="168"/>
      <c r="S154" s="168"/>
      <c r="T154" s="168"/>
      <c r="U154" s="168"/>
      <c r="V154" s="168"/>
      <c r="W154" s="168"/>
      <c r="X154" s="168"/>
      <c r="Y154" s="168"/>
      <c r="Z154" s="168"/>
    </row>
    <row r="155" spans="1:26" x14ac:dyDescent="0.3">
      <c r="A155" s="53"/>
      <c r="B155" s="53"/>
      <c r="C155" s="44"/>
      <c r="D155" s="32"/>
      <c r="E155" s="33"/>
      <c r="F155" s="160"/>
      <c r="G155" s="166"/>
      <c r="H155" s="166"/>
      <c r="I155" s="167"/>
      <c r="J155" s="168"/>
      <c r="K155" s="168"/>
      <c r="L155" s="168"/>
      <c r="M155" s="117"/>
      <c r="N155" s="117"/>
      <c r="O155" s="168"/>
      <c r="P155" s="168"/>
      <c r="Q155" s="173"/>
      <c r="R155" s="168"/>
      <c r="S155" s="168"/>
      <c r="T155" s="168"/>
      <c r="U155" s="168"/>
      <c r="V155" s="168"/>
      <c r="W155" s="168"/>
      <c r="X155" s="168"/>
      <c r="Y155" s="168"/>
      <c r="Z155" s="168"/>
    </row>
    <row r="156" spans="1:26" x14ac:dyDescent="0.3">
      <c r="A156" s="53"/>
      <c r="B156" s="53"/>
      <c r="C156" s="44"/>
      <c r="D156" s="32"/>
      <c r="E156" s="33"/>
      <c r="F156" s="160"/>
      <c r="G156" s="166"/>
      <c r="H156" s="166"/>
      <c r="I156" s="167"/>
      <c r="J156" s="168"/>
      <c r="K156" s="168"/>
      <c r="L156" s="168"/>
      <c r="M156" s="117"/>
      <c r="N156" s="117"/>
      <c r="O156" s="168"/>
      <c r="P156" s="168"/>
      <c r="Q156" s="173"/>
      <c r="R156" s="168"/>
      <c r="S156" s="168"/>
      <c r="T156" s="168"/>
      <c r="U156" s="168"/>
      <c r="V156" s="168"/>
      <c r="W156" s="168"/>
      <c r="X156" s="168"/>
      <c r="Y156" s="168"/>
      <c r="Z156" s="168"/>
    </row>
    <row r="157" spans="1:26" x14ac:dyDescent="0.3">
      <c r="A157" s="53"/>
      <c r="B157" s="53"/>
      <c r="C157" s="44"/>
      <c r="D157" s="32"/>
      <c r="E157" s="33"/>
      <c r="F157" s="160"/>
      <c r="G157" s="166"/>
      <c r="H157" s="166"/>
      <c r="I157" s="167"/>
      <c r="J157" s="168"/>
      <c r="K157" s="168"/>
      <c r="L157" s="168"/>
      <c r="M157" s="117"/>
      <c r="N157" s="117"/>
      <c r="O157" s="168"/>
      <c r="P157" s="168"/>
      <c r="Q157" s="173"/>
      <c r="R157" s="168"/>
      <c r="S157" s="168"/>
      <c r="T157" s="168"/>
      <c r="U157" s="168"/>
      <c r="V157" s="168"/>
      <c r="W157" s="168"/>
      <c r="X157" s="168"/>
      <c r="Y157" s="168"/>
      <c r="Z157" s="168"/>
    </row>
    <row r="158" spans="1:26" x14ac:dyDescent="0.3">
      <c r="A158" s="53"/>
      <c r="B158" s="53"/>
      <c r="C158" s="44"/>
      <c r="D158" s="32"/>
      <c r="E158" s="33"/>
      <c r="F158" s="160"/>
      <c r="G158" s="166"/>
      <c r="H158" s="166"/>
      <c r="I158" s="167"/>
      <c r="J158" s="168"/>
      <c r="K158" s="168"/>
      <c r="L158" s="168"/>
      <c r="M158" s="117"/>
      <c r="N158" s="117"/>
      <c r="O158" s="168"/>
      <c r="P158" s="168"/>
      <c r="Q158" s="173"/>
      <c r="R158" s="168"/>
      <c r="S158" s="168"/>
      <c r="T158" s="168"/>
      <c r="U158" s="168"/>
      <c r="V158" s="168"/>
      <c r="W158" s="168"/>
      <c r="X158" s="168"/>
      <c r="Y158" s="168"/>
      <c r="Z158" s="168"/>
    </row>
    <row r="159" spans="1:26" x14ac:dyDescent="0.3">
      <c r="A159" s="53"/>
      <c r="B159" s="53"/>
      <c r="C159" s="44"/>
      <c r="D159" s="32"/>
      <c r="E159" s="33"/>
      <c r="F159" s="160"/>
      <c r="G159" s="166"/>
      <c r="H159" s="166"/>
      <c r="I159" s="167"/>
      <c r="J159" s="168"/>
      <c r="K159" s="168"/>
      <c r="L159" s="168"/>
      <c r="M159" s="117"/>
      <c r="N159" s="117"/>
      <c r="O159" s="168"/>
      <c r="P159" s="168"/>
      <c r="Q159" s="173"/>
      <c r="R159" s="168"/>
      <c r="S159" s="168"/>
      <c r="T159" s="168"/>
      <c r="U159" s="168"/>
      <c r="V159" s="168"/>
      <c r="W159" s="168"/>
      <c r="X159" s="168"/>
      <c r="Y159" s="168"/>
      <c r="Z159" s="168"/>
    </row>
    <row r="160" spans="1:26" x14ac:dyDescent="0.3">
      <c r="A160" s="53"/>
      <c r="B160" s="53"/>
      <c r="C160" s="44"/>
      <c r="D160" s="32"/>
      <c r="E160" s="33"/>
      <c r="F160" s="160"/>
      <c r="G160" s="166"/>
      <c r="H160" s="166"/>
      <c r="I160" s="167"/>
      <c r="J160" s="168"/>
      <c r="K160" s="168"/>
      <c r="L160" s="168"/>
      <c r="M160" s="117"/>
      <c r="N160" s="117"/>
      <c r="O160" s="168"/>
      <c r="P160" s="168"/>
      <c r="Q160" s="173"/>
      <c r="R160" s="168"/>
      <c r="S160" s="168"/>
      <c r="T160" s="168"/>
      <c r="U160" s="168"/>
      <c r="V160" s="168"/>
      <c r="W160" s="168"/>
      <c r="X160" s="168"/>
      <c r="Y160" s="168"/>
      <c r="Z160" s="168"/>
    </row>
    <row r="161" spans="1:26" x14ac:dyDescent="0.3">
      <c r="A161" s="53"/>
      <c r="B161" s="53"/>
      <c r="C161" s="44"/>
      <c r="D161" s="32"/>
      <c r="E161" s="33"/>
      <c r="F161" s="160"/>
      <c r="G161" s="166"/>
      <c r="H161" s="166"/>
      <c r="I161" s="167"/>
      <c r="J161" s="168"/>
      <c r="K161" s="168"/>
      <c r="L161" s="168"/>
      <c r="M161" s="117"/>
      <c r="N161" s="117"/>
      <c r="O161" s="168"/>
      <c r="P161" s="168"/>
      <c r="Q161" s="173"/>
      <c r="R161" s="168"/>
      <c r="S161" s="168"/>
      <c r="T161" s="168"/>
      <c r="U161" s="168"/>
      <c r="V161" s="168"/>
      <c r="W161" s="168"/>
      <c r="X161" s="168"/>
      <c r="Y161" s="168"/>
      <c r="Z161" s="168"/>
    </row>
    <row r="162" spans="1:26" x14ac:dyDescent="0.3">
      <c r="A162" s="53"/>
      <c r="B162" s="53"/>
      <c r="C162" s="44"/>
      <c r="D162" s="32"/>
      <c r="E162" s="33"/>
      <c r="F162" s="160"/>
      <c r="G162" s="166"/>
      <c r="H162" s="166"/>
      <c r="I162" s="167"/>
      <c r="J162" s="168"/>
      <c r="K162" s="168"/>
      <c r="L162" s="168"/>
      <c r="M162" s="117"/>
      <c r="N162" s="117"/>
      <c r="O162" s="168"/>
      <c r="P162" s="168"/>
      <c r="Q162" s="173"/>
      <c r="R162" s="168"/>
      <c r="S162" s="168"/>
      <c r="T162" s="168"/>
      <c r="U162" s="168"/>
      <c r="V162" s="168"/>
      <c r="W162" s="168"/>
      <c r="X162" s="168"/>
      <c r="Y162" s="168"/>
      <c r="Z162" s="168"/>
    </row>
    <row r="163" spans="1:26" x14ac:dyDescent="0.3">
      <c r="A163" s="53"/>
      <c r="B163" s="53"/>
      <c r="C163" s="44"/>
      <c r="D163" s="32"/>
      <c r="E163" s="33"/>
      <c r="F163" s="160"/>
      <c r="G163" s="166"/>
      <c r="H163" s="166"/>
      <c r="I163" s="167"/>
      <c r="J163" s="168"/>
      <c r="K163" s="168"/>
      <c r="L163" s="168"/>
      <c r="M163" s="117"/>
      <c r="N163" s="117"/>
      <c r="O163" s="168"/>
      <c r="P163" s="168"/>
      <c r="Q163" s="173"/>
      <c r="R163" s="168"/>
      <c r="S163" s="168"/>
      <c r="T163" s="168"/>
      <c r="U163" s="168"/>
      <c r="V163" s="168"/>
      <c r="W163" s="168"/>
      <c r="X163" s="168"/>
      <c r="Y163" s="168"/>
      <c r="Z163" s="168"/>
    </row>
    <row r="164" spans="1:26" x14ac:dyDescent="0.3">
      <c r="A164" s="53"/>
      <c r="B164" s="53"/>
      <c r="C164" s="44"/>
      <c r="D164" s="32"/>
      <c r="E164" s="33"/>
      <c r="F164" s="160"/>
      <c r="G164" s="166"/>
      <c r="H164" s="166"/>
      <c r="I164" s="167"/>
      <c r="J164" s="168"/>
      <c r="K164" s="168"/>
      <c r="L164" s="168"/>
      <c r="M164" s="117"/>
      <c r="N164" s="117"/>
      <c r="O164" s="168"/>
      <c r="P164" s="168"/>
      <c r="Q164" s="173"/>
      <c r="R164" s="168"/>
      <c r="S164" s="168"/>
      <c r="T164" s="168"/>
      <c r="U164" s="168"/>
      <c r="V164" s="168"/>
      <c r="W164" s="168"/>
      <c r="X164" s="168"/>
      <c r="Y164" s="168"/>
      <c r="Z164" s="168"/>
    </row>
    <row r="165" spans="1:26" x14ac:dyDescent="0.3">
      <c r="A165" s="53"/>
      <c r="B165" s="53"/>
      <c r="C165" s="44"/>
      <c r="D165" s="32"/>
      <c r="E165" s="33"/>
      <c r="F165" s="160"/>
      <c r="G165" s="166"/>
      <c r="H165" s="166"/>
      <c r="I165" s="167"/>
      <c r="J165" s="168"/>
      <c r="K165" s="168"/>
      <c r="L165" s="168"/>
      <c r="M165" s="117"/>
      <c r="N165" s="117"/>
      <c r="O165" s="168"/>
      <c r="P165" s="168"/>
      <c r="Q165" s="173"/>
      <c r="R165" s="168"/>
      <c r="S165" s="168"/>
      <c r="T165" s="168"/>
      <c r="U165" s="168"/>
      <c r="V165" s="168"/>
      <c r="W165" s="168"/>
      <c r="X165" s="168"/>
      <c r="Y165" s="168"/>
      <c r="Z165" s="168"/>
    </row>
    <row r="166" spans="1:26" x14ac:dyDescent="0.3">
      <c r="A166" s="53"/>
      <c r="B166" s="53"/>
      <c r="C166" s="44"/>
      <c r="D166" s="32"/>
      <c r="E166" s="33"/>
      <c r="F166" s="160"/>
      <c r="G166" s="166"/>
      <c r="H166" s="166"/>
      <c r="I166" s="167"/>
      <c r="J166" s="168"/>
      <c r="K166" s="168"/>
      <c r="L166" s="168"/>
      <c r="M166" s="117"/>
      <c r="N166" s="117"/>
      <c r="O166" s="168"/>
      <c r="P166" s="168"/>
      <c r="Q166" s="173"/>
      <c r="R166" s="168"/>
      <c r="S166" s="168"/>
      <c r="T166" s="168"/>
      <c r="U166" s="168"/>
      <c r="V166" s="168"/>
      <c r="W166" s="168"/>
      <c r="X166" s="168"/>
      <c r="Y166" s="168"/>
      <c r="Z166" s="168"/>
    </row>
    <row r="167" spans="1:26" x14ac:dyDescent="0.3">
      <c r="A167" s="53"/>
      <c r="B167" s="53"/>
      <c r="C167" s="44"/>
      <c r="D167" s="32"/>
      <c r="E167" s="33"/>
      <c r="F167" s="160"/>
      <c r="G167" s="166"/>
      <c r="H167" s="166"/>
      <c r="I167" s="167"/>
      <c r="J167" s="168"/>
      <c r="K167" s="168"/>
      <c r="L167" s="168"/>
      <c r="M167" s="117"/>
      <c r="N167" s="117"/>
      <c r="O167" s="168"/>
      <c r="P167" s="168"/>
      <c r="Q167" s="173"/>
      <c r="R167" s="168"/>
      <c r="S167" s="168"/>
      <c r="T167" s="168"/>
      <c r="U167" s="168"/>
      <c r="V167" s="168"/>
      <c r="W167" s="168"/>
      <c r="X167" s="168"/>
      <c r="Y167" s="168"/>
      <c r="Z167" s="168"/>
    </row>
    <row r="168" spans="1:26" x14ac:dyDescent="0.3">
      <c r="A168" s="53"/>
      <c r="B168" s="53"/>
      <c r="C168" s="44"/>
      <c r="D168" s="32"/>
      <c r="E168" s="33"/>
      <c r="F168" s="160"/>
      <c r="G168" s="166"/>
      <c r="H168" s="166"/>
      <c r="I168" s="167"/>
      <c r="J168" s="168"/>
      <c r="K168" s="168"/>
      <c r="L168" s="168"/>
      <c r="M168" s="117"/>
      <c r="N168" s="117"/>
      <c r="O168" s="168"/>
      <c r="P168" s="168"/>
      <c r="Q168" s="173"/>
      <c r="R168" s="168"/>
      <c r="S168" s="168"/>
      <c r="T168" s="168"/>
      <c r="U168" s="168"/>
      <c r="V168" s="168"/>
      <c r="W168" s="168"/>
      <c r="X168" s="168"/>
      <c r="Y168" s="168"/>
      <c r="Z168" s="168"/>
    </row>
    <row r="169" spans="1:26" x14ac:dyDescent="0.3">
      <c r="A169" s="53"/>
      <c r="B169" s="53"/>
      <c r="C169" s="44"/>
      <c r="D169" s="32"/>
      <c r="E169" s="33"/>
      <c r="F169" s="160"/>
      <c r="G169" s="166"/>
      <c r="H169" s="166"/>
      <c r="I169" s="167"/>
      <c r="J169" s="168"/>
      <c r="K169" s="168"/>
      <c r="L169" s="168"/>
      <c r="M169" s="117"/>
      <c r="N169" s="117"/>
      <c r="O169" s="168"/>
      <c r="P169" s="168"/>
      <c r="Q169" s="173"/>
      <c r="R169" s="168"/>
      <c r="S169" s="168"/>
      <c r="T169" s="168"/>
      <c r="U169" s="168"/>
      <c r="V169" s="168"/>
      <c r="W169" s="168"/>
      <c r="X169" s="168"/>
      <c r="Y169" s="168"/>
      <c r="Z169" s="168"/>
    </row>
    <row r="170" spans="1:26" x14ac:dyDescent="0.3">
      <c r="A170" s="53"/>
      <c r="B170" s="53"/>
      <c r="C170" s="44"/>
      <c r="D170" s="32"/>
      <c r="E170" s="33"/>
      <c r="F170" s="160"/>
      <c r="G170" s="166"/>
      <c r="H170" s="166"/>
      <c r="I170" s="167"/>
      <c r="J170" s="168"/>
      <c r="K170" s="168"/>
      <c r="L170" s="168"/>
      <c r="M170" s="117"/>
      <c r="N170" s="117"/>
      <c r="O170" s="168"/>
      <c r="P170" s="168"/>
      <c r="Q170" s="173"/>
      <c r="R170" s="168"/>
      <c r="S170" s="168"/>
      <c r="T170" s="168"/>
      <c r="U170" s="168"/>
      <c r="V170" s="168"/>
      <c r="W170" s="168"/>
      <c r="X170" s="168"/>
      <c r="Y170" s="168"/>
      <c r="Z170" s="168"/>
    </row>
    <row r="171" spans="1:26" x14ac:dyDescent="0.3">
      <c r="A171" s="53"/>
      <c r="B171" s="53"/>
      <c r="C171" s="44"/>
      <c r="D171" s="32"/>
      <c r="E171" s="33"/>
      <c r="F171" s="160"/>
      <c r="G171" s="166"/>
      <c r="H171" s="166"/>
      <c r="I171" s="167"/>
      <c r="J171" s="168"/>
      <c r="K171" s="168"/>
      <c r="L171" s="168"/>
      <c r="M171" s="117"/>
      <c r="N171" s="117"/>
      <c r="O171" s="168"/>
      <c r="P171" s="168"/>
      <c r="Q171" s="173"/>
      <c r="R171" s="168"/>
      <c r="S171" s="168"/>
      <c r="T171" s="168"/>
      <c r="U171" s="168"/>
      <c r="V171" s="168"/>
      <c r="W171" s="168"/>
      <c r="X171" s="168"/>
      <c r="Y171" s="168"/>
      <c r="Z171" s="168"/>
    </row>
    <row r="172" spans="1:26" x14ac:dyDescent="0.3">
      <c r="A172" s="53"/>
      <c r="B172" s="53"/>
      <c r="C172" s="44"/>
      <c r="D172" s="32"/>
      <c r="E172" s="33"/>
      <c r="F172" s="160"/>
      <c r="G172" s="166"/>
      <c r="H172" s="166"/>
      <c r="I172" s="167"/>
      <c r="J172" s="168"/>
      <c r="K172" s="168"/>
      <c r="L172" s="168"/>
      <c r="M172" s="117"/>
      <c r="N172" s="117"/>
      <c r="O172" s="168"/>
      <c r="P172" s="168"/>
      <c r="Q172" s="173"/>
      <c r="R172" s="168"/>
      <c r="S172" s="168"/>
      <c r="T172" s="168"/>
      <c r="U172" s="168"/>
      <c r="V172" s="168"/>
      <c r="W172" s="168"/>
      <c r="X172" s="168"/>
      <c r="Y172" s="168"/>
      <c r="Z172" s="168"/>
    </row>
    <row r="173" spans="1:26" x14ac:dyDescent="0.3">
      <c r="A173" s="53"/>
      <c r="B173" s="53"/>
      <c r="C173" s="44"/>
      <c r="D173" s="32"/>
      <c r="E173" s="33"/>
      <c r="F173" s="160"/>
      <c r="G173" s="166"/>
      <c r="H173" s="166"/>
      <c r="I173" s="167"/>
      <c r="J173" s="168"/>
      <c r="K173" s="168"/>
      <c r="L173" s="168"/>
      <c r="M173" s="117"/>
      <c r="N173" s="117"/>
      <c r="O173" s="168"/>
      <c r="P173" s="168"/>
      <c r="Q173" s="173"/>
      <c r="R173" s="168"/>
      <c r="S173" s="168"/>
      <c r="T173" s="168"/>
      <c r="U173" s="168"/>
      <c r="V173" s="168"/>
      <c r="W173" s="168"/>
      <c r="X173" s="168"/>
      <c r="Y173" s="168"/>
      <c r="Z173" s="168"/>
    </row>
    <row r="174" spans="1:26" x14ac:dyDescent="0.3">
      <c r="A174" s="53"/>
      <c r="B174" s="53"/>
      <c r="C174" s="44"/>
      <c r="D174" s="32"/>
      <c r="E174" s="33"/>
      <c r="F174" s="160"/>
      <c r="G174" s="166"/>
      <c r="H174" s="166"/>
      <c r="I174" s="167"/>
      <c r="J174" s="168"/>
      <c r="K174" s="168"/>
      <c r="L174" s="168"/>
      <c r="M174" s="117"/>
      <c r="N174" s="117"/>
      <c r="O174" s="168"/>
      <c r="P174" s="168"/>
      <c r="Q174" s="173"/>
      <c r="R174" s="168"/>
      <c r="S174" s="168"/>
      <c r="T174" s="168"/>
      <c r="U174" s="168"/>
      <c r="V174" s="168"/>
      <c r="W174" s="168"/>
      <c r="X174" s="168"/>
      <c r="Y174" s="168"/>
      <c r="Z174" s="168"/>
    </row>
    <row r="175" spans="1:26" x14ac:dyDescent="0.3">
      <c r="A175" s="53"/>
      <c r="B175" s="53"/>
      <c r="C175" s="44"/>
      <c r="D175" s="32"/>
      <c r="E175" s="33"/>
      <c r="F175" s="160"/>
      <c r="G175" s="166"/>
      <c r="H175" s="166"/>
      <c r="I175" s="167"/>
      <c r="J175" s="168"/>
      <c r="K175" s="168"/>
      <c r="L175" s="168"/>
      <c r="M175" s="117"/>
      <c r="N175" s="117"/>
      <c r="O175" s="168"/>
      <c r="P175" s="168"/>
      <c r="Q175" s="173"/>
      <c r="R175" s="168"/>
      <c r="S175" s="168"/>
      <c r="T175" s="168"/>
      <c r="U175" s="168"/>
      <c r="V175" s="168"/>
      <c r="W175" s="168"/>
      <c r="X175" s="168"/>
      <c r="Y175" s="168"/>
      <c r="Z175" s="168"/>
    </row>
    <row r="176" spans="1:26" x14ac:dyDescent="0.3">
      <c r="A176" s="53"/>
      <c r="B176" s="53"/>
      <c r="C176" s="44"/>
      <c r="D176" s="32"/>
      <c r="E176" s="33"/>
      <c r="F176" s="160"/>
      <c r="G176" s="166"/>
      <c r="H176" s="166"/>
      <c r="I176" s="167"/>
      <c r="J176" s="168"/>
      <c r="K176" s="168"/>
      <c r="L176" s="168"/>
      <c r="M176" s="117"/>
      <c r="N176" s="117"/>
      <c r="O176" s="168"/>
      <c r="P176" s="168"/>
      <c r="Q176" s="173"/>
      <c r="R176" s="168"/>
      <c r="S176" s="168"/>
      <c r="T176" s="168"/>
      <c r="U176" s="168"/>
      <c r="V176" s="168"/>
      <c r="W176" s="168"/>
      <c r="X176" s="168"/>
      <c r="Y176" s="168"/>
      <c r="Z176" s="168"/>
    </row>
    <row r="177" spans="1:26" x14ac:dyDescent="0.3">
      <c r="A177" s="53"/>
      <c r="B177" s="53"/>
      <c r="C177" s="44"/>
      <c r="D177" s="32"/>
      <c r="E177" s="33"/>
      <c r="F177" s="160"/>
      <c r="G177" s="166"/>
      <c r="H177" s="166"/>
      <c r="I177" s="167"/>
      <c r="J177" s="168"/>
      <c r="K177" s="168"/>
      <c r="L177" s="168"/>
      <c r="M177" s="117"/>
      <c r="N177" s="117"/>
      <c r="O177" s="168"/>
      <c r="P177" s="168"/>
      <c r="Q177" s="173"/>
      <c r="R177" s="168"/>
      <c r="S177" s="168"/>
      <c r="T177" s="168"/>
      <c r="U177" s="168"/>
      <c r="V177" s="168"/>
      <c r="W177" s="168"/>
      <c r="X177" s="168"/>
      <c r="Y177" s="168"/>
      <c r="Z177" s="168"/>
    </row>
    <row r="178" spans="1:26" x14ac:dyDescent="0.3">
      <c r="A178" s="53"/>
      <c r="B178" s="53"/>
      <c r="C178" s="44"/>
      <c r="D178" s="32"/>
      <c r="E178" s="33"/>
      <c r="F178" s="160"/>
      <c r="G178" s="166"/>
      <c r="H178" s="166"/>
      <c r="I178" s="167"/>
      <c r="J178" s="168"/>
      <c r="K178" s="168"/>
      <c r="L178" s="168"/>
      <c r="M178" s="117"/>
      <c r="N178" s="117"/>
      <c r="O178" s="168"/>
      <c r="P178" s="168"/>
      <c r="Q178" s="173"/>
      <c r="R178" s="168"/>
      <c r="S178" s="168"/>
      <c r="T178" s="168"/>
      <c r="U178" s="168"/>
      <c r="V178" s="168"/>
      <c r="W178" s="168"/>
      <c r="X178" s="168"/>
      <c r="Y178" s="168"/>
      <c r="Z178" s="168"/>
    </row>
    <row r="179" spans="1:26" x14ac:dyDescent="0.3">
      <c r="A179" s="53"/>
      <c r="B179" s="53"/>
      <c r="C179" s="44"/>
      <c r="D179" s="32"/>
      <c r="E179" s="33"/>
      <c r="F179" s="160"/>
      <c r="G179" s="166"/>
      <c r="H179" s="166"/>
      <c r="I179" s="167"/>
      <c r="J179" s="168"/>
      <c r="K179" s="168"/>
      <c r="L179" s="168"/>
      <c r="M179" s="117"/>
      <c r="N179" s="117"/>
      <c r="O179" s="168"/>
      <c r="P179" s="168"/>
      <c r="Q179" s="173"/>
      <c r="R179" s="168"/>
      <c r="S179" s="168"/>
      <c r="T179" s="168"/>
      <c r="U179" s="168"/>
      <c r="V179" s="168"/>
      <c r="W179" s="168"/>
      <c r="X179" s="168"/>
      <c r="Y179" s="168"/>
      <c r="Z179" s="168"/>
    </row>
    <row r="180" spans="1:26" x14ac:dyDescent="0.3">
      <c r="A180" s="53"/>
      <c r="B180" s="53"/>
      <c r="C180" s="44"/>
      <c r="D180" s="32"/>
      <c r="E180" s="33"/>
      <c r="F180" s="160"/>
      <c r="G180" s="166"/>
      <c r="H180" s="166"/>
      <c r="I180" s="167"/>
      <c r="J180" s="168"/>
      <c r="K180" s="168"/>
      <c r="L180" s="168"/>
      <c r="M180" s="117"/>
      <c r="N180" s="117"/>
      <c r="O180" s="168"/>
      <c r="P180" s="168"/>
      <c r="Q180" s="173"/>
      <c r="R180" s="168"/>
      <c r="S180" s="168"/>
      <c r="T180" s="168"/>
      <c r="U180" s="168"/>
      <c r="V180" s="168"/>
      <c r="W180" s="168"/>
      <c r="X180" s="168"/>
      <c r="Y180" s="168"/>
      <c r="Z180" s="168"/>
    </row>
    <row r="181" spans="1:26" x14ac:dyDescent="0.3">
      <c r="A181" s="53"/>
      <c r="B181" s="53"/>
      <c r="C181" s="44"/>
      <c r="D181" s="32"/>
      <c r="E181" s="33"/>
      <c r="F181" s="160"/>
      <c r="G181" s="166"/>
      <c r="H181" s="166"/>
      <c r="I181" s="167"/>
      <c r="J181" s="168"/>
      <c r="K181" s="168"/>
      <c r="L181" s="168"/>
      <c r="M181" s="117"/>
      <c r="N181" s="117"/>
      <c r="O181" s="168"/>
      <c r="P181" s="168"/>
      <c r="Q181" s="173"/>
      <c r="R181" s="168"/>
      <c r="S181" s="168"/>
      <c r="T181" s="168"/>
      <c r="U181" s="168"/>
      <c r="V181" s="168"/>
      <c r="W181" s="168"/>
      <c r="X181" s="168"/>
      <c r="Y181" s="168"/>
      <c r="Z181" s="168"/>
    </row>
    <row r="182" spans="1:26" x14ac:dyDescent="0.3">
      <c r="A182" s="53"/>
      <c r="B182" s="53"/>
      <c r="C182" s="44"/>
      <c r="D182" s="32"/>
      <c r="E182" s="33"/>
      <c r="F182" s="160"/>
      <c r="G182" s="166"/>
      <c r="H182" s="166"/>
      <c r="I182" s="167"/>
      <c r="J182" s="168"/>
      <c r="K182" s="168"/>
      <c r="L182" s="168"/>
      <c r="M182" s="117"/>
      <c r="N182" s="117"/>
      <c r="O182" s="168"/>
      <c r="P182" s="168"/>
      <c r="Q182" s="173"/>
      <c r="R182" s="168"/>
      <c r="S182" s="168"/>
      <c r="T182" s="168"/>
      <c r="U182" s="168"/>
      <c r="V182" s="168"/>
      <c r="W182" s="168"/>
      <c r="X182" s="168"/>
      <c r="Y182" s="168"/>
      <c r="Z182" s="168"/>
    </row>
    <row r="183" spans="1:26" x14ac:dyDescent="0.3">
      <c r="A183" s="53"/>
      <c r="B183" s="53"/>
      <c r="C183" s="44"/>
      <c r="D183" s="32"/>
      <c r="E183" s="33"/>
      <c r="F183" s="160"/>
      <c r="G183" s="166"/>
      <c r="H183" s="166"/>
      <c r="I183" s="167"/>
      <c r="J183" s="168"/>
      <c r="K183" s="168"/>
      <c r="L183" s="168"/>
      <c r="M183" s="117"/>
      <c r="N183" s="117"/>
      <c r="O183" s="168"/>
      <c r="P183" s="168"/>
      <c r="Q183" s="173"/>
      <c r="R183" s="168"/>
      <c r="S183" s="168"/>
      <c r="T183" s="168"/>
      <c r="U183" s="168"/>
      <c r="V183" s="168"/>
      <c r="W183" s="168"/>
      <c r="X183" s="168"/>
      <c r="Y183" s="168"/>
      <c r="Z183" s="168"/>
    </row>
    <row r="184" spans="1:26" x14ac:dyDescent="0.3">
      <c r="A184" s="53"/>
      <c r="B184" s="53"/>
      <c r="C184" s="44"/>
      <c r="D184" s="32"/>
      <c r="E184" s="33"/>
      <c r="F184" s="160"/>
      <c r="G184" s="166"/>
      <c r="H184" s="166"/>
      <c r="I184" s="167"/>
      <c r="J184" s="168"/>
      <c r="K184" s="168"/>
      <c r="L184" s="168"/>
      <c r="M184" s="117"/>
      <c r="N184" s="117"/>
      <c r="O184" s="168"/>
      <c r="P184" s="168"/>
      <c r="Q184" s="173"/>
      <c r="R184" s="168"/>
      <c r="S184" s="168"/>
      <c r="T184" s="168"/>
      <c r="U184" s="168"/>
      <c r="V184" s="168"/>
      <c r="W184" s="168"/>
      <c r="X184" s="168"/>
      <c r="Y184" s="168"/>
      <c r="Z184" s="168"/>
    </row>
    <row r="185" spans="1:26" x14ac:dyDescent="0.3">
      <c r="A185" s="53"/>
      <c r="B185" s="53"/>
      <c r="C185" s="44"/>
      <c r="D185" s="32"/>
      <c r="E185" s="33"/>
      <c r="F185" s="160"/>
      <c r="G185" s="166"/>
      <c r="H185" s="166"/>
      <c r="I185" s="167"/>
      <c r="J185" s="168"/>
      <c r="K185" s="168"/>
      <c r="L185" s="168"/>
      <c r="M185" s="117"/>
      <c r="N185" s="117"/>
      <c r="O185" s="168"/>
      <c r="P185" s="168"/>
      <c r="Q185" s="173"/>
      <c r="R185" s="168"/>
      <c r="S185" s="168"/>
      <c r="T185" s="168"/>
      <c r="U185" s="168"/>
      <c r="V185" s="168"/>
      <c r="W185" s="168"/>
      <c r="X185" s="168"/>
      <c r="Y185" s="168"/>
      <c r="Z185" s="168"/>
    </row>
    <row r="186" spans="1:26" x14ac:dyDescent="0.3">
      <c r="A186" s="53"/>
      <c r="B186" s="53"/>
      <c r="C186" s="44"/>
      <c r="D186" s="32"/>
      <c r="E186" s="33"/>
      <c r="F186" s="160"/>
      <c r="G186" s="166"/>
      <c r="H186" s="166"/>
      <c r="I186" s="167"/>
      <c r="J186" s="168"/>
      <c r="K186" s="168"/>
      <c r="L186" s="168"/>
      <c r="M186" s="117"/>
      <c r="N186" s="117"/>
      <c r="O186" s="168"/>
      <c r="P186" s="168"/>
      <c r="Q186" s="173"/>
      <c r="R186" s="168"/>
      <c r="S186" s="168"/>
      <c r="T186" s="168"/>
      <c r="U186" s="168"/>
      <c r="V186" s="168"/>
      <c r="W186" s="168"/>
      <c r="X186" s="168"/>
      <c r="Y186" s="168"/>
      <c r="Z186" s="168"/>
    </row>
    <row r="187" spans="1:26" x14ac:dyDescent="0.3">
      <c r="A187" s="53"/>
      <c r="B187" s="53"/>
      <c r="C187" s="44"/>
      <c r="D187" s="32"/>
      <c r="E187" s="33"/>
      <c r="F187" s="160"/>
      <c r="G187" s="166"/>
      <c r="H187" s="166"/>
      <c r="I187" s="167"/>
      <c r="J187" s="168"/>
      <c r="K187" s="168"/>
      <c r="L187" s="168"/>
      <c r="M187" s="117"/>
      <c r="N187" s="117"/>
      <c r="O187" s="168"/>
      <c r="P187" s="168"/>
      <c r="Q187" s="173"/>
      <c r="R187" s="168"/>
      <c r="S187" s="168"/>
      <c r="T187" s="168"/>
      <c r="U187" s="168"/>
      <c r="V187" s="168"/>
      <c r="W187" s="168"/>
      <c r="X187" s="168"/>
      <c r="Y187" s="168"/>
      <c r="Z187" s="168"/>
    </row>
    <row r="188" spans="1:26" x14ac:dyDescent="0.3">
      <c r="A188" s="53"/>
      <c r="B188" s="53"/>
      <c r="C188" s="44"/>
      <c r="D188" s="32"/>
      <c r="E188" s="33"/>
      <c r="F188" s="160"/>
      <c r="G188" s="166"/>
      <c r="H188" s="166"/>
      <c r="I188" s="167"/>
      <c r="J188" s="168"/>
      <c r="K188" s="168"/>
      <c r="L188" s="168"/>
      <c r="M188" s="117"/>
      <c r="N188" s="117"/>
      <c r="O188" s="168"/>
      <c r="P188" s="168"/>
      <c r="Q188" s="173"/>
      <c r="R188" s="168"/>
      <c r="S188" s="168"/>
      <c r="T188" s="168"/>
      <c r="U188" s="168"/>
      <c r="V188" s="168"/>
      <c r="W188" s="168"/>
      <c r="X188" s="168"/>
      <c r="Y188" s="168"/>
      <c r="Z188" s="168"/>
    </row>
    <row r="189" spans="1:26" x14ac:dyDescent="0.3">
      <c r="A189" s="53"/>
      <c r="B189" s="53"/>
      <c r="C189" s="44"/>
      <c r="D189" s="32"/>
      <c r="E189" s="33"/>
      <c r="F189" s="160"/>
      <c r="G189" s="166"/>
      <c r="H189" s="166"/>
      <c r="I189" s="167"/>
      <c r="J189" s="168"/>
      <c r="K189" s="168"/>
      <c r="L189" s="168"/>
      <c r="M189" s="117"/>
      <c r="N189" s="117"/>
      <c r="O189" s="168"/>
      <c r="P189" s="168"/>
      <c r="Q189" s="173"/>
      <c r="R189" s="168"/>
      <c r="S189" s="168"/>
      <c r="T189" s="168"/>
      <c r="U189" s="168"/>
      <c r="V189" s="168"/>
      <c r="W189" s="168"/>
      <c r="X189" s="168"/>
      <c r="Y189" s="168"/>
      <c r="Z189" s="168"/>
    </row>
    <row r="190" spans="1:26" x14ac:dyDescent="0.3">
      <c r="A190" s="53"/>
      <c r="B190" s="53"/>
      <c r="C190" s="44"/>
      <c r="D190" s="32"/>
      <c r="E190" s="33"/>
      <c r="F190" s="160"/>
      <c r="G190" s="166"/>
      <c r="H190" s="166"/>
      <c r="I190" s="167"/>
      <c r="J190" s="168"/>
      <c r="K190" s="168"/>
      <c r="L190" s="168"/>
      <c r="M190" s="117"/>
      <c r="N190" s="117"/>
      <c r="O190" s="168"/>
      <c r="P190" s="168"/>
      <c r="Q190" s="173"/>
      <c r="R190" s="168"/>
      <c r="S190" s="168"/>
      <c r="T190" s="168"/>
      <c r="U190" s="168"/>
      <c r="V190" s="168"/>
      <c r="W190" s="168"/>
      <c r="X190" s="168"/>
      <c r="Y190" s="168"/>
      <c r="Z190" s="168"/>
    </row>
    <row r="191" spans="1:26" x14ac:dyDescent="0.3">
      <c r="A191" s="53"/>
      <c r="B191" s="53"/>
      <c r="C191" s="44"/>
      <c r="D191" s="32"/>
      <c r="E191" s="33"/>
      <c r="F191" s="160"/>
      <c r="G191" s="166"/>
      <c r="H191" s="166"/>
      <c r="I191" s="167"/>
      <c r="J191" s="168"/>
      <c r="K191" s="168"/>
      <c r="L191" s="168"/>
      <c r="M191" s="117"/>
      <c r="N191" s="117"/>
      <c r="O191" s="168"/>
      <c r="P191" s="168"/>
      <c r="Q191" s="173"/>
      <c r="R191" s="168"/>
      <c r="S191" s="168"/>
      <c r="T191" s="168"/>
      <c r="U191" s="168"/>
      <c r="V191" s="168"/>
      <c r="W191" s="168"/>
      <c r="X191" s="168"/>
      <c r="Y191" s="168"/>
      <c r="Z191" s="168"/>
    </row>
    <row r="192" spans="1:26" x14ac:dyDescent="0.3">
      <c r="A192" s="53"/>
      <c r="B192" s="53"/>
      <c r="C192" s="44"/>
      <c r="D192" s="32"/>
      <c r="E192" s="33"/>
      <c r="F192" s="160"/>
      <c r="G192" s="166"/>
      <c r="H192" s="166"/>
      <c r="I192" s="167"/>
      <c r="J192" s="168"/>
      <c r="K192" s="168"/>
      <c r="L192" s="168"/>
      <c r="M192" s="117"/>
      <c r="N192" s="117"/>
      <c r="O192" s="168"/>
      <c r="P192" s="168"/>
      <c r="Q192" s="173"/>
      <c r="R192" s="168"/>
      <c r="S192" s="168"/>
      <c r="T192" s="168"/>
      <c r="U192" s="168"/>
      <c r="V192" s="168"/>
      <c r="W192" s="168"/>
      <c r="X192" s="168"/>
      <c r="Y192" s="168"/>
      <c r="Z192" s="168"/>
    </row>
    <row r="193" spans="1:26" x14ac:dyDescent="0.3">
      <c r="A193" s="53"/>
      <c r="B193" s="53"/>
      <c r="C193" s="44"/>
      <c r="D193" s="32"/>
      <c r="E193" s="33"/>
      <c r="F193" s="160"/>
      <c r="G193" s="166"/>
      <c r="H193" s="166"/>
      <c r="I193" s="167"/>
      <c r="J193" s="168"/>
      <c r="K193" s="168"/>
      <c r="L193" s="168"/>
      <c r="M193" s="117"/>
      <c r="N193" s="117"/>
      <c r="O193" s="168"/>
      <c r="P193" s="168"/>
      <c r="Q193" s="173"/>
      <c r="R193" s="168"/>
      <c r="S193" s="168"/>
      <c r="T193" s="168"/>
      <c r="U193" s="168"/>
      <c r="V193" s="168"/>
      <c r="W193" s="168"/>
      <c r="X193" s="168"/>
      <c r="Y193" s="168"/>
      <c r="Z193" s="168"/>
    </row>
    <row r="194" spans="1:26" x14ac:dyDescent="0.3">
      <c r="A194" s="53"/>
      <c r="B194" s="53"/>
      <c r="C194" s="44"/>
      <c r="D194" s="32"/>
      <c r="E194" s="33"/>
      <c r="F194" s="160"/>
      <c r="G194" s="166"/>
      <c r="H194" s="166"/>
      <c r="I194" s="167"/>
      <c r="J194" s="168"/>
      <c r="K194" s="168"/>
      <c r="L194" s="168"/>
      <c r="M194" s="117"/>
      <c r="N194" s="117"/>
      <c r="O194" s="168"/>
      <c r="P194" s="168"/>
      <c r="Q194" s="173"/>
      <c r="R194" s="168"/>
      <c r="S194" s="168"/>
      <c r="T194" s="168"/>
      <c r="U194" s="168"/>
      <c r="V194" s="168"/>
      <c r="W194" s="168"/>
      <c r="X194" s="168"/>
      <c r="Y194" s="168"/>
      <c r="Z194" s="168"/>
    </row>
    <row r="195" spans="1:26" x14ac:dyDescent="0.3">
      <c r="A195" s="53"/>
      <c r="B195" s="53"/>
      <c r="C195" s="44"/>
      <c r="D195" s="32"/>
      <c r="E195" s="33"/>
      <c r="F195" s="160"/>
      <c r="G195" s="166"/>
      <c r="H195" s="166"/>
      <c r="I195" s="167"/>
      <c r="J195" s="168"/>
      <c r="K195" s="168"/>
      <c r="L195" s="168"/>
      <c r="M195" s="117"/>
      <c r="N195" s="117"/>
      <c r="O195" s="168"/>
      <c r="P195" s="168"/>
      <c r="Q195" s="173"/>
      <c r="R195" s="168"/>
      <c r="S195" s="168"/>
      <c r="T195" s="168"/>
      <c r="U195" s="168"/>
      <c r="V195" s="168"/>
      <c r="W195" s="168"/>
      <c r="X195" s="168"/>
      <c r="Y195" s="168"/>
      <c r="Z195" s="168"/>
    </row>
    <row r="196" spans="1:26" x14ac:dyDescent="0.3">
      <c r="A196" s="53"/>
      <c r="B196" s="53"/>
      <c r="C196" s="44"/>
      <c r="D196" s="32"/>
      <c r="E196" s="33"/>
      <c r="F196" s="160"/>
      <c r="G196" s="166"/>
      <c r="H196" s="166"/>
      <c r="I196" s="167"/>
      <c r="J196" s="168"/>
      <c r="K196" s="168"/>
      <c r="L196" s="168"/>
      <c r="M196" s="117"/>
      <c r="N196" s="117"/>
      <c r="O196" s="168"/>
      <c r="P196" s="168"/>
      <c r="Q196" s="173"/>
      <c r="R196" s="168"/>
      <c r="S196" s="168"/>
      <c r="T196" s="168"/>
      <c r="U196" s="168"/>
      <c r="V196" s="168"/>
      <c r="W196" s="168"/>
      <c r="X196" s="168"/>
      <c r="Y196" s="168"/>
      <c r="Z196" s="168"/>
    </row>
    <row r="197" spans="1:26" x14ac:dyDescent="0.3">
      <c r="A197" s="53"/>
      <c r="B197" s="53"/>
      <c r="C197" s="44"/>
      <c r="D197" s="32"/>
      <c r="E197" s="33"/>
      <c r="F197" s="160"/>
      <c r="G197" s="166"/>
      <c r="H197" s="166"/>
      <c r="I197" s="167"/>
      <c r="J197" s="168"/>
      <c r="K197" s="168"/>
      <c r="L197" s="168"/>
      <c r="M197" s="117"/>
      <c r="N197" s="117"/>
      <c r="O197" s="168"/>
      <c r="P197" s="168"/>
      <c r="Q197" s="173"/>
      <c r="R197" s="168"/>
      <c r="S197" s="168"/>
      <c r="T197" s="168"/>
      <c r="U197" s="168"/>
      <c r="V197" s="168"/>
      <c r="W197" s="168"/>
      <c r="X197" s="168"/>
      <c r="Y197" s="168"/>
      <c r="Z197" s="168"/>
    </row>
    <row r="198" spans="1:26" x14ac:dyDescent="0.3">
      <c r="A198" s="53"/>
      <c r="B198" s="53"/>
      <c r="C198" s="44"/>
      <c r="D198" s="32"/>
      <c r="E198" s="33"/>
      <c r="F198" s="160"/>
      <c r="G198" s="166"/>
      <c r="H198" s="166"/>
      <c r="I198" s="167"/>
      <c r="J198" s="168"/>
      <c r="K198" s="168"/>
      <c r="L198" s="168"/>
      <c r="M198" s="117"/>
      <c r="N198" s="117"/>
      <c r="O198" s="168"/>
      <c r="P198" s="168"/>
      <c r="Q198" s="173"/>
      <c r="R198" s="168"/>
      <c r="S198" s="168"/>
      <c r="T198" s="168"/>
      <c r="U198" s="168"/>
      <c r="V198" s="168"/>
      <c r="W198" s="168"/>
      <c r="X198" s="168"/>
      <c r="Y198" s="168"/>
      <c r="Z198" s="168"/>
    </row>
    <row r="199" spans="1:26" x14ac:dyDescent="0.3">
      <c r="A199" s="53"/>
      <c r="B199" s="53"/>
      <c r="C199" s="44"/>
      <c r="D199" s="32"/>
      <c r="E199" s="33"/>
      <c r="F199" s="160"/>
      <c r="G199" s="166"/>
      <c r="H199" s="166"/>
      <c r="I199" s="167"/>
      <c r="J199" s="168"/>
      <c r="K199" s="168"/>
      <c r="L199" s="168"/>
      <c r="M199" s="117"/>
      <c r="N199" s="117"/>
      <c r="O199" s="168"/>
      <c r="P199" s="168"/>
      <c r="Q199" s="173"/>
      <c r="R199" s="168"/>
      <c r="S199" s="168"/>
      <c r="T199" s="168"/>
      <c r="U199" s="168"/>
      <c r="V199" s="168"/>
      <c r="W199" s="168"/>
      <c r="X199" s="168"/>
      <c r="Y199" s="168"/>
      <c r="Z199" s="168"/>
    </row>
    <row r="200" spans="1:26" x14ac:dyDescent="0.3">
      <c r="A200" s="53"/>
      <c r="B200" s="53"/>
      <c r="C200" s="44"/>
      <c r="D200" s="32"/>
      <c r="E200" s="33"/>
      <c r="F200" s="160"/>
      <c r="G200" s="166"/>
      <c r="H200" s="166"/>
      <c r="I200" s="167"/>
      <c r="J200" s="168"/>
      <c r="K200" s="168"/>
      <c r="L200" s="168"/>
      <c r="M200" s="117"/>
      <c r="N200" s="117"/>
      <c r="O200" s="168"/>
      <c r="P200" s="168"/>
      <c r="Q200" s="173"/>
      <c r="R200" s="168"/>
      <c r="S200" s="168"/>
      <c r="T200" s="168"/>
      <c r="U200" s="168"/>
      <c r="V200" s="168"/>
      <c r="W200" s="168"/>
      <c r="X200" s="168"/>
      <c r="Y200" s="168"/>
      <c r="Z200" s="168"/>
    </row>
    <row r="201" spans="1:26" x14ac:dyDescent="0.3">
      <c r="A201" s="53"/>
      <c r="B201" s="53"/>
      <c r="C201" s="44"/>
      <c r="D201" s="32"/>
      <c r="E201" s="33"/>
      <c r="F201" s="160"/>
      <c r="G201" s="166"/>
      <c r="H201" s="166"/>
      <c r="I201" s="167"/>
      <c r="J201" s="168"/>
      <c r="K201" s="168"/>
      <c r="L201" s="168"/>
      <c r="M201" s="117"/>
      <c r="N201" s="117"/>
      <c r="O201" s="168"/>
      <c r="P201" s="168"/>
      <c r="Q201" s="173"/>
      <c r="R201" s="168"/>
      <c r="S201" s="168"/>
      <c r="T201" s="168"/>
      <c r="U201" s="168"/>
      <c r="V201" s="168"/>
      <c r="W201" s="168"/>
      <c r="X201" s="168"/>
      <c r="Y201" s="168"/>
      <c r="Z201" s="168"/>
    </row>
    <row r="202" spans="1:26" x14ac:dyDescent="0.3">
      <c r="A202" s="53"/>
      <c r="B202" s="53"/>
      <c r="C202" s="44"/>
      <c r="D202" s="32"/>
      <c r="E202" s="33"/>
      <c r="F202" s="160"/>
      <c r="G202" s="166"/>
      <c r="H202" s="166"/>
      <c r="I202" s="167"/>
      <c r="J202" s="168"/>
      <c r="K202" s="168"/>
      <c r="L202" s="168"/>
      <c r="M202" s="117"/>
      <c r="N202" s="117"/>
      <c r="O202" s="168"/>
      <c r="P202" s="168"/>
      <c r="Q202" s="173"/>
      <c r="R202" s="168"/>
      <c r="S202" s="168"/>
      <c r="T202" s="168"/>
      <c r="U202" s="168"/>
      <c r="V202" s="168"/>
      <c r="W202" s="168"/>
      <c r="X202" s="168"/>
      <c r="Y202" s="168"/>
      <c r="Z202" s="168"/>
    </row>
    <row r="203" spans="1:26" x14ac:dyDescent="0.3">
      <c r="A203" s="53"/>
      <c r="B203" s="53"/>
      <c r="C203" s="44"/>
      <c r="D203" s="32"/>
      <c r="E203" s="33"/>
      <c r="F203" s="160"/>
      <c r="G203" s="166"/>
      <c r="H203" s="166"/>
      <c r="I203" s="167"/>
      <c r="J203" s="168"/>
      <c r="K203" s="168"/>
      <c r="L203" s="168"/>
      <c r="M203" s="117"/>
      <c r="N203" s="117"/>
      <c r="O203" s="168"/>
      <c r="P203" s="168"/>
      <c r="Q203" s="173"/>
      <c r="R203" s="168"/>
      <c r="S203" s="168"/>
      <c r="T203" s="168"/>
      <c r="U203" s="168"/>
      <c r="V203" s="168"/>
      <c r="W203" s="168"/>
      <c r="X203" s="168"/>
      <c r="Y203" s="168"/>
      <c r="Z203" s="168"/>
    </row>
    <row r="204" spans="1:26" x14ac:dyDescent="0.3">
      <c r="A204" s="53"/>
      <c r="B204" s="53"/>
      <c r="C204" s="44"/>
      <c r="D204" s="32"/>
      <c r="E204" s="33"/>
      <c r="F204" s="160"/>
      <c r="G204" s="166"/>
      <c r="H204" s="166"/>
      <c r="I204" s="167"/>
      <c r="J204" s="168"/>
      <c r="K204" s="168"/>
      <c r="L204" s="168"/>
      <c r="M204" s="117"/>
      <c r="N204" s="117"/>
      <c r="O204" s="168"/>
      <c r="P204" s="168"/>
      <c r="Q204" s="173"/>
      <c r="R204" s="168"/>
      <c r="S204" s="168"/>
      <c r="T204" s="168"/>
      <c r="U204" s="168"/>
      <c r="V204" s="168"/>
      <c r="W204" s="168"/>
      <c r="X204" s="168"/>
      <c r="Y204" s="168"/>
      <c r="Z204" s="168"/>
    </row>
    <row r="205" spans="1:26" x14ac:dyDescent="0.3">
      <c r="A205" s="53"/>
      <c r="B205" s="53"/>
      <c r="C205" s="44"/>
      <c r="D205" s="32"/>
      <c r="E205" s="33"/>
      <c r="F205" s="160"/>
      <c r="G205" s="166"/>
      <c r="H205" s="166"/>
      <c r="I205" s="167"/>
      <c r="J205" s="168"/>
      <c r="K205" s="168"/>
      <c r="L205" s="168"/>
      <c r="M205" s="117"/>
      <c r="N205" s="117"/>
      <c r="O205" s="168"/>
      <c r="P205" s="168"/>
      <c r="Q205" s="173"/>
      <c r="R205" s="168"/>
      <c r="S205" s="168"/>
      <c r="T205" s="168"/>
      <c r="U205" s="168"/>
      <c r="V205" s="168"/>
      <c r="W205" s="168"/>
      <c r="X205" s="168"/>
      <c r="Y205" s="168"/>
      <c r="Z205" s="168"/>
    </row>
    <row r="206" spans="1:26" x14ac:dyDescent="0.3">
      <c r="A206" s="53"/>
      <c r="B206" s="53"/>
      <c r="C206" s="44"/>
      <c r="D206" s="32"/>
      <c r="E206" s="33"/>
      <c r="F206" s="160"/>
      <c r="G206" s="166"/>
      <c r="H206" s="166"/>
      <c r="I206" s="167"/>
      <c r="J206" s="168"/>
      <c r="K206" s="168"/>
      <c r="L206" s="168"/>
      <c r="M206" s="117"/>
      <c r="N206" s="117"/>
      <c r="O206" s="168"/>
      <c r="P206" s="168"/>
      <c r="Q206" s="173"/>
      <c r="R206" s="168"/>
      <c r="S206" s="168"/>
      <c r="T206" s="168"/>
      <c r="U206" s="168"/>
      <c r="V206" s="168"/>
      <c r="W206" s="168"/>
      <c r="X206" s="168"/>
      <c r="Y206" s="168"/>
      <c r="Z206" s="168"/>
    </row>
    <row r="207" spans="1:26" x14ac:dyDescent="0.3">
      <c r="A207" s="53"/>
      <c r="B207" s="53"/>
      <c r="C207" s="44"/>
      <c r="D207" s="32"/>
      <c r="E207" s="33"/>
      <c r="F207" s="160"/>
      <c r="G207" s="166"/>
      <c r="H207" s="166"/>
      <c r="I207" s="167"/>
      <c r="J207" s="168"/>
      <c r="K207" s="168"/>
      <c r="L207" s="168"/>
      <c r="M207" s="117"/>
      <c r="N207" s="117"/>
      <c r="O207" s="168"/>
      <c r="P207" s="168"/>
      <c r="Q207" s="173"/>
      <c r="R207" s="168"/>
      <c r="S207" s="168"/>
      <c r="T207" s="168"/>
      <c r="U207" s="168"/>
      <c r="V207" s="168"/>
      <c r="W207" s="168"/>
      <c r="X207" s="168"/>
      <c r="Y207" s="168"/>
      <c r="Z207" s="168"/>
    </row>
    <row r="208" spans="1:26" x14ac:dyDescent="0.3">
      <c r="A208" s="53"/>
      <c r="B208" s="53"/>
      <c r="C208" s="44"/>
      <c r="D208" s="32"/>
      <c r="E208" s="33"/>
      <c r="F208" s="160"/>
      <c r="G208" s="166"/>
      <c r="H208" s="166"/>
      <c r="I208" s="167"/>
      <c r="J208" s="168"/>
      <c r="K208" s="168"/>
      <c r="L208" s="168"/>
      <c r="M208" s="117"/>
      <c r="N208" s="117"/>
      <c r="O208" s="168"/>
      <c r="P208" s="168"/>
      <c r="Q208" s="173"/>
      <c r="R208" s="168"/>
      <c r="S208" s="168"/>
      <c r="T208" s="168"/>
      <c r="U208" s="168"/>
      <c r="V208" s="168"/>
      <c r="W208" s="168"/>
      <c r="X208" s="168"/>
      <c r="Y208" s="168"/>
      <c r="Z208" s="168"/>
    </row>
    <row r="209" spans="1:26" x14ac:dyDescent="0.3">
      <c r="A209" s="53"/>
      <c r="B209" s="53"/>
      <c r="C209" s="44"/>
      <c r="D209" s="32"/>
      <c r="E209" s="33"/>
      <c r="F209" s="160"/>
      <c r="G209" s="166"/>
      <c r="H209" s="166"/>
      <c r="I209" s="167"/>
      <c r="J209" s="168"/>
      <c r="K209" s="168"/>
      <c r="L209" s="168"/>
      <c r="M209" s="117"/>
      <c r="N209" s="117"/>
      <c r="O209" s="168"/>
      <c r="P209" s="168"/>
      <c r="Q209" s="173"/>
      <c r="R209" s="168"/>
      <c r="S209" s="168"/>
      <c r="T209" s="168"/>
      <c r="U209" s="168"/>
      <c r="V209" s="168"/>
      <c r="W209" s="168"/>
      <c r="X209" s="168"/>
      <c r="Y209" s="168"/>
      <c r="Z209" s="168"/>
    </row>
    <row r="210" spans="1:26" x14ac:dyDescent="0.3">
      <c r="A210" s="53"/>
      <c r="B210" s="53"/>
      <c r="C210" s="44"/>
      <c r="D210" s="32"/>
      <c r="E210" s="33"/>
      <c r="F210" s="160"/>
      <c r="G210" s="166"/>
      <c r="H210" s="166"/>
      <c r="I210" s="167"/>
      <c r="J210" s="168"/>
      <c r="K210" s="168"/>
      <c r="L210" s="168"/>
      <c r="M210" s="117"/>
      <c r="N210" s="117"/>
      <c r="O210" s="168"/>
      <c r="P210" s="168"/>
      <c r="Q210" s="173"/>
      <c r="R210" s="168"/>
      <c r="S210" s="168"/>
      <c r="T210" s="168"/>
      <c r="U210" s="168"/>
      <c r="V210" s="168"/>
      <c r="W210" s="168"/>
      <c r="X210" s="168"/>
      <c r="Y210" s="168"/>
      <c r="Z210" s="168"/>
    </row>
    <row r="211" spans="1:26" x14ac:dyDescent="0.3">
      <c r="A211" s="53"/>
      <c r="B211" s="53"/>
      <c r="C211" s="44"/>
      <c r="D211" s="32"/>
      <c r="E211" s="33"/>
      <c r="F211" s="160"/>
      <c r="G211" s="166"/>
      <c r="H211" s="166"/>
      <c r="I211" s="167"/>
      <c r="J211" s="168"/>
      <c r="K211" s="168"/>
      <c r="L211" s="168"/>
      <c r="M211" s="117"/>
      <c r="N211" s="117"/>
      <c r="O211" s="168"/>
      <c r="P211" s="168"/>
      <c r="Q211" s="173"/>
      <c r="R211" s="168"/>
      <c r="S211" s="168"/>
      <c r="T211" s="168"/>
      <c r="U211" s="168"/>
      <c r="V211" s="168"/>
      <c r="W211" s="168"/>
      <c r="X211" s="168"/>
      <c r="Y211" s="168"/>
      <c r="Z211" s="168"/>
    </row>
    <row r="212" spans="1:26" x14ac:dyDescent="0.3">
      <c r="A212" s="53"/>
      <c r="B212" s="53"/>
      <c r="C212" s="44"/>
      <c r="D212" s="32"/>
      <c r="E212" s="33"/>
      <c r="F212" s="160"/>
      <c r="G212" s="166"/>
      <c r="H212" s="166"/>
      <c r="I212" s="167"/>
      <c r="J212" s="168"/>
      <c r="K212" s="168"/>
      <c r="L212" s="168"/>
      <c r="M212" s="117"/>
      <c r="N212" s="117"/>
      <c r="O212" s="168"/>
      <c r="P212" s="168"/>
      <c r="Q212" s="173"/>
      <c r="R212" s="168"/>
      <c r="S212" s="168"/>
      <c r="T212" s="168"/>
      <c r="U212" s="168"/>
      <c r="V212" s="168"/>
      <c r="W212" s="168"/>
      <c r="X212" s="168"/>
      <c r="Y212" s="168"/>
      <c r="Z212" s="168"/>
    </row>
    <row r="213" spans="1:26" x14ac:dyDescent="0.3">
      <c r="A213" s="53"/>
      <c r="B213" s="53"/>
      <c r="C213" s="44"/>
      <c r="D213" s="32"/>
      <c r="E213" s="33"/>
      <c r="F213" s="160"/>
      <c r="G213" s="166"/>
      <c r="H213" s="166"/>
      <c r="I213" s="167"/>
      <c r="J213" s="168"/>
      <c r="K213" s="168"/>
      <c r="L213" s="168"/>
      <c r="M213" s="117"/>
      <c r="N213" s="117"/>
      <c r="O213" s="168"/>
      <c r="P213" s="168"/>
      <c r="Q213" s="173"/>
      <c r="R213" s="168"/>
      <c r="S213" s="168"/>
      <c r="T213" s="168"/>
      <c r="U213" s="168"/>
      <c r="V213" s="168"/>
      <c r="W213" s="168"/>
      <c r="X213" s="168"/>
      <c r="Y213" s="168"/>
      <c r="Z213" s="168"/>
    </row>
    <row r="214" spans="1:26" x14ac:dyDescent="0.3">
      <c r="A214" s="53"/>
      <c r="B214" s="53"/>
      <c r="C214" s="44"/>
      <c r="D214" s="32"/>
      <c r="E214" s="33"/>
      <c r="F214" s="160"/>
      <c r="G214" s="166"/>
      <c r="H214" s="166"/>
      <c r="I214" s="167"/>
      <c r="J214" s="168"/>
      <c r="K214" s="168"/>
      <c r="L214" s="168"/>
      <c r="M214" s="117"/>
      <c r="N214" s="117"/>
      <c r="O214" s="168"/>
      <c r="P214" s="168"/>
      <c r="Q214" s="173"/>
      <c r="R214" s="168"/>
      <c r="S214" s="168"/>
      <c r="T214" s="168"/>
      <c r="U214" s="168"/>
      <c r="V214" s="168"/>
      <c r="W214" s="168"/>
      <c r="X214" s="168"/>
      <c r="Y214" s="168"/>
      <c r="Z214" s="168"/>
    </row>
    <row r="215" spans="1:26" x14ac:dyDescent="0.3">
      <c r="A215" s="53"/>
      <c r="B215" s="53"/>
      <c r="C215" s="44"/>
      <c r="D215" s="32"/>
      <c r="E215" s="33"/>
      <c r="F215" s="160"/>
      <c r="G215" s="166"/>
      <c r="H215" s="166"/>
      <c r="I215" s="167"/>
      <c r="J215" s="168"/>
      <c r="K215" s="168"/>
      <c r="L215" s="168"/>
      <c r="M215" s="117"/>
      <c r="N215" s="117"/>
      <c r="O215" s="168"/>
      <c r="P215" s="168"/>
      <c r="Q215" s="173"/>
      <c r="R215" s="168"/>
      <c r="S215" s="168"/>
      <c r="T215" s="168"/>
      <c r="U215" s="168"/>
      <c r="V215" s="168"/>
      <c r="W215" s="168"/>
      <c r="X215" s="168"/>
      <c r="Y215" s="168"/>
      <c r="Z215" s="168"/>
    </row>
    <row r="216" spans="1:26" x14ac:dyDescent="0.3">
      <c r="A216" s="52"/>
      <c r="B216" s="52"/>
      <c r="C216" s="44"/>
      <c r="D216" s="32"/>
      <c r="E216" s="32"/>
      <c r="F216" s="160"/>
      <c r="G216" s="166"/>
      <c r="H216" s="166"/>
      <c r="I216" s="167"/>
      <c r="J216" s="168"/>
      <c r="K216" s="168"/>
      <c r="L216" s="168"/>
      <c r="M216" s="117"/>
      <c r="N216" s="117"/>
      <c r="O216" s="168"/>
      <c r="P216" s="168"/>
      <c r="Q216" s="168"/>
      <c r="R216" s="168"/>
      <c r="S216" s="168"/>
      <c r="T216" s="168"/>
      <c r="U216" s="168"/>
      <c r="V216" s="168"/>
      <c r="W216" s="168"/>
      <c r="X216" s="168"/>
      <c r="Y216" s="168"/>
      <c r="Z216" s="168"/>
    </row>
    <row r="217" spans="1:26" x14ac:dyDescent="0.3">
      <c r="A217" s="52"/>
      <c r="B217" s="52"/>
      <c r="C217" s="44"/>
      <c r="D217" s="32"/>
      <c r="E217" s="32"/>
      <c r="F217" s="160"/>
      <c r="G217" s="166"/>
      <c r="H217" s="166"/>
      <c r="I217" s="167"/>
      <c r="J217" s="168"/>
      <c r="K217" s="168"/>
      <c r="L217" s="168"/>
      <c r="M217" s="117"/>
      <c r="N217" s="117"/>
      <c r="O217" s="168"/>
      <c r="P217" s="168"/>
      <c r="Q217" s="168"/>
      <c r="R217" s="168"/>
      <c r="S217" s="168"/>
      <c r="T217" s="168"/>
      <c r="U217" s="168"/>
      <c r="V217" s="168"/>
      <c r="W217" s="168"/>
      <c r="X217" s="168"/>
      <c r="Y217" s="168"/>
      <c r="Z217" s="168"/>
    </row>
    <row r="218" spans="1:26" x14ac:dyDescent="0.3">
      <c r="A218" s="52"/>
      <c r="B218" s="52"/>
      <c r="C218" s="44"/>
      <c r="D218" s="32"/>
      <c r="E218" s="32"/>
      <c r="F218" s="160"/>
      <c r="G218" s="166"/>
      <c r="H218" s="166"/>
      <c r="I218" s="167"/>
      <c r="J218" s="168"/>
      <c r="K218" s="168"/>
      <c r="L218" s="168"/>
      <c r="M218" s="117"/>
      <c r="N218" s="117"/>
      <c r="O218" s="168"/>
      <c r="P218" s="168"/>
      <c r="Q218" s="168"/>
      <c r="R218" s="168"/>
      <c r="S218" s="168"/>
      <c r="T218" s="168"/>
      <c r="U218" s="168"/>
      <c r="V218" s="168"/>
      <c r="W218" s="168"/>
      <c r="X218" s="168"/>
      <c r="Y218" s="168"/>
      <c r="Z218" s="168"/>
    </row>
    <row r="219" spans="1:26" x14ac:dyDescent="0.3">
      <c r="A219" s="52"/>
      <c r="B219" s="52"/>
      <c r="C219" s="44"/>
      <c r="D219" s="32"/>
      <c r="E219" s="32"/>
      <c r="F219" s="160"/>
      <c r="G219" s="166"/>
      <c r="H219" s="166"/>
      <c r="I219" s="167"/>
      <c r="J219" s="168"/>
      <c r="K219" s="168"/>
      <c r="L219" s="168"/>
      <c r="M219" s="117"/>
      <c r="N219" s="117"/>
      <c r="O219" s="168"/>
      <c r="P219" s="168"/>
      <c r="Q219" s="168"/>
      <c r="R219" s="168"/>
      <c r="S219" s="168"/>
      <c r="T219" s="168"/>
      <c r="U219" s="168"/>
      <c r="V219" s="168"/>
      <c r="W219" s="168"/>
      <c r="X219" s="168"/>
      <c r="Y219" s="168"/>
      <c r="Z219" s="168"/>
    </row>
    <row r="220" spans="1:26" x14ac:dyDescent="0.3">
      <c r="A220" s="52"/>
      <c r="B220" s="52"/>
      <c r="C220" s="44"/>
      <c r="D220" s="32"/>
      <c r="E220" s="32"/>
      <c r="F220" s="160"/>
      <c r="G220" s="166"/>
      <c r="H220" s="166"/>
      <c r="I220" s="167"/>
      <c r="J220" s="168"/>
      <c r="K220" s="168"/>
      <c r="L220" s="168"/>
      <c r="M220" s="117"/>
      <c r="N220" s="117"/>
      <c r="O220" s="168"/>
      <c r="P220" s="168"/>
      <c r="Q220" s="168"/>
      <c r="R220" s="168"/>
      <c r="S220" s="168"/>
      <c r="T220" s="168"/>
      <c r="U220" s="168"/>
      <c r="V220" s="168"/>
      <c r="W220" s="168"/>
      <c r="X220" s="168"/>
      <c r="Y220" s="168"/>
      <c r="Z220" s="168"/>
    </row>
    <row r="221" spans="1:26" x14ac:dyDescent="0.3">
      <c r="A221" s="52"/>
      <c r="B221" s="52"/>
      <c r="C221" s="44"/>
      <c r="D221" s="32"/>
      <c r="E221" s="32"/>
      <c r="F221" s="160"/>
      <c r="G221" s="166"/>
      <c r="H221" s="166"/>
      <c r="I221" s="167"/>
      <c r="J221" s="168"/>
      <c r="K221" s="168"/>
      <c r="L221" s="168"/>
      <c r="M221" s="117"/>
      <c r="N221" s="117"/>
      <c r="O221" s="168"/>
      <c r="P221" s="168"/>
      <c r="Q221" s="168"/>
      <c r="R221" s="168"/>
      <c r="S221" s="168"/>
      <c r="T221" s="168"/>
      <c r="U221" s="168"/>
      <c r="V221" s="168"/>
      <c r="W221" s="168"/>
      <c r="X221" s="168"/>
      <c r="Y221" s="168"/>
      <c r="Z221" s="168"/>
    </row>
    <row r="222" spans="1:26" x14ac:dyDescent="0.3">
      <c r="A222" s="52"/>
      <c r="B222" s="52"/>
      <c r="C222" s="44"/>
      <c r="D222" s="32"/>
      <c r="E222" s="32"/>
      <c r="F222" s="160"/>
      <c r="G222" s="166"/>
      <c r="H222" s="166"/>
      <c r="I222" s="167"/>
      <c r="J222" s="168"/>
      <c r="K222" s="168"/>
      <c r="L222" s="168"/>
      <c r="M222" s="117"/>
      <c r="N222" s="117"/>
      <c r="O222" s="168"/>
      <c r="P222" s="168"/>
      <c r="Q222" s="168"/>
      <c r="R222" s="168"/>
      <c r="S222" s="168"/>
      <c r="T222" s="168"/>
      <c r="U222" s="168"/>
      <c r="V222" s="168"/>
      <c r="W222" s="168"/>
      <c r="X222" s="168"/>
      <c r="Y222" s="168"/>
      <c r="Z222" s="168"/>
    </row>
    <row r="223" spans="1:26" x14ac:dyDescent="0.3">
      <c r="A223" s="52"/>
      <c r="B223" s="52"/>
      <c r="C223" s="44"/>
      <c r="D223" s="32"/>
      <c r="E223" s="32"/>
      <c r="F223" s="160"/>
      <c r="G223" s="166"/>
      <c r="H223" s="166"/>
      <c r="I223" s="167"/>
      <c r="J223" s="168"/>
      <c r="K223" s="168"/>
      <c r="L223" s="168"/>
      <c r="M223" s="117"/>
      <c r="N223" s="117"/>
      <c r="O223" s="168"/>
      <c r="P223" s="168"/>
      <c r="Q223" s="168"/>
      <c r="R223" s="168"/>
      <c r="S223" s="168"/>
      <c r="T223" s="168"/>
      <c r="U223" s="168"/>
      <c r="V223" s="168"/>
      <c r="W223" s="168"/>
      <c r="X223" s="168"/>
      <c r="Y223" s="168"/>
      <c r="Z223" s="168"/>
    </row>
    <row r="224" spans="1:26" x14ac:dyDescent="0.3">
      <c r="A224" s="52"/>
      <c r="B224" s="52"/>
      <c r="C224" s="44"/>
      <c r="D224" s="32"/>
      <c r="E224" s="32"/>
      <c r="F224" s="160"/>
      <c r="G224" s="166"/>
      <c r="H224" s="166"/>
      <c r="I224" s="167"/>
      <c r="J224" s="168"/>
      <c r="K224" s="168"/>
      <c r="L224" s="168"/>
      <c r="M224" s="117"/>
      <c r="N224" s="117"/>
      <c r="O224" s="168"/>
      <c r="P224" s="168"/>
      <c r="Q224" s="168"/>
      <c r="R224" s="168"/>
      <c r="S224" s="168"/>
      <c r="T224" s="168"/>
      <c r="U224" s="168"/>
      <c r="V224" s="168"/>
      <c r="W224" s="168"/>
      <c r="X224" s="168"/>
      <c r="Y224" s="168"/>
      <c r="Z224" s="168"/>
    </row>
    <row r="225" spans="1:26" x14ac:dyDescent="0.3">
      <c r="A225" s="52"/>
      <c r="B225" s="52"/>
      <c r="C225" s="44"/>
      <c r="D225" s="32"/>
      <c r="E225" s="32"/>
      <c r="F225" s="160"/>
      <c r="G225" s="166"/>
      <c r="H225" s="166"/>
      <c r="I225" s="167"/>
      <c r="J225" s="168"/>
      <c r="K225" s="168"/>
      <c r="L225" s="168"/>
      <c r="M225" s="117"/>
      <c r="N225" s="117"/>
      <c r="O225" s="168"/>
      <c r="P225" s="168"/>
      <c r="Q225" s="168"/>
      <c r="R225" s="168"/>
      <c r="S225" s="168"/>
      <c r="T225" s="168"/>
      <c r="U225" s="168"/>
      <c r="V225" s="168"/>
      <c r="W225" s="168"/>
      <c r="X225" s="168"/>
      <c r="Y225" s="168"/>
      <c r="Z225" s="168"/>
    </row>
    <row r="226" spans="1:26" x14ac:dyDescent="0.3">
      <c r="A226" s="52"/>
      <c r="B226" s="52"/>
      <c r="C226" s="44"/>
      <c r="D226" s="32"/>
      <c r="E226" s="32"/>
      <c r="F226" s="160"/>
      <c r="G226" s="166"/>
      <c r="H226" s="166"/>
      <c r="I226" s="167"/>
      <c r="J226" s="168"/>
      <c r="K226" s="168"/>
      <c r="L226" s="168"/>
      <c r="M226" s="117"/>
      <c r="N226" s="117"/>
      <c r="O226" s="168"/>
      <c r="P226" s="168"/>
      <c r="Q226" s="168"/>
      <c r="R226" s="168"/>
      <c r="S226" s="168"/>
      <c r="T226" s="168"/>
      <c r="U226" s="168"/>
      <c r="V226" s="168"/>
      <c r="W226" s="168"/>
      <c r="X226" s="168"/>
      <c r="Y226" s="168"/>
      <c r="Z226" s="168"/>
    </row>
    <row r="227" spans="1:26" x14ac:dyDescent="0.3">
      <c r="A227" s="52"/>
      <c r="B227" s="52"/>
      <c r="C227" s="44"/>
      <c r="D227" s="32"/>
      <c r="E227" s="32"/>
      <c r="F227" s="160"/>
      <c r="G227" s="166"/>
      <c r="H227" s="166"/>
      <c r="I227" s="167"/>
      <c r="J227" s="168"/>
      <c r="K227" s="168"/>
      <c r="L227" s="168"/>
      <c r="M227" s="117"/>
      <c r="N227" s="117"/>
      <c r="O227" s="168"/>
      <c r="P227" s="168"/>
      <c r="Q227" s="168"/>
      <c r="R227" s="168"/>
      <c r="S227" s="168"/>
      <c r="T227" s="168"/>
      <c r="U227" s="168"/>
      <c r="V227" s="168"/>
      <c r="W227" s="168"/>
      <c r="X227" s="168"/>
      <c r="Y227" s="168"/>
      <c r="Z227" s="168"/>
    </row>
    <row r="228" spans="1:26" x14ac:dyDescent="0.3">
      <c r="A228" s="52"/>
      <c r="B228" s="52"/>
      <c r="C228" s="44"/>
      <c r="D228" s="32"/>
      <c r="E228" s="32"/>
      <c r="F228" s="160"/>
      <c r="G228" s="166"/>
      <c r="H228" s="166"/>
      <c r="I228" s="167"/>
      <c r="J228" s="168"/>
      <c r="K228" s="168"/>
      <c r="L228" s="168"/>
      <c r="M228" s="117"/>
      <c r="N228" s="117"/>
      <c r="O228" s="168"/>
      <c r="P228" s="168"/>
      <c r="Q228" s="168"/>
      <c r="R228" s="168"/>
      <c r="S228" s="168"/>
      <c r="T228" s="168"/>
      <c r="U228" s="168"/>
      <c r="V228" s="168"/>
      <c r="W228" s="168"/>
      <c r="X228" s="168"/>
      <c r="Y228" s="168"/>
      <c r="Z228" s="168"/>
    </row>
    <row r="229" spans="1:26" x14ac:dyDescent="0.3">
      <c r="A229" s="52"/>
      <c r="B229" s="52"/>
      <c r="C229" s="44"/>
      <c r="D229" s="32"/>
      <c r="E229" s="32"/>
      <c r="F229" s="160"/>
      <c r="G229" s="166"/>
      <c r="H229" s="166"/>
      <c r="I229" s="167"/>
      <c r="J229" s="168"/>
      <c r="K229" s="168"/>
      <c r="L229" s="168"/>
      <c r="M229" s="117"/>
      <c r="N229" s="117"/>
      <c r="O229" s="168"/>
      <c r="P229" s="168"/>
      <c r="Q229" s="168"/>
      <c r="R229" s="168"/>
      <c r="S229" s="168"/>
      <c r="T229" s="168"/>
      <c r="U229" s="168"/>
      <c r="V229" s="168"/>
      <c r="W229" s="168"/>
      <c r="X229" s="168"/>
      <c r="Y229" s="168"/>
      <c r="Z229" s="168"/>
    </row>
    <row r="230" spans="1:26" x14ac:dyDescent="0.3">
      <c r="A230" s="52"/>
      <c r="B230" s="52"/>
      <c r="C230" s="44"/>
      <c r="D230" s="32"/>
      <c r="E230" s="32"/>
      <c r="F230" s="160"/>
      <c r="G230" s="166"/>
      <c r="H230" s="166"/>
      <c r="I230" s="167"/>
      <c r="J230" s="168"/>
      <c r="K230" s="168"/>
      <c r="L230" s="168"/>
      <c r="M230" s="117"/>
      <c r="N230" s="117"/>
      <c r="O230" s="168"/>
      <c r="P230" s="168"/>
      <c r="Q230" s="168"/>
      <c r="R230" s="168"/>
      <c r="S230" s="168"/>
      <c r="T230" s="168"/>
      <c r="U230" s="168"/>
      <c r="V230" s="168"/>
      <c r="W230" s="168"/>
      <c r="X230" s="168"/>
      <c r="Y230" s="168"/>
      <c r="Z230" s="168"/>
    </row>
    <row r="231" spans="1:26" x14ac:dyDescent="0.3">
      <c r="A231" s="52"/>
      <c r="B231" s="52"/>
      <c r="C231" s="44"/>
      <c r="D231" s="32"/>
      <c r="E231" s="32"/>
      <c r="F231" s="160"/>
      <c r="G231" s="166"/>
      <c r="H231" s="166"/>
      <c r="I231" s="167"/>
      <c r="J231" s="168"/>
      <c r="K231" s="168"/>
      <c r="L231" s="168"/>
      <c r="M231" s="117"/>
      <c r="N231" s="117"/>
      <c r="O231" s="168"/>
      <c r="P231" s="168"/>
      <c r="Q231" s="168"/>
      <c r="R231" s="168"/>
      <c r="S231" s="168"/>
      <c r="T231" s="168"/>
      <c r="U231" s="168"/>
      <c r="V231" s="168"/>
      <c r="W231" s="168"/>
      <c r="X231" s="168"/>
      <c r="Y231" s="168"/>
      <c r="Z231" s="168"/>
    </row>
    <row r="232" spans="1:26" x14ac:dyDescent="0.3">
      <c r="A232" s="52"/>
      <c r="B232" s="52"/>
      <c r="C232" s="44"/>
      <c r="D232" s="32"/>
      <c r="E232" s="32"/>
      <c r="F232" s="160"/>
      <c r="G232" s="166"/>
      <c r="H232" s="166"/>
      <c r="I232" s="167"/>
      <c r="J232" s="168"/>
      <c r="K232" s="168"/>
      <c r="L232" s="168"/>
      <c r="M232" s="117"/>
      <c r="N232" s="117"/>
      <c r="O232" s="168"/>
      <c r="P232" s="168"/>
      <c r="Q232" s="168"/>
      <c r="R232" s="168"/>
      <c r="S232" s="168"/>
      <c r="T232" s="168"/>
      <c r="U232" s="168"/>
      <c r="V232" s="168"/>
      <c r="W232" s="168"/>
      <c r="X232" s="168"/>
      <c r="Y232" s="168"/>
      <c r="Z232" s="168"/>
    </row>
    <row r="233" spans="1:26" x14ac:dyDescent="0.3">
      <c r="A233" s="52"/>
      <c r="B233" s="52"/>
      <c r="C233" s="44"/>
      <c r="D233" s="32"/>
      <c r="E233" s="32"/>
      <c r="F233" s="160"/>
      <c r="G233" s="166"/>
      <c r="H233" s="166"/>
      <c r="I233" s="167"/>
      <c r="J233" s="168"/>
      <c r="K233" s="168"/>
      <c r="L233" s="168"/>
      <c r="M233" s="117"/>
      <c r="N233" s="117"/>
      <c r="O233" s="168"/>
      <c r="P233" s="168"/>
      <c r="Q233" s="168"/>
      <c r="R233" s="168"/>
      <c r="S233" s="168"/>
      <c r="T233" s="168"/>
      <c r="U233" s="168"/>
      <c r="V233" s="168"/>
      <c r="W233" s="168"/>
      <c r="X233" s="168"/>
      <c r="Y233" s="168"/>
      <c r="Z233" s="168"/>
    </row>
    <row r="234" spans="1:26" x14ac:dyDescent="0.3">
      <c r="A234" s="52"/>
      <c r="B234" s="52"/>
      <c r="C234" s="44"/>
      <c r="D234" s="32"/>
      <c r="E234" s="32"/>
      <c r="F234" s="160"/>
      <c r="G234" s="166"/>
      <c r="H234" s="166"/>
      <c r="I234" s="167"/>
      <c r="J234" s="168"/>
      <c r="K234" s="168"/>
      <c r="L234" s="168"/>
      <c r="M234" s="117"/>
      <c r="N234" s="117"/>
      <c r="O234" s="168"/>
      <c r="P234" s="168"/>
      <c r="Q234" s="168"/>
      <c r="R234" s="168"/>
      <c r="S234" s="168"/>
      <c r="T234" s="168"/>
      <c r="U234" s="168"/>
      <c r="V234" s="168"/>
      <c r="W234" s="168"/>
      <c r="X234" s="168"/>
      <c r="Y234" s="168"/>
      <c r="Z234" s="168"/>
    </row>
    <row r="235" spans="1:26" x14ac:dyDescent="0.3">
      <c r="A235" s="52"/>
      <c r="B235" s="52"/>
      <c r="C235" s="44"/>
      <c r="D235" s="32"/>
      <c r="E235" s="32"/>
      <c r="F235" s="160"/>
      <c r="G235" s="166"/>
      <c r="H235" s="166"/>
      <c r="I235" s="167"/>
      <c r="J235" s="168"/>
      <c r="K235" s="168"/>
      <c r="L235" s="168"/>
      <c r="M235" s="117"/>
      <c r="N235" s="117"/>
      <c r="O235" s="168"/>
      <c r="P235" s="168"/>
      <c r="Q235" s="168"/>
      <c r="R235" s="168"/>
      <c r="S235" s="168"/>
      <c r="T235" s="168"/>
      <c r="U235" s="168"/>
      <c r="V235" s="168"/>
      <c r="W235" s="168"/>
      <c r="X235" s="168"/>
      <c r="Y235" s="168"/>
      <c r="Z235" s="168"/>
    </row>
    <row r="236" spans="1:26" x14ac:dyDescent="0.3">
      <c r="A236" s="52"/>
      <c r="B236" s="52"/>
      <c r="C236" s="44"/>
      <c r="D236" s="32"/>
      <c r="E236" s="32"/>
      <c r="F236" s="160"/>
      <c r="G236" s="166"/>
      <c r="H236" s="166"/>
      <c r="I236" s="167"/>
      <c r="J236" s="168"/>
      <c r="K236" s="168"/>
      <c r="L236" s="168"/>
      <c r="M236" s="117"/>
      <c r="N236" s="117"/>
      <c r="O236" s="168"/>
      <c r="P236" s="168"/>
      <c r="Q236" s="168"/>
      <c r="R236" s="168"/>
      <c r="S236" s="168"/>
      <c r="T236" s="168"/>
      <c r="U236" s="168"/>
      <c r="V236" s="168"/>
      <c r="W236" s="168"/>
      <c r="X236" s="168"/>
      <c r="Y236" s="168"/>
      <c r="Z236" s="168"/>
    </row>
    <row r="237" spans="1:26" x14ac:dyDescent="0.3">
      <c r="A237" s="52"/>
      <c r="B237" s="52"/>
      <c r="C237" s="44"/>
      <c r="D237" s="32"/>
      <c r="E237" s="32"/>
      <c r="F237" s="160"/>
      <c r="G237" s="166"/>
      <c r="H237" s="166"/>
      <c r="I237" s="167"/>
      <c r="J237" s="168"/>
      <c r="K237" s="168"/>
      <c r="L237" s="168"/>
      <c r="M237" s="117"/>
      <c r="N237" s="117"/>
      <c r="O237" s="168"/>
      <c r="P237" s="168"/>
      <c r="Q237" s="168"/>
      <c r="R237" s="168"/>
      <c r="S237" s="168"/>
      <c r="T237" s="168"/>
      <c r="U237" s="168"/>
      <c r="V237" s="168"/>
      <c r="W237" s="168"/>
      <c r="X237" s="168"/>
      <c r="Y237" s="168"/>
      <c r="Z237" s="168"/>
    </row>
    <row r="238" spans="1:26" x14ac:dyDescent="0.3">
      <c r="A238" s="52"/>
      <c r="B238" s="52"/>
      <c r="C238" s="44"/>
      <c r="D238" s="32"/>
      <c r="E238" s="32"/>
      <c r="F238" s="160"/>
      <c r="G238" s="166"/>
      <c r="H238" s="166"/>
      <c r="I238" s="167"/>
      <c r="J238" s="168"/>
      <c r="K238" s="168"/>
      <c r="L238" s="168"/>
      <c r="M238" s="117"/>
      <c r="N238" s="117"/>
      <c r="O238" s="168"/>
      <c r="P238" s="168"/>
      <c r="Q238" s="168"/>
      <c r="R238" s="168"/>
      <c r="S238" s="168"/>
      <c r="T238" s="168"/>
      <c r="U238" s="168"/>
      <c r="V238" s="168"/>
      <c r="W238" s="168"/>
      <c r="X238" s="168"/>
      <c r="Y238" s="168"/>
      <c r="Z238" s="168"/>
    </row>
    <row r="239" spans="1:26" x14ac:dyDescent="0.3">
      <c r="A239" s="52"/>
      <c r="B239" s="52"/>
      <c r="C239" s="44"/>
      <c r="D239" s="32"/>
      <c r="E239" s="32"/>
      <c r="F239" s="160"/>
      <c r="G239" s="166"/>
      <c r="H239" s="166"/>
      <c r="I239" s="167"/>
      <c r="J239" s="168"/>
      <c r="K239" s="168"/>
      <c r="L239" s="168"/>
      <c r="M239" s="117"/>
      <c r="N239" s="117"/>
      <c r="O239" s="168"/>
      <c r="P239" s="168"/>
      <c r="Q239" s="168"/>
      <c r="R239" s="168"/>
      <c r="S239" s="168"/>
      <c r="T239" s="168"/>
      <c r="U239" s="168"/>
      <c r="V239" s="168"/>
      <c r="W239" s="168"/>
      <c r="X239" s="168"/>
      <c r="Y239" s="168"/>
      <c r="Z239" s="168"/>
    </row>
    <row r="240" spans="1:26" x14ac:dyDescent="0.3">
      <c r="A240" s="52"/>
      <c r="B240" s="52"/>
      <c r="C240" s="44"/>
      <c r="D240" s="32"/>
      <c r="E240" s="32"/>
      <c r="F240" s="160"/>
      <c r="G240" s="166"/>
      <c r="H240" s="166"/>
      <c r="I240" s="167"/>
      <c r="J240" s="168"/>
      <c r="K240" s="168"/>
      <c r="L240" s="168"/>
      <c r="M240" s="117"/>
      <c r="N240" s="117"/>
      <c r="O240" s="168"/>
      <c r="P240" s="168"/>
      <c r="Q240" s="168"/>
      <c r="R240" s="168"/>
      <c r="S240" s="168"/>
      <c r="T240" s="168"/>
      <c r="U240" s="168"/>
      <c r="V240" s="168"/>
      <c r="W240" s="168"/>
      <c r="X240" s="168"/>
      <c r="Y240" s="168"/>
      <c r="Z240" s="168"/>
    </row>
    <row r="241" spans="1:26" x14ac:dyDescent="0.3">
      <c r="A241" s="52"/>
      <c r="B241" s="52"/>
      <c r="C241" s="44"/>
      <c r="D241" s="32"/>
      <c r="E241" s="32"/>
      <c r="F241" s="160"/>
      <c r="G241" s="166"/>
      <c r="H241" s="166"/>
      <c r="I241" s="167"/>
      <c r="J241" s="168"/>
      <c r="K241" s="168"/>
      <c r="L241" s="168"/>
      <c r="M241" s="117"/>
      <c r="N241" s="117"/>
      <c r="O241" s="168"/>
      <c r="P241" s="168"/>
      <c r="Q241" s="168"/>
      <c r="R241" s="168"/>
      <c r="S241" s="168"/>
      <c r="T241" s="168"/>
      <c r="U241" s="168"/>
      <c r="V241" s="168"/>
      <c r="W241" s="168"/>
      <c r="X241" s="168"/>
      <c r="Y241" s="168"/>
      <c r="Z241" s="168"/>
    </row>
    <row r="242" spans="1:26" x14ac:dyDescent="0.3">
      <c r="A242" s="52"/>
      <c r="B242" s="52"/>
      <c r="C242" s="44"/>
      <c r="D242" s="32"/>
      <c r="E242" s="32"/>
      <c r="F242" s="160"/>
      <c r="G242" s="166"/>
      <c r="H242" s="166"/>
      <c r="I242" s="167"/>
      <c r="J242" s="168"/>
      <c r="K242" s="168"/>
      <c r="L242" s="168"/>
      <c r="M242" s="117"/>
      <c r="N242" s="117"/>
      <c r="O242" s="168"/>
      <c r="P242" s="168"/>
      <c r="Q242" s="168"/>
      <c r="R242" s="168"/>
      <c r="S242" s="168"/>
      <c r="T242" s="168"/>
      <c r="U242" s="168"/>
      <c r="V242" s="168"/>
      <c r="W242" s="168"/>
      <c r="X242" s="168"/>
      <c r="Y242" s="168"/>
      <c r="Z242" s="168"/>
    </row>
    <row r="243" spans="1:26" x14ac:dyDescent="0.3">
      <c r="A243" s="52"/>
      <c r="B243" s="52"/>
      <c r="C243" s="44"/>
      <c r="D243" s="32"/>
      <c r="E243" s="32"/>
      <c r="F243" s="160"/>
      <c r="G243" s="166"/>
      <c r="H243" s="166"/>
      <c r="I243" s="167"/>
      <c r="J243" s="168"/>
      <c r="K243" s="168"/>
      <c r="L243" s="168"/>
      <c r="M243" s="117"/>
      <c r="N243" s="117"/>
      <c r="O243" s="168"/>
      <c r="P243" s="168"/>
      <c r="Q243" s="168"/>
      <c r="R243" s="168"/>
      <c r="S243" s="168"/>
      <c r="T243" s="168"/>
      <c r="U243" s="168"/>
      <c r="V243" s="168"/>
      <c r="W243" s="168"/>
      <c r="X243" s="168"/>
      <c r="Y243" s="168"/>
      <c r="Z243" s="168"/>
    </row>
    <row r="244" spans="1:26" x14ac:dyDescent="0.3">
      <c r="A244" s="52"/>
      <c r="B244" s="52"/>
      <c r="C244" s="44"/>
      <c r="D244" s="32"/>
      <c r="E244" s="32"/>
      <c r="F244" s="160"/>
      <c r="G244" s="166"/>
      <c r="H244" s="166"/>
      <c r="I244" s="167"/>
      <c r="J244" s="168"/>
      <c r="K244" s="168"/>
      <c r="L244" s="168"/>
      <c r="M244" s="117"/>
      <c r="N244" s="117"/>
      <c r="O244" s="168"/>
      <c r="P244" s="168"/>
      <c r="Q244" s="168"/>
      <c r="R244" s="168"/>
      <c r="S244" s="168"/>
      <c r="T244" s="168"/>
      <c r="U244" s="168"/>
      <c r="V244" s="168"/>
      <c r="W244" s="168"/>
      <c r="X244" s="168"/>
      <c r="Y244" s="168"/>
      <c r="Z244" s="168"/>
    </row>
    <row r="245" spans="1:26" x14ac:dyDescent="0.3">
      <c r="A245" s="52"/>
      <c r="B245" s="52"/>
      <c r="C245" s="44"/>
      <c r="D245" s="32"/>
      <c r="E245" s="32"/>
      <c r="F245" s="160"/>
      <c r="G245" s="166"/>
      <c r="H245" s="166"/>
      <c r="I245" s="167"/>
      <c r="J245" s="168"/>
      <c r="K245" s="168"/>
      <c r="L245" s="168"/>
      <c r="M245" s="117"/>
      <c r="N245" s="117"/>
      <c r="O245" s="168"/>
      <c r="P245" s="168"/>
      <c r="Q245" s="168"/>
      <c r="R245" s="168"/>
      <c r="S245" s="168"/>
      <c r="T245" s="168"/>
      <c r="U245" s="168"/>
      <c r="V245" s="168"/>
      <c r="W245" s="168"/>
      <c r="X245" s="168"/>
      <c r="Y245" s="168"/>
      <c r="Z245" s="168"/>
    </row>
    <row r="246" spans="1:26" x14ac:dyDescent="0.3">
      <c r="A246" s="52"/>
      <c r="B246" s="52"/>
      <c r="C246" s="44"/>
      <c r="D246" s="32"/>
      <c r="E246" s="32"/>
      <c r="F246" s="160"/>
      <c r="G246" s="166"/>
      <c r="H246" s="166"/>
      <c r="I246" s="167"/>
      <c r="J246" s="168"/>
      <c r="K246" s="168"/>
      <c r="L246" s="168"/>
      <c r="M246" s="117"/>
      <c r="N246" s="117"/>
      <c r="O246" s="168"/>
      <c r="P246" s="168"/>
      <c r="Q246" s="168"/>
      <c r="R246" s="168"/>
      <c r="S246" s="168"/>
      <c r="T246" s="168"/>
      <c r="U246" s="168"/>
      <c r="V246" s="168"/>
      <c r="W246" s="168"/>
      <c r="X246" s="168"/>
      <c r="Y246" s="168"/>
      <c r="Z246" s="168"/>
    </row>
    <row r="247" spans="1:26" x14ac:dyDescent="0.3">
      <c r="A247" s="52"/>
      <c r="B247" s="52"/>
      <c r="C247" s="44"/>
      <c r="D247" s="32"/>
      <c r="E247" s="32"/>
      <c r="F247" s="160"/>
      <c r="G247" s="166"/>
      <c r="H247" s="166"/>
      <c r="I247" s="167"/>
      <c r="J247" s="168"/>
      <c r="K247" s="168"/>
      <c r="L247" s="168"/>
      <c r="M247" s="117"/>
      <c r="N247" s="117"/>
      <c r="O247" s="168"/>
      <c r="P247" s="168"/>
      <c r="Q247" s="168"/>
      <c r="R247" s="168"/>
      <c r="S247" s="168"/>
      <c r="T247" s="168"/>
      <c r="U247" s="168"/>
      <c r="V247" s="168"/>
      <c r="W247" s="168"/>
      <c r="X247" s="168"/>
      <c r="Y247" s="168"/>
      <c r="Z247" s="168"/>
    </row>
    <row r="248" spans="1:26" x14ac:dyDescent="0.3">
      <c r="A248" s="52"/>
      <c r="B248" s="52"/>
      <c r="C248" s="44"/>
      <c r="D248" s="32"/>
      <c r="E248" s="32"/>
      <c r="F248" s="160"/>
      <c r="G248" s="166"/>
      <c r="H248" s="166"/>
      <c r="I248" s="167"/>
      <c r="J248" s="168"/>
      <c r="K248" s="168"/>
      <c r="L248" s="168"/>
      <c r="M248" s="117"/>
      <c r="N248" s="117"/>
      <c r="O248" s="168"/>
      <c r="P248" s="168"/>
      <c r="Q248" s="168"/>
      <c r="R248" s="168"/>
      <c r="S248" s="168"/>
      <c r="T248" s="168"/>
      <c r="U248" s="168"/>
      <c r="V248" s="168"/>
      <c r="W248" s="168"/>
      <c r="X248" s="168"/>
      <c r="Y248" s="168"/>
      <c r="Z248" s="168"/>
    </row>
    <row r="249" spans="1:26" x14ac:dyDescent="0.3">
      <c r="A249" s="52"/>
      <c r="B249" s="52"/>
      <c r="C249" s="44"/>
      <c r="D249" s="32"/>
      <c r="E249" s="32"/>
      <c r="F249" s="160"/>
      <c r="G249" s="166"/>
      <c r="H249" s="166"/>
      <c r="I249" s="167"/>
      <c r="J249" s="168"/>
      <c r="K249" s="168"/>
      <c r="L249" s="168"/>
      <c r="M249" s="117"/>
      <c r="N249" s="117"/>
      <c r="O249" s="168"/>
      <c r="P249" s="168"/>
      <c r="Q249" s="168"/>
      <c r="R249" s="168"/>
      <c r="S249" s="168"/>
      <c r="T249" s="168"/>
      <c r="U249" s="168"/>
      <c r="V249" s="168"/>
      <c r="W249" s="168"/>
      <c r="X249" s="168"/>
      <c r="Y249" s="168"/>
      <c r="Z249" s="168"/>
    </row>
    <row r="250" spans="1:26" x14ac:dyDescent="0.3">
      <c r="A250" s="52"/>
      <c r="B250" s="52"/>
      <c r="C250" s="44"/>
      <c r="D250" s="32"/>
      <c r="E250" s="32"/>
      <c r="F250" s="160"/>
      <c r="G250" s="166"/>
      <c r="H250" s="166"/>
      <c r="I250" s="167"/>
      <c r="J250" s="168"/>
      <c r="K250" s="168"/>
      <c r="L250" s="168"/>
      <c r="M250" s="117"/>
      <c r="N250" s="117"/>
      <c r="O250" s="168"/>
      <c r="P250" s="168"/>
      <c r="Q250" s="168"/>
      <c r="R250" s="168"/>
      <c r="S250" s="168"/>
      <c r="T250" s="168"/>
      <c r="U250" s="168"/>
      <c r="V250" s="168"/>
      <c r="W250" s="168"/>
      <c r="X250" s="168"/>
      <c r="Y250" s="168"/>
      <c r="Z250" s="168"/>
    </row>
    <row r="251" spans="1:26" x14ac:dyDescent="0.3">
      <c r="A251" s="52"/>
      <c r="B251" s="52"/>
      <c r="C251" s="44"/>
      <c r="D251" s="32"/>
      <c r="E251" s="32"/>
      <c r="F251" s="160"/>
      <c r="G251" s="166"/>
      <c r="H251" s="166"/>
      <c r="I251" s="167"/>
      <c r="J251" s="168"/>
      <c r="K251" s="168"/>
      <c r="L251" s="168"/>
      <c r="M251" s="117"/>
      <c r="N251" s="117"/>
      <c r="O251" s="168"/>
      <c r="P251" s="168"/>
      <c r="Q251" s="168"/>
      <c r="R251" s="168"/>
      <c r="S251" s="168"/>
      <c r="T251" s="168"/>
      <c r="U251" s="168"/>
      <c r="V251" s="168"/>
      <c r="W251" s="168"/>
      <c r="X251" s="168"/>
      <c r="Y251" s="168"/>
      <c r="Z251" s="168"/>
    </row>
    <row r="252" spans="1:26" x14ac:dyDescent="0.3">
      <c r="A252" s="52"/>
      <c r="B252" s="52"/>
      <c r="C252" s="44"/>
      <c r="D252" s="32"/>
      <c r="E252" s="32"/>
      <c r="F252" s="160"/>
      <c r="G252" s="166"/>
      <c r="H252" s="166"/>
      <c r="I252" s="167"/>
      <c r="J252" s="168"/>
      <c r="K252" s="168"/>
      <c r="L252" s="168"/>
      <c r="M252" s="117"/>
      <c r="N252" s="117"/>
      <c r="O252" s="168"/>
      <c r="P252" s="168"/>
      <c r="Q252" s="168"/>
      <c r="R252" s="168"/>
      <c r="S252" s="168"/>
      <c r="T252" s="168"/>
      <c r="U252" s="168"/>
      <c r="V252" s="168"/>
      <c r="W252" s="168"/>
      <c r="X252" s="168"/>
      <c r="Y252" s="168"/>
      <c r="Z252" s="168"/>
    </row>
    <row r="253" spans="1:26" x14ac:dyDescent="0.3">
      <c r="A253" s="52"/>
      <c r="B253" s="52"/>
      <c r="C253" s="44"/>
      <c r="D253" s="32"/>
      <c r="E253" s="32"/>
      <c r="F253" s="160"/>
      <c r="G253" s="166"/>
      <c r="H253" s="166"/>
      <c r="I253" s="167"/>
      <c r="J253" s="168"/>
      <c r="K253" s="168"/>
      <c r="L253" s="168"/>
      <c r="M253" s="117"/>
      <c r="N253" s="117"/>
      <c r="O253" s="168"/>
      <c r="P253" s="168"/>
      <c r="Q253" s="168"/>
      <c r="R253" s="168"/>
      <c r="S253" s="168"/>
      <c r="T253" s="168"/>
      <c r="U253" s="168"/>
      <c r="V253" s="168"/>
      <c r="W253" s="168"/>
      <c r="X253" s="168"/>
      <c r="Y253" s="168"/>
      <c r="Z253" s="168"/>
    </row>
    <row r="254" spans="1:26" x14ac:dyDescent="0.3">
      <c r="A254" s="52"/>
      <c r="B254" s="52"/>
      <c r="C254" s="44"/>
      <c r="D254" s="32"/>
      <c r="E254" s="32"/>
      <c r="F254" s="160"/>
      <c r="G254" s="166"/>
      <c r="H254" s="166"/>
      <c r="I254" s="167"/>
      <c r="J254" s="168"/>
      <c r="K254" s="168"/>
      <c r="L254" s="168"/>
      <c r="M254" s="117"/>
      <c r="N254" s="117"/>
      <c r="O254" s="168"/>
      <c r="P254" s="168"/>
      <c r="Q254" s="168"/>
      <c r="R254" s="168"/>
      <c r="S254" s="168"/>
      <c r="T254" s="168"/>
      <c r="U254" s="168"/>
      <c r="V254" s="168"/>
      <c r="W254" s="168"/>
      <c r="X254" s="168"/>
      <c r="Y254" s="168"/>
      <c r="Z254" s="168"/>
    </row>
    <row r="255" spans="1:26" x14ac:dyDescent="0.3">
      <c r="A255" s="52"/>
      <c r="B255" s="52"/>
      <c r="C255" s="44"/>
      <c r="D255" s="32"/>
      <c r="E255" s="32"/>
      <c r="F255" s="160"/>
      <c r="G255" s="166"/>
      <c r="H255" s="166"/>
      <c r="I255" s="167"/>
      <c r="J255" s="168"/>
      <c r="K255" s="168"/>
      <c r="L255" s="168"/>
      <c r="M255" s="117"/>
      <c r="N255" s="117"/>
      <c r="O255" s="168"/>
      <c r="P255" s="168"/>
      <c r="Q255" s="168"/>
      <c r="R255" s="168"/>
      <c r="S255" s="168"/>
      <c r="T255" s="168"/>
      <c r="U255" s="168"/>
      <c r="V255" s="168"/>
      <c r="W255" s="168"/>
      <c r="X255" s="168"/>
      <c r="Y255" s="168"/>
      <c r="Z255" s="168"/>
    </row>
    <row r="256" spans="1:26" x14ac:dyDescent="0.3">
      <c r="A256" s="52"/>
      <c r="B256" s="52"/>
      <c r="C256" s="44"/>
      <c r="D256" s="32"/>
      <c r="E256" s="32"/>
      <c r="F256" s="160"/>
      <c r="G256" s="166"/>
      <c r="H256" s="166"/>
      <c r="I256" s="167"/>
      <c r="J256" s="168"/>
      <c r="K256" s="168"/>
      <c r="L256" s="168"/>
      <c r="M256" s="117"/>
      <c r="N256" s="117"/>
      <c r="O256" s="168"/>
      <c r="P256" s="168"/>
      <c r="Q256" s="168"/>
      <c r="R256" s="168"/>
      <c r="S256" s="168"/>
      <c r="T256" s="168"/>
      <c r="U256" s="168"/>
      <c r="V256" s="168"/>
      <c r="W256" s="168"/>
      <c r="X256" s="168"/>
      <c r="Y256" s="168"/>
      <c r="Z256" s="168"/>
    </row>
    <row r="257" spans="1:26" x14ac:dyDescent="0.3">
      <c r="A257" s="52"/>
      <c r="B257" s="52"/>
      <c r="C257" s="44"/>
      <c r="D257" s="32"/>
      <c r="E257" s="32"/>
      <c r="F257" s="160"/>
      <c r="G257" s="166"/>
      <c r="H257" s="166"/>
      <c r="I257" s="167"/>
      <c r="J257" s="168"/>
      <c r="K257" s="168"/>
      <c r="L257" s="168"/>
      <c r="M257" s="117"/>
      <c r="N257" s="117"/>
      <c r="O257" s="168"/>
      <c r="P257" s="168"/>
      <c r="Q257" s="168"/>
      <c r="R257" s="168"/>
      <c r="S257" s="168"/>
      <c r="T257" s="168"/>
      <c r="U257" s="168"/>
      <c r="V257" s="168"/>
      <c r="W257" s="168"/>
      <c r="X257" s="168"/>
      <c r="Y257" s="168"/>
      <c r="Z257" s="168"/>
    </row>
    <row r="258" spans="1:26" x14ac:dyDescent="0.3">
      <c r="A258" s="52"/>
      <c r="B258" s="52"/>
      <c r="C258" s="44"/>
      <c r="D258" s="32"/>
      <c r="E258" s="32"/>
      <c r="F258" s="160"/>
      <c r="G258" s="166"/>
      <c r="H258" s="166"/>
      <c r="I258" s="167"/>
      <c r="J258" s="168"/>
      <c r="K258" s="168"/>
      <c r="L258" s="168"/>
      <c r="M258" s="117"/>
      <c r="N258" s="117"/>
      <c r="O258" s="168"/>
      <c r="P258" s="168"/>
      <c r="Q258" s="168"/>
      <c r="R258" s="168"/>
      <c r="S258" s="168"/>
      <c r="T258" s="168"/>
      <c r="U258" s="168"/>
      <c r="V258" s="168"/>
      <c r="W258" s="168"/>
      <c r="X258" s="168"/>
      <c r="Y258" s="168"/>
      <c r="Z258" s="168"/>
    </row>
    <row r="259" spans="1:26" x14ac:dyDescent="0.3">
      <c r="A259" s="52"/>
      <c r="B259" s="52"/>
      <c r="C259" s="44"/>
      <c r="D259" s="32"/>
      <c r="E259" s="32"/>
      <c r="F259" s="160"/>
      <c r="G259" s="166"/>
      <c r="H259" s="166"/>
      <c r="I259" s="167"/>
      <c r="J259" s="168"/>
      <c r="K259" s="168"/>
      <c r="L259" s="168"/>
      <c r="M259" s="117"/>
      <c r="N259" s="117"/>
      <c r="O259" s="168"/>
      <c r="P259" s="168"/>
      <c r="Q259" s="168"/>
      <c r="R259" s="168"/>
      <c r="S259" s="168"/>
      <c r="T259" s="168"/>
      <c r="U259" s="168"/>
      <c r="V259" s="168"/>
      <c r="W259" s="168"/>
      <c r="X259" s="168"/>
      <c r="Y259" s="168"/>
      <c r="Z259" s="168"/>
    </row>
    <row r="260" spans="1:26" x14ac:dyDescent="0.3">
      <c r="A260" s="52"/>
      <c r="B260" s="52"/>
      <c r="C260" s="44"/>
      <c r="D260" s="32"/>
      <c r="E260" s="32"/>
      <c r="F260" s="160"/>
      <c r="G260" s="166"/>
      <c r="H260" s="166"/>
      <c r="I260" s="167"/>
      <c r="J260" s="168"/>
      <c r="K260" s="168"/>
      <c r="L260" s="168"/>
      <c r="M260" s="117"/>
      <c r="N260" s="117"/>
      <c r="O260" s="168"/>
      <c r="P260" s="168"/>
      <c r="Q260" s="168"/>
      <c r="R260" s="168"/>
      <c r="S260" s="168"/>
      <c r="T260" s="168"/>
      <c r="U260" s="168"/>
      <c r="V260" s="168"/>
      <c r="W260" s="168"/>
      <c r="X260" s="168"/>
      <c r="Y260" s="168"/>
      <c r="Z260" s="168"/>
    </row>
    <row r="261" spans="1:26" x14ac:dyDescent="0.3">
      <c r="A261" s="52"/>
      <c r="B261" s="52"/>
      <c r="C261" s="44"/>
      <c r="D261" s="32"/>
      <c r="E261" s="32"/>
      <c r="F261" s="160"/>
      <c r="G261" s="166"/>
      <c r="H261" s="166"/>
      <c r="I261" s="167"/>
      <c r="J261" s="168"/>
      <c r="K261" s="168"/>
      <c r="L261" s="168"/>
      <c r="M261" s="117"/>
      <c r="N261" s="117"/>
      <c r="O261" s="168"/>
      <c r="P261" s="168"/>
      <c r="Q261" s="168"/>
      <c r="R261" s="168"/>
      <c r="S261" s="168"/>
      <c r="T261" s="168"/>
      <c r="U261" s="168"/>
      <c r="V261" s="168"/>
      <c r="W261" s="168"/>
      <c r="X261" s="168"/>
      <c r="Y261" s="168"/>
      <c r="Z261" s="168"/>
    </row>
    <row r="262" spans="1:26" x14ac:dyDescent="0.3">
      <c r="A262" s="52"/>
      <c r="B262" s="52"/>
      <c r="C262" s="44"/>
      <c r="D262" s="32"/>
      <c r="E262" s="32"/>
      <c r="F262" s="160"/>
      <c r="G262" s="166"/>
      <c r="H262" s="166"/>
      <c r="I262" s="167"/>
      <c r="J262" s="168"/>
      <c r="K262" s="168"/>
      <c r="L262" s="168"/>
      <c r="M262" s="117"/>
      <c r="N262" s="117"/>
      <c r="O262" s="168"/>
      <c r="P262" s="168"/>
      <c r="Q262" s="168"/>
      <c r="R262" s="168"/>
      <c r="S262" s="168"/>
      <c r="T262" s="168"/>
      <c r="U262" s="168"/>
      <c r="V262" s="168"/>
      <c r="W262" s="168"/>
      <c r="X262" s="168"/>
      <c r="Y262" s="168"/>
      <c r="Z262" s="168"/>
    </row>
    <row r="263" spans="1:26" x14ac:dyDescent="0.3">
      <c r="A263" s="52"/>
      <c r="B263" s="52"/>
      <c r="C263" s="44"/>
      <c r="D263" s="32"/>
      <c r="E263" s="32"/>
      <c r="F263" s="160"/>
      <c r="G263" s="166"/>
      <c r="H263" s="166"/>
      <c r="I263" s="167"/>
      <c r="J263" s="168"/>
      <c r="K263" s="168"/>
      <c r="L263" s="168"/>
      <c r="M263" s="117"/>
      <c r="N263" s="117"/>
      <c r="O263" s="168"/>
      <c r="P263" s="168"/>
      <c r="Q263" s="168"/>
      <c r="R263" s="168"/>
      <c r="S263" s="168"/>
      <c r="T263" s="168"/>
      <c r="U263" s="168"/>
      <c r="V263" s="168"/>
      <c r="W263" s="168"/>
      <c r="X263" s="168"/>
      <c r="Y263" s="168"/>
      <c r="Z263" s="168"/>
    </row>
    <row r="264" spans="1:26" x14ac:dyDescent="0.3">
      <c r="A264" s="52"/>
      <c r="B264" s="52"/>
      <c r="C264" s="44"/>
      <c r="D264" s="32"/>
      <c r="E264" s="32"/>
      <c r="F264" s="160"/>
      <c r="G264" s="166"/>
      <c r="H264" s="166"/>
      <c r="I264" s="167"/>
      <c r="J264" s="168"/>
      <c r="K264" s="168"/>
      <c r="L264" s="168"/>
      <c r="M264" s="117"/>
      <c r="N264" s="117"/>
      <c r="O264" s="168"/>
      <c r="P264" s="168"/>
      <c r="Q264" s="168"/>
      <c r="R264" s="168"/>
      <c r="S264" s="168"/>
      <c r="T264" s="168"/>
      <c r="U264" s="168"/>
      <c r="V264" s="168"/>
      <c r="W264" s="168"/>
      <c r="X264" s="168"/>
      <c r="Y264" s="168"/>
      <c r="Z264" s="168"/>
    </row>
    <row r="265" spans="1:26" x14ac:dyDescent="0.3">
      <c r="A265" s="52"/>
      <c r="B265" s="52"/>
      <c r="C265" s="44"/>
      <c r="D265" s="32"/>
      <c r="E265" s="32"/>
      <c r="F265" s="160"/>
      <c r="G265" s="166"/>
      <c r="H265" s="166"/>
      <c r="I265" s="167"/>
      <c r="J265" s="168"/>
      <c r="K265" s="168"/>
      <c r="L265" s="168"/>
      <c r="M265" s="117"/>
      <c r="N265" s="117"/>
      <c r="O265" s="168"/>
      <c r="P265" s="168"/>
      <c r="Q265" s="168"/>
      <c r="R265" s="168"/>
      <c r="S265" s="168"/>
      <c r="T265" s="168"/>
      <c r="U265" s="168"/>
      <c r="V265" s="168"/>
      <c r="W265" s="168"/>
      <c r="X265" s="168"/>
      <c r="Y265" s="168"/>
      <c r="Z265" s="168"/>
    </row>
    <row r="266" spans="1:26" x14ac:dyDescent="0.3">
      <c r="A266" s="52"/>
      <c r="B266" s="52"/>
      <c r="C266" s="44"/>
      <c r="D266" s="32"/>
      <c r="E266" s="32"/>
      <c r="F266" s="160"/>
      <c r="G266" s="166"/>
      <c r="H266" s="166"/>
      <c r="I266" s="167"/>
      <c r="J266" s="168"/>
      <c r="K266" s="168"/>
      <c r="L266" s="168"/>
      <c r="M266" s="117"/>
      <c r="N266" s="117"/>
      <c r="O266" s="168"/>
      <c r="P266" s="168"/>
      <c r="Q266" s="168"/>
      <c r="R266" s="168"/>
      <c r="S266" s="168"/>
      <c r="T266" s="168"/>
      <c r="U266" s="168"/>
      <c r="V266" s="168"/>
      <c r="W266" s="168"/>
      <c r="X266" s="168"/>
      <c r="Y266" s="168"/>
      <c r="Z266" s="168"/>
    </row>
    <row r="267" spans="1:26" x14ac:dyDescent="0.3">
      <c r="A267" s="52"/>
      <c r="B267" s="52"/>
      <c r="C267" s="44"/>
      <c r="D267" s="32"/>
      <c r="E267" s="32"/>
      <c r="F267" s="160"/>
      <c r="G267" s="166"/>
      <c r="H267" s="166"/>
      <c r="I267" s="167"/>
      <c r="J267" s="168"/>
      <c r="K267" s="168"/>
      <c r="L267" s="168"/>
      <c r="M267" s="117"/>
      <c r="N267" s="117"/>
      <c r="O267" s="168"/>
      <c r="P267" s="168"/>
      <c r="Q267" s="168"/>
      <c r="R267" s="168"/>
      <c r="S267" s="168"/>
      <c r="T267" s="168"/>
      <c r="U267" s="168"/>
      <c r="V267" s="168"/>
      <c r="W267" s="168"/>
      <c r="X267" s="168"/>
      <c r="Y267" s="168"/>
      <c r="Z267" s="168"/>
    </row>
    <row r="268" spans="1:26" x14ac:dyDescent="0.3">
      <c r="A268" s="52"/>
      <c r="B268" s="52"/>
      <c r="C268" s="44"/>
      <c r="D268" s="32"/>
      <c r="E268" s="32"/>
      <c r="F268" s="160"/>
      <c r="G268" s="166"/>
      <c r="H268" s="166"/>
      <c r="I268" s="167"/>
      <c r="J268" s="168"/>
      <c r="K268" s="168"/>
      <c r="L268" s="168"/>
      <c r="M268" s="117"/>
      <c r="N268" s="117"/>
      <c r="O268" s="168"/>
      <c r="P268" s="168"/>
      <c r="Q268" s="168"/>
      <c r="R268" s="168"/>
      <c r="S268" s="168"/>
      <c r="T268" s="168"/>
      <c r="U268" s="168"/>
      <c r="V268" s="168"/>
      <c r="W268" s="168"/>
      <c r="X268" s="168"/>
      <c r="Y268" s="168"/>
      <c r="Z268" s="168"/>
    </row>
    <row r="269" spans="1:26" x14ac:dyDescent="0.3">
      <c r="A269" s="52"/>
      <c r="B269" s="52"/>
      <c r="C269" s="44"/>
      <c r="D269" s="32"/>
      <c r="E269" s="32"/>
      <c r="F269" s="160"/>
      <c r="G269" s="166"/>
      <c r="H269" s="166"/>
      <c r="I269" s="167"/>
      <c r="J269" s="168"/>
      <c r="K269" s="168"/>
      <c r="L269" s="168"/>
      <c r="M269" s="117"/>
      <c r="N269" s="117"/>
      <c r="O269" s="168"/>
      <c r="P269" s="168"/>
      <c r="Q269" s="168"/>
      <c r="R269" s="168"/>
      <c r="S269" s="168"/>
      <c r="T269" s="168"/>
      <c r="U269" s="168"/>
      <c r="V269" s="168"/>
      <c r="W269" s="168"/>
      <c r="X269" s="168"/>
      <c r="Y269" s="168"/>
      <c r="Z269" s="168"/>
    </row>
    <row r="270" spans="1:26" x14ac:dyDescent="0.3">
      <c r="A270" s="52"/>
      <c r="B270" s="52"/>
      <c r="C270" s="44"/>
      <c r="D270" s="32"/>
      <c r="E270" s="32"/>
      <c r="F270" s="160"/>
      <c r="G270" s="166"/>
      <c r="H270" s="166"/>
      <c r="I270" s="167"/>
      <c r="J270" s="168"/>
      <c r="K270" s="168"/>
      <c r="L270" s="168"/>
      <c r="M270" s="117"/>
      <c r="N270" s="117"/>
      <c r="O270" s="168"/>
      <c r="P270" s="168"/>
      <c r="Q270" s="168"/>
      <c r="R270" s="168"/>
      <c r="S270" s="168"/>
      <c r="T270" s="168"/>
      <c r="U270" s="168"/>
      <c r="V270" s="168"/>
      <c r="W270" s="168"/>
      <c r="X270" s="168"/>
      <c r="Y270" s="168"/>
      <c r="Z270" s="168"/>
    </row>
    <row r="271" spans="1:26" x14ac:dyDescent="0.3">
      <c r="A271" s="52"/>
      <c r="B271" s="52"/>
      <c r="C271" s="44"/>
      <c r="D271" s="32"/>
      <c r="E271" s="32"/>
      <c r="F271" s="160"/>
      <c r="G271" s="166"/>
      <c r="H271" s="166"/>
      <c r="I271" s="167"/>
      <c r="J271" s="168"/>
      <c r="K271" s="168"/>
      <c r="L271" s="168"/>
      <c r="M271" s="117"/>
      <c r="N271" s="117"/>
      <c r="O271" s="168"/>
      <c r="P271" s="168"/>
      <c r="Q271" s="168"/>
      <c r="R271" s="168"/>
      <c r="S271" s="168"/>
      <c r="T271" s="168"/>
      <c r="U271" s="168"/>
      <c r="V271" s="168"/>
      <c r="W271" s="168"/>
      <c r="X271" s="168"/>
      <c r="Y271" s="168"/>
      <c r="Z271" s="168"/>
    </row>
    <row r="272" spans="1:26" x14ac:dyDescent="0.3">
      <c r="A272" s="52"/>
      <c r="B272" s="52"/>
      <c r="C272" s="44"/>
      <c r="D272" s="32"/>
      <c r="E272" s="32"/>
      <c r="F272" s="160"/>
      <c r="G272" s="166"/>
      <c r="H272" s="166"/>
      <c r="I272" s="167"/>
      <c r="J272" s="168"/>
      <c r="K272" s="168"/>
      <c r="L272" s="168"/>
      <c r="M272" s="117"/>
      <c r="N272" s="117"/>
      <c r="O272" s="168"/>
      <c r="P272" s="168"/>
      <c r="Q272" s="168"/>
      <c r="R272" s="168"/>
      <c r="S272" s="168"/>
      <c r="T272" s="168"/>
      <c r="U272" s="168"/>
      <c r="V272" s="168"/>
      <c r="W272" s="168"/>
      <c r="X272" s="168"/>
      <c r="Y272" s="168"/>
      <c r="Z272" s="168"/>
    </row>
    <row r="273" spans="1:26" x14ac:dyDescent="0.3">
      <c r="A273" s="52"/>
      <c r="B273" s="52"/>
      <c r="C273" s="44"/>
      <c r="D273" s="32"/>
      <c r="E273" s="32"/>
      <c r="F273" s="160"/>
      <c r="G273" s="166"/>
      <c r="H273" s="166"/>
      <c r="I273" s="167"/>
      <c r="J273" s="168"/>
      <c r="K273" s="168"/>
      <c r="L273" s="168"/>
      <c r="M273" s="117"/>
      <c r="N273" s="117"/>
      <c r="O273" s="168"/>
      <c r="P273" s="168"/>
      <c r="Q273" s="168"/>
      <c r="R273" s="168"/>
      <c r="S273" s="168"/>
      <c r="T273" s="168"/>
      <c r="U273" s="168"/>
      <c r="V273" s="168"/>
      <c r="W273" s="168"/>
      <c r="X273" s="168"/>
      <c r="Y273" s="168"/>
      <c r="Z273" s="168"/>
    </row>
    <row r="274" spans="1:26" x14ac:dyDescent="0.3">
      <c r="A274" s="52"/>
      <c r="B274" s="52"/>
      <c r="C274" s="44"/>
      <c r="D274" s="32"/>
      <c r="E274" s="32"/>
      <c r="F274" s="160"/>
      <c r="G274" s="166"/>
      <c r="H274" s="166"/>
      <c r="I274" s="167"/>
      <c r="J274" s="168"/>
      <c r="K274" s="168"/>
      <c r="L274" s="168"/>
      <c r="M274" s="117"/>
      <c r="N274" s="117"/>
      <c r="O274" s="168"/>
      <c r="P274" s="168"/>
      <c r="Q274" s="168"/>
      <c r="R274" s="168"/>
      <c r="S274" s="168"/>
      <c r="T274" s="168"/>
      <c r="U274" s="168"/>
      <c r="V274" s="168"/>
      <c r="W274" s="168"/>
      <c r="X274" s="168"/>
      <c r="Y274" s="168"/>
      <c r="Z274" s="168"/>
    </row>
    <row r="275" spans="1:26" x14ac:dyDescent="0.3">
      <c r="A275" s="52"/>
      <c r="B275" s="52"/>
      <c r="C275" s="44"/>
      <c r="D275" s="32"/>
      <c r="E275" s="32"/>
      <c r="F275" s="160"/>
      <c r="G275" s="166"/>
      <c r="H275" s="166"/>
      <c r="I275" s="167"/>
      <c r="J275" s="168"/>
      <c r="K275" s="168"/>
      <c r="L275" s="168"/>
      <c r="M275" s="117"/>
      <c r="N275" s="117"/>
      <c r="O275" s="168"/>
      <c r="P275" s="168"/>
      <c r="Q275" s="168"/>
      <c r="R275" s="168"/>
      <c r="S275" s="168"/>
      <c r="T275" s="168"/>
      <c r="U275" s="168"/>
      <c r="V275" s="168"/>
      <c r="W275" s="168"/>
      <c r="X275" s="168"/>
      <c r="Y275" s="168"/>
      <c r="Z275" s="168"/>
    </row>
    <row r="276" spans="1:26" x14ac:dyDescent="0.3">
      <c r="A276" s="52"/>
      <c r="B276" s="52"/>
      <c r="C276" s="44"/>
      <c r="D276" s="32"/>
      <c r="E276" s="32"/>
      <c r="F276" s="160"/>
      <c r="G276" s="166"/>
      <c r="H276" s="166"/>
      <c r="I276" s="167"/>
      <c r="J276" s="168"/>
      <c r="K276" s="168"/>
      <c r="L276" s="168"/>
      <c r="M276" s="117"/>
      <c r="N276" s="117"/>
      <c r="O276" s="168"/>
      <c r="P276" s="168"/>
      <c r="Q276" s="168"/>
      <c r="R276" s="168"/>
      <c r="S276" s="168"/>
      <c r="T276" s="168"/>
      <c r="U276" s="168"/>
      <c r="V276" s="168"/>
      <c r="W276" s="168"/>
      <c r="X276" s="168"/>
      <c r="Y276" s="168"/>
      <c r="Z276" s="168"/>
    </row>
    <row r="277" spans="1:26" x14ac:dyDescent="0.3">
      <c r="A277" s="52"/>
      <c r="B277" s="52"/>
      <c r="C277" s="44"/>
      <c r="D277" s="32"/>
      <c r="E277" s="32"/>
      <c r="F277" s="160"/>
      <c r="G277" s="166"/>
      <c r="H277" s="166"/>
      <c r="I277" s="167"/>
      <c r="J277" s="168"/>
      <c r="K277" s="168"/>
      <c r="L277" s="168"/>
      <c r="M277" s="117"/>
      <c r="N277" s="117"/>
      <c r="O277" s="168"/>
      <c r="P277" s="168"/>
      <c r="Q277" s="168"/>
      <c r="R277" s="168"/>
      <c r="S277" s="168"/>
      <c r="T277" s="168"/>
      <c r="U277" s="168"/>
      <c r="V277" s="168"/>
      <c r="W277" s="168"/>
      <c r="X277" s="168"/>
      <c r="Y277" s="168"/>
      <c r="Z277" s="168"/>
    </row>
    <row r="278" spans="1:26" x14ac:dyDescent="0.3">
      <c r="A278" s="52"/>
      <c r="B278" s="52"/>
      <c r="C278" s="44"/>
      <c r="D278" s="32"/>
      <c r="E278" s="32"/>
      <c r="F278" s="160"/>
      <c r="G278" s="166"/>
      <c r="H278" s="166"/>
      <c r="I278" s="167"/>
      <c r="J278" s="168"/>
      <c r="K278" s="168"/>
      <c r="L278" s="168"/>
      <c r="M278" s="117"/>
      <c r="N278" s="117"/>
      <c r="O278" s="168"/>
      <c r="P278" s="168"/>
      <c r="Q278" s="168"/>
      <c r="R278" s="168"/>
      <c r="S278" s="168"/>
      <c r="T278" s="168"/>
      <c r="U278" s="168"/>
      <c r="V278" s="168"/>
      <c r="W278" s="168"/>
      <c r="X278" s="168"/>
      <c r="Y278" s="168"/>
      <c r="Z278" s="168"/>
    </row>
    <row r="279" spans="1:26" x14ac:dyDescent="0.3">
      <c r="A279" s="52"/>
      <c r="B279" s="52"/>
      <c r="C279" s="44"/>
      <c r="D279" s="32"/>
      <c r="E279" s="32"/>
      <c r="F279" s="160"/>
      <c r="G279" s="166"/>
      <c r="H279" s="166"/>
      <c r="I279" s="167"/>
      <c r="J279" s="168"/>
      <c r="K279" s="168"/>
      <c r="L279" s="168"/>
      <c r="M279" s="117"/>
      <c r="N279" s="117"/>
      <c r="O279" s="168"/>
      <c r="P279" s="168"/>
      <c r="Q279" s="168"/>
      <c r="R279" s="168"/>
      <c r="S279" s="168"/>
      <c r="T279" s="168"/>
      <c r="U279" s="168"/>
      <c r="V279" s="168"/>
      <c r="W279" s="168"/>
      <c r="X279" s="168"/>
      <c r="Y279" s="168"/>
      <c r="Z279" s="168"/>
    </row>
    <row r="280" spans="1:26" x14ac:dyDescent="0.3">
      <c r="A280" s="52"/>
      <c r="B280" s="52"/>
      <c r="C280" s="44"/>
      <c r="D280" s="32"/>
      <c r="E280" s="32"/>
      <c r="F280" s="160"/>
      <c r="G280" s="166"/>
      <c r="H280" s="166"/>
      <c r="I280" s="167"/>
      <c r="J280" s="168"/>
      <c r="K280" s="168"/>
      <c r="L280" s="168"/>
      <c r="M280" s="117"/>
      <c r="N280" s="117"/>
      <c r="O280" s="168"/>
      <c r="P280" s="168"/>
      <c r="Q280" s="168"/>
      <c r="R280" s="168"/>
      <c r="S280" s="168"/>
      <c r="T280" s="168"/>
      <c r="U280" s="168"/>
      <c r="V280" s="168"/>
      <c r="W280" s="168"/>
      <c r="X280" s="168"/>
      <c r="Y280" s="168"/>
      <c r="Z280" s="168"/>
    </row>
    <row r="281" spans="1:26" x14ac:dyDescent="0.3">
      <c r="A281" s="52"/>
      <c r="B281" s="52"/>
      <c r="C281" s="44"/>
      <c r="D281" s="32"/>
      <c r="E281" s="32"/>
      <c r="F281" s="160"/>
      <c r="G281" s="166"/>
      <c r="H281" s="166"/>
      <c r="I281" s="167"/>
      <c r="J281" s="168"/>
      <c r="K281" s="168"/>
      <c r="L281" s="168"/>
      <c r="M281" s="117"/>
      <c r="N281" s="117"/>
      <c r="O281" s="168"/>
      <c r="P281" s="168"/>
      <c r="Q281" s="168"/>
      <c r="R281" s="168"/>
      <c r="S281" s="168"/>
      <c r="T281" s="168"/>
      <c r="U281" s="168"/>
      <c r="V281" s="168"/>
      <c r="W281" s="168"/>
      <c r="X281" s="168"/>
      <c r="Y281" s="168"/>
      <c r="Z281" s="168"/>
    </row>
    <row r="282" spans="1:26" x14ac:dyDescent="0.3">
      <c r="A282" s="52"/>
      <c r="B282" s="52"/>
      <c r="C282" s="44"/>
      <c r="D282" s="32"/>
      <c r="E282" s="32"/>
      <c r="F282" s="160"/>
      <c r="G282" s="166"/>
      <c r="H282" s="166"/>
      <c r="I282" s="167"/>
      <c r="J282" s="168"/>
      <c r="K282" s="168"/>
      <c r="L282" s="168"/>
      <c r="M282" s="117"/>
      <c r="N282" s="117"/>
      <c r="O282" s="168"/>
      <c r="P282" s="168"/>
      <c r="Q282" s="168"/>
      <c r="R282" s="168"/>
      <c r="S282" s="168"/>
      <c r="T282" s="168"/>
      <c r="U282" s="168"/>
      <c r="V282" s="168"/>
      <c r="W282" s="168"/>
      <c r="X282" s="168"/>
      <c r="Y282" s="168"/>
      <c r="Z282" s="168"/>
    </row>
    <row r="283" spans="1:26" x14ac:dyDescent="0.3">
      <c r="A283" s="52"/>
      <c r="B283" s="52"/>
      <c r="C283" s="44"/>
      <c r="D283" s="32"/>
      <c r="E283" s="32"/>
      <c r="F283" s="160"/>
      <c r="G283" s="166"/>
      <c r="H283" s="166"/>
      <c r="I283" s="167"/>
      <c r="J283" s="168"/>
      <c r="K283" s="168"/>
      <c r="L283" s="168"/>
      <c r="M283" s="117"/>
      <c r="N283" s="117"/>
      <c r="O283" s="168"/>
      <c r="P283" s="168"/>
      <c r="Q283" s="168"/>
      <c r="R283" s="168"/>
      <c r="S283" s="168"/>
      <c r="T283" s="168"/>
      <c r="U283" s="168"/>
      <c r="V283" s="168"/>
      <c r="W283" s="168"/>
      <c r="X283" s="168"/>
      <c r="Y283" s="168"/>
      <c r="Z283" s="168"/>
    </row>
    <row r="284" spans="1:26" x14ac:dyDescent="0.3">
      <c r="A284" s="52"/>
      <c r="B284" s="52"/>
      <c r="C284" s="44"/>
      <c r="D284" s="32"/>
      <c r="E284" s="32"/>
      <c r="F284" s="160"/>
      <c r="G284" s="166"/>
      <c r="H284" s="166"/>
      <c r="I284" s="167"/>
      <c r="J284" s="168"/>
      <c r="K284" s="168"/>
      <c r="L284" s="168"/>
      <c r="M284" s="117"/>
      <c r="N284" s="117"/>
      <c r="O284" s="168"/>
      <c r="P284" s="168"/>
      <c r="Q284" s="168"/>
      <c r="R284" s="168"/>
      <c r="S284" s="168"/>
      <c r="T284" s="168"/>
      <c r="U284" s="168"/>
      <c r="V284" s="168"/>
      <c r="W284" s="168"/>
      <c r="X284" s="168"/>
      <c r="Y284" s="168"/>
      <c r="Z284" s="168"/>
    </row>
    <row r="285" spans="1:26" x14ac:dyDescent="0.3">
      <c r="A285" s="52"/>
      <c r="B285" s="52"/>
      <c r="C285" s="44"/>
      <c r="D285" s="32"/>
      <c r="E285" s="32"/>
      <c r="F285" s="160"/>
      <c r="G285" s="166"/>
      <c r="H285" s="166"/>
      <c r="I285" s="167"/>
      <c r="J285" s="168"/>
      <c r="K285" s="168"/>
      <c r="L285" s="168"/>
      <c r="M285" s="117"/>
      <c r="N285" s="117"/>
      <c r="O285" s="168"/>
      <c r="P285" s="168"/>
      <c r="Q285" s="168"/>
      <c r="R285" s="168"/>
      <c r="S285" s="168"/>
      <c r="T285" s="168"/>
      <c r="U285" s="168"/>
      <c r="V285" s="168"/>
      <c r="W285" s="168"/>
      <c r="X285" s="168"/>
      <c r="Y285" s="168"/>
      <c r="Z285" s="168"/>
    </row>
    <row r="286" spans="1:26" x14ac:dyDescent="0.3">
      <c r="A286" s="52"/>
      <c r="B286" s="52"/>
      <c r="C286" s="44"/>
      <c r="D286" s="32"/>
      <c r="E286" s="32"/>
      <c r="F286" s="160"/>
      <c r="G286" s="166"/>
      <c r="H286" s="166"/>
      <c r="I286" s="167"/>
      <c r="J286" s="168"/>
      <c r="K286" s="168"/>
      <c r="L286" s="168"/>
      <c r="M286" s="117"/>
      <c r="N286" s="117"/>
      <c r="O286" s="168"/>
      <c r="P286" s="168"/>
      <c r="Q286" s="168"/>
      <c r="R286" s="168"/>
      <c r="S286" s="168"/>
      <c r="T286" s="168"/>
      <c r="U286" s="168"/>
      <c r="V286" s="168"/>
      <c r="W286" s="168"/>
      <c r="X286" s="168"/>
      <c r="Y286" s="168"/>
      <c r="Z286" s="168"/>
    </row>
    <row r="287" spans="1:26" x14ac:dyDescent="0.3">
      <c r="A287" s="52"/>
      <c r="B287" s="52"/>
      <c r="C287" s="44"/>
      <c r="D287" s="32"/>
      <c r="E287" s="32"/>
      <c r="F287" s="160"/>
      <c r="G287" s="166"/>
      <c r="H287" s="166"/>
      <c r="I287" s="167"/>
      <c r="J287" s="168"/>
      <c r="K287" s="168"/>
      <c r="L287" s="168"/>
      <c r="M287" s="117"/>
      <c r="N287" s="117"/>
      <c r="O287" s="168"/>
      <c r="P287" s="168"/>
      <c r="Q287" s="168"/>
      <c r="R287" s="168"/>
      <c r="S287" s="168"/>
      <c r="T287" s="168"/>
      <c r="U287" s="168"/>
      <c r="V287" s="168"/>
      <c r="W287" s="168"/>
      <c r="X287" s="168"/>
      <c r="Y287" s="168"/>
      <c r="Z287" s="168"/>
    </row>
    <row r="288" spans="1:26" x14ac:dyDescent="0.3">
      <c r="A288" s="52"/>
      <c r="B288" s="52"/>
      <c r="C288" s="44"/>
      <c r="D288" s="32"/>
      <c r="E288" s="32"/>
      <c r="F288" s="160"/>
      <c r="G288" s="166"/>
      <c r="H288" s="166"/>
      <c r="I288" s="167"/>
      <c r="J288" s="168"/>
      <c r="K288" s="168"/>
      <c r="L288" s="168"/>
      <c r="M288" s="117"/>
      <c r="N288" s="117"/>
      <c r="O288" s="168"/>
      <c r="P288" s="168"/>
      <c r="Q288" s="168"/>
      <c r="R288" s="168"/>
      <c r="S288" s="168"/>
      <c r="T288" s="168"/>
      <c r="U288" s="168"/>
      <c r="V288" s="168"/>
      <c r="W288" s="168"/>
      <c r="X288" s="168"/>
      <c r="Y288" s="168"/>
      <c r="Z288" s="168"/>
    </row>
    <row r="289" spans="1:26" x14ac:dyDescent="0.3">
      <c r="A289" s="52"/>
      <c r="B289" s="52"/>
      <c r="C289" s="44"/>
      <c r="D289" s="32"/>
      <c r="E289" s="32"/>
      <c r="F289" s="160"/>
      <c r="G289" s="166"/>
      <c r="H289" s="166"/>
      <c r="I289" s="167"/>
      <c r="J289" s="168"/>
      <c r="K289" s="168"/>
      <c r="L289" s="168"/>
      <c r="M289" s="117"/>
      <c r="N289" s="117"/>
      <c r="O289" s="168"/>
      <c r="P289" s="168"/>
      <c r="Q289" s="168"/>
      <c r="R289" s="168"/>
      <c r="S289" s="168"/>
      <c r="T289" s="168"/>
      <c r="U289" s="168"/>
      <c r="V289" s="168"/>
      <c r="W289" s="168"/>
      <c r="X289" s="168"/>
      <c r="Y289" s="168"/>
      <c r="Z289" s="168"/>
    </row>
    <row r="290" spans="1:26" x14ac:dyDescent="0.3">
      <c r="A290" s="52"/>
      <c r="B290" s="52"/>
      <c r="C290" s="44"/>
      <c r="D290" s="32"/>
      <c r="E290" s="32"/>
      <c r="F290" s="160"/>
      <c r="G290" s="166"/>
      <c r="H290" s="166"/>
      <c r="I290" s="167"/>
      <c r="J290" s="168"/>
      <c r="K290" s="168"/>
      <c r="L290" s="168"/>
      <c r="M290" s="117"/>
      <c r="N290" s="117"/>
      <c r="O290" s="168"/>
      <c r="P290" s="168"/>
      <c r="Q290" s="168"/>
      <c r="R290" s="168"/>
      <c r="S290" s="168"/>
      <c r="T290" s="168"/>
      <c r="U290" s="168"/>
      <c r="V290" s="168"/>
      <c r="W290" s="168"/>
      <c r="X290" s="168"/>
      <c r="Y290" s="168"/>
      <c r="Z290" s="168"/>
    </row>
    <row r="291" spans="1:26" x14ac:dyDescent="0.3">
      <c r="A291" s="52"/>
      <c r="B291" s="52"/>
      <c r="C291" s="44"/>
      <c r="D291" s="32"/>
      <c r="E291" s="32"/>
      <c r="F291" s="160"/>
      <c r="G291" s="166"/>
      <c r="H291" s="166"/>
      <c r="I291" s="167"/>
      <c r="J291" s="168"/>
      <c r="K291" s="168"/>
      <c r="L291" s="168"/>
      <c r="M291" s="117"/>
      <c r="N291" s="117"/>
      <c r="O291" s="168"/>
      <c r="P291" s="168"/>
      <c r="Q291" s="168"/>
      <c r="R291" s="168"/>
      <c r="S291" s="168"/>
      <c r="T291" s="168"/>
      <c r="U291" s="168"/>
      <c r="V291" s="168"/>
      <c r="W291" s="168"/>
      <c r="X291" s="168"/>
      <c r="Y291" s="168"/>
      <c r="Z291" s="168"/>
    </row>
    <row r="292" spans="1:26" x14ac:dyDescent="0.3">
      <c r="A292" s="52"/>
      <c r="B292" s="52"/>
      <c r="C292" s="44"/>
      <c r="D292" s="32"/>
      <c r="E292" s="32"/>
      <c r="F292" s="160"/>
      <c r="G292" s="166"/>
      <c r="H292" s="166"/>
      <c r="I292" s="167"/>
      <c r="J292" s="168"/>
      <c r="K292" s="168"/>
      <c r="L292" s="168"/>
      <c r="M292" s="117"/>
      <c r="N292" s="117"/>
      <c r="O292" s="168"/>
      <c r="P292" s="168"/>
      <c r="Q292" s="168"/>
      <c r="R292" s="168"/>
      <c r="S292" s="168"/>
      <c r="T292" s="168"/>
      <c r="U292" s="168"/>
      <c r="V292" s="168"/>
      <c r="W292" s="168"/>
      <c r="X292" s="168"/>
      <c r="Y292" s="168"/>
      <c r="Z292" s="168"/>
    </row>
    <row r="293" spans="1:26" x14ac:dyDescent="0.3">
      <c r="A293" s="52"/>
      <c r="B293" s="52"/>
      <c r="C293" s="44"/>
      <c r="D293" s="32"/>
      <c r="E293" s="32"/>
      <c r="F293" s="160"/>
      <c r="G293" s="166"/>
      <c r="H293" s="166"/>
      <c r="I293" s="167"/>
      <c r="J293" s="168"/>
      <c r="K293" s="168"/>
      <c r="L293" s="168"/>
      <c r="M293" s="117"/>
      <c r="N293" s="117"/>
      <c r="O293" s="168"/>
      <c r="P293" s="168"/>
      <c r="Q293" s="168"/>
      <c r="R293" s="168"/>
      <c r="S293" s="168"/>
      <c r="T293" s="168"/>
      <c r="U293" s="168"/>
      <c r="V293" s="168"/>
      <c r="W293" s="168"/>
      <c r="X293" s="168"/>
      <c r="Y293" s="168"/>
      <c r="Z293" s="168"/>
    </row>
    <row r="294" spans="1:26" x14ac:dyDescent="0.3">
      <c r="A294" s="52"/>
      <c r="B294" s="52"/>
      <c r="C294" s="44"/>
      <c r="D294" s="32"/>
      <c r="E294" s="32"/>
      <c r="F294" s="160"/>
      <c r="G294" s="166"/>
      <c r="H294" s="166"/>
      <c r="I294" s="167"/>
      <c r="J294" s="168"/>
      <c r="K294" s="168"/>
      <c r="L294" s="168"/>
      <c r="M294" s="117"/>
      <c r="N294" s="117"/>
      <c r="O294" s="168"/>
      <c r="P294" s="168"/>
      <c r="Q294" s="168"/>
      <c r="R294" s="168"/>
      <c r="S294" s="168"/>
      <c r="T294" s="168"/>
      <c r="U294" s="168"/>
      <c r="V294" s="168"/>
      <c r="W294" s="168"/>
      <c r="X294" s="168"/>
      <c r="Y294" s="168"/>
      <c r="Z294" s="168"/>
    </row>
    <row r="295" spans="1:26" x14ac:dyDescent="0.3">
      <c r="A295" s="52"/>
      <c r="B295" s="52"/>
      <c r="C295" s="44"/>
      <c r="D295" s="32"/>
      <c r="E295" s="32"/>
      <c r="F295" s="160"/>
      <c r="G295" s="166"/>
      <c r="H295" s="166"/>
      <c r="I295" s="167"/>
      <c r="J295" s="168"/>
      <c r="K295" s="168"/>
      <c r="L295" s="168"/>
      <c r="M295" s="117"/>
      <c r="N295" s="117"/>
      <c r="O295" s="168"/>
      <c r="P295" s="168"/>
      <c r="Q295" s="168"/>
      <c r="R295" s="168"/>
      <c r="S295" s="168"/>
      <c r="T295" s="168"/>
      <c r="U295" s="168"/>
      <c r="V295" s="168"/>
      <c r="W295" s="168"/>
      <c r="X295" s="168"/>
      <c r="Y295" s="168"/>
      <c r="Z295" s="168"/>
    </row>
    <row r="296" spans="1:26" x14ac:dyDescent="0.3">
      <c r="A296" s="52"/>
      <c r="B296" s="52"/>
      <c r="C296" s="44"/>
      <c r="D296" s="32"/>
      <c r="E296" s="32"/>
      <c r="F296" s="160"/>
      <c r="G296" s="166"/>
      <c r="H296" s="166"/>
      <c r="I296" s="167"/>
      <c r="J296" s="168"/>
      <c r="K296" s="168"/>
      <c r="L296" s="168"/>
      <c r="M296" s="117"/>
      <c r="N296" s="117"/>
      <c r="O296" s="168"/>
      <c r="P296" s="168"/>
      <c r="Q296" s="168"/>
      <c r="R296" s="168"/>
      <c r="S296" s="168"/>
      <c r="T296" s="168"/>
      <c r="U296" s="168"/>
      <c r="V296" s="168"/>
      <c r="W296" s="168"/>
      <c r="X296" s="168"/>
      <c r="Y296" s="168"/>
      <c r="Z296" s="168"/>
    </row>
    <row r="297" spans="1:26" x14ac:dyDescent="0.3">
      <c r="A297" s="52"/>
      <c r="B297" s="52"/>
      <c r="C297" s="44"/>
      <c r="D297" s="32"/>
      <c r="E297" s="32"/>
      <c r="F297" s="160"/>
      <c r="G297" s="166"/>
      <c r="H297" s="166"/>
      <c r="I297" s="167"/>
      <c r="J297" s="168"/>
      <c r="K297" s="168"/>
      <c r="L297" s="168"/>
      <c r="M297" s="117"/>
      <c r="N297" s="117"/>
      <c r="O297" s="168"/>
      <c r="P297" s="168"/>
      <c r="Q297" s="168"/>
      <c r="R297" s="168"/>
      <c r="S297" s="168"/>
      <c r="T297" s="168"/>
      <c r="U297" s="168"/>
      <c r="V297" s="168"/>
      <c r="W297" s="168"/>
      <c r="X297" s="168"/>
      <c r="Y297" s="168"/>
      <c r="Z297" s="168"/>
    </row>
    <row r="298" spans="1:26" x14ac:dyDescent="0.3">
      <c r="A298" s="52"/>
      <c r="B298" s="52"/>
      <c r="C298" s="44"/>
      <c r="D298" s="32"/>
      <c r="E298" s="32"/>
      <c r="F298" s="160"/>
      <c r="G298" s="166"/>
      <c r="H298" s="166"/>
      <c r="I298" s="167"/>
      <c r="J298" s="168"/>
      <c r="K298" s="168"/>
      <c r="L298" s="168"/>
      <c r="M298" s="117"/>
      <c r="N298" s="117"/>
      <c r="O298" s="168"/>
      <c r="P298" s="168"/>
      <c r="Q298" s="168"/>
      <c r="R298" s="168"/>
      <c r="S298" s="168"/>
      <c r="T298" s="168"/>
      <c r="U298" s="168"/>
      <c r="V298" s="168"/>
      <c r="W298" s="168"/>
      <c r="X298" s="168"/>
      <c r="Y298" s="168"/>
      <c r="Z298" s="168"/>
    </row>
    <row r="299" spans="1:26" x14ac:dyDescent="0.3">
      <c r="A299" s="52"/>
      <c r="B299" s="52"/>
      <c r="C299" s="44"/>
      <c r="D299" s="32"/>
      <c r="E299" s="32"/>
      <c r="F299" s="160"/>
      <c r="G299" s="166"/>
      <c r="H299" s="166"/>
      <c r="I299" s="167"/>
      <c r="J299" s="168"/>
      <c r="K299" s="168"/>
      <c r="L299" s="168"/>
      <c r="M299" s="117"/>
      <c r="N299" s="117"/>
      <c r="O299" s="168"/>
      <c r="P299" s="168"/>
      <c r="Q299" s="168"/>
      <c r="R299" s="168"/>
      <c r="S299" s="168"/>
      <c r="T299" s="168"/>
      <c r="U299" s="168"/>
      <c r="V299" s="168"/>
      <c r="W299" s="168"/>
      <c r="X299" s="168"/>
      <c r="Y299" s="168"/>
      <c r="Z299" s="168"/>
    </row>
    <row r="300" spans="1:26" x14ac:dyDescent="0.3">
      <c r="A300" s="52"/>
      <c r="B300" s="52"/>
      <c r="C300" s="44"/>
      <c r="D300" s="32"/>
      <c r="E300" s="32"/>
      <c r="F300" s="160"/>
      <c r="G300" s="166"/>
      <c r="H300" s="166"/>
      <c r="I300" s="167"/>
      <c r="J300" s="168"/>
      <c r="K300" s="168"/>
      <c r="L300" s="168"/>
      <c r="M300" s="117"/>
      <c r="N300" s="117"/>
      <c r="O300" s="168"/>
      <c r="P300" s="168"/>
      <c r="Q300" s="168"/>
      <c r="R300" s="168"/>
      <c r="S300" s="168"/>
      <c r="T300" s="168"/>
      <c r="U300" s="168"/>
      <c r="V300" s="168"/>
      <c r="W300" s="168"/>
      <c r="X300" s="168"/>
      <c r="Y300" s="168"/>
      <c r="Z300" s="168"/>
    </row>
    <row r="301" spans="1:26" x14ac:dyDescent="0.3">
      <c r="A301" s="52"/>
      <c r="B301" s="52"/>
      <c r="C301" s="44"/>
      <c r="D301" s="32"/>
      <c r="E301" s="32"/>
      <c r="F301" s="160"/>
      <c r="G301" s="166"/>
      <c r="H301" s="166"/>
      <c r="I301" s="167"/>
      <c r="J301" s="168"/>
      <c r="K301" s="168"/>
      <c r="L301" s="168"/>
      <c r="M301" s="117"/>
      <c r="N301" s="117"/>
      <c r="O301" s="168"/>
      <c r="P301" s="168"/>
      <c r="Q301" s="168"/>
      <c r="R301" s="168"/>
      <c r="S301" s="168"/>
      <c r="T301" s="168"/>
      <c r="U301" s="168"/>
      <c r="V301" s="168"/>
      <c r="W301" s="168"/>
      <c r="X301" s="168"/>
      <c r="Y301" s="168"/>
      <c r="Z301" s="168"/>
    </row>
    <row r="302" spans="1:26" x14ac:dyDescent="0.3">
      <c r="A302" s="52"/>
      <c r="B302" s="52"/>
      <c r="C302" s="44"/>
      <c r="D302" s="32"/>
      <c r="E302" s="32"/>
      <c r="F302" s="160"/>
      <c r="G302" s="166"/>
      <c r="H302" s="166"/>
      <c r="I302" s="167"/>
      <c r="J302" s="168"/>
      <c r="K302" s="168"/>
      <c r="L302" s="168"/>
      <c r="M302" s="117"/>
      <c r="N302" s="117"/>
      <c r="O302" s="168"/>
      <c r="P302" s="168"/>
      <c r="Q302" s="168"/>
      <c r="R302" s="168"/>
      <c r="S302" s="168"/>
      <c r="T302" s="168"/>
      <c r="U302" s="168"/>
      <c r="V302" s="168"/>
      <c r="W302" s="168"/>
      <c r="X302" s="168"/>
      <c r="Y302" s="168"/>
      <c r="Z302" s="168"/>
    </row>
    <row r="303" spans="1:26" x14ac:dyDescent="0.3">
      <c r="A303" s="52"/>
      <c r="B303" s="52"/>
      <c r="C303" s="44"/>
      <c r="D303" s="32"/>
      <c r="E303" s="32"/>
      <c r="F303" s="160"/>
      <c r="G303" s="166"/>
      <c r="H303" s="166"/>
      <c r="I303" s="167"/>
      <c r="J303" s="168"/>
      <c r="K303" s="168"/>
      <c r="L303" s="168"/>
      <c r="M303" s="117"/>
      <c r="N303" s="117"/>
      <c r="O303" s="168"/>
      <c r="P303" s="168"/>
      <c r="Q303" s="168"/>
      <c r="R303" s="168"/>
      <c r="S303" s="168"/>
      <c r="T303" s="168"/>
      <c r="U303" s="168"/>
      <c r="V303" s="168"/>
      <c r="W303" s="168"/>
      <c r="X303" s="168"/>
      <c r="Y303" s="168"/>
      <c r="Z303" s="168"/>
    </row>
    <row r="304" spans="1:26" x14ac:dyDescent="0.3">
      <c r="A304" s="52"/>
      <c r="B304" s="52"/>
      <c r="C304" s="44"/>
      <c r="D304" s="32"/>
      <c r="E304" s="32"/>
      <c r="F304" s="160"/>
      <c r="G304" s="166"/>
      <c r="H304" s="166"/>
      <c r="I304" s="167"/>
      <c r="J304" s="168"/>
      <c r="K304" s="168"/>
      <c r="L304" s="168"/>
      <c r="M304" s="117"/>
      <c r="N304" s="117"/>
      <c r="O304" s="168"/>
      <c r="P304" s="168"/>
      <c r="Q304" s="168"/>
      <c r="R304" s="168"/>
      <c r="S304" s="168"/>
      <c r="T304" s="168"/>
      <c r="U304" s="168"/>
      <c r="V304" s="168"/>
      <c r="W304" s="168"/>
      <c r="X304" s="168"/>
      <c r="Y304" s="168"/>
      <c r="Z304" s="168"/>
    </row>
    <row r="305" spans="1:26" x14ac:dyDescent="0.3">
      <c r="A305" s="52"/>
      <c r="B305" s="52"/>
      <c r="C305" s="44"/>
      <c r="D305" s="32"/>
      <c r="E305" s="32"/>
      <c r="F305" s="160"/>
      <c r="G305" s="166"/>
      <c r="H305" s="166"/>
      <c r="I305" s="167"/>
      <c r="J305" s="168"/>
      <c r="K305" s="168"/>
      <c r="L305" s="168"/>
      <c r="M305" s="117"/>
      <c r="N305" s="117"/>
      <c r="O305" s="168"/>
      <c r="P305" s="168"/>
      <c r="Q305" s="168"/>
      <c r="R305" s="168"/>
      <c r="S305" s="168"/>
      <c r="T305" s="168"/>
      <c r="U305" s="168"/>
      <c r="V305" s="168"/>
      <c r="W305" s="168"/>
      <c r="X305" s="168"/>
      <c r="Y305" s="168"/>
      <c r="Z305" s="168"/>
    </row>
    <row r="306" spans="1:26" x14ac:dyDescent="0.3">
      <c r="A306" s="52"/>
      <c r="B306" s="52"/>
      <c r="C306" s="44"/>
      <c r="D306" s="32"/>
      <c r="E306" s="32"/>
      <c r="F306" s="160"/>
      <c r="G306" s="166"/>
      <c r="H306" s="166"/>
      <c r="I306" s="167"/>
      <c r="J306" s="168"/>
      <c r="K306" s="168"/>
      <c r="L306" s="168"/>
      <c r="M306" s="117"/>
      <c r="N306" s="117"/>
      <c r="O306" s="168"/>
      <c r="P306" s="168"/>
      <c r="Q306" s="168"/>
      <c r="R306" s="168"/>
      <c r="S306" s="168"/>
      <c r="T306" s="168"/>
      <c r="U306" s="168"/>
      <c r="V306" s="168"/>
      <c r="W306" s="168"/>
      <c r="X306" s="168"/>
      <c r="Y306" s="168"/>
      <c r="Z306" s="168"/>
    </row>
    <row r="307" spans="1:26" x14ac:dyDescent="0.3">
      <c r="A307" s="52"/>
      <c r="B307" s="52"/>
      <c r="C307" s="44"/>
      <c r="D307" s="32"/>
      <c r="E307" s="32"/>
      <c r="F307" s="160"/>
      <c r="G307" s="166"/>
      <c r="H307" s="166"/>
      <c r="I307" s="167"/>
      <c r="J307" s="168"/>
      <c r="K307" s="168"/>
      <c r="L307" s="168"/>
      <c r="M307" s="117"/>
      <c r="N307" s="117"/>
      <c r="O307" s="168"/>
      <c r="P307" s="168"/>
      <c r="Q307" s="168"/>
      <c r="R307" s="168"/>
      <c r="S307" s="168"/>
      <c r="T307" s="168"/>
      <c r="U307" s="168"/>
      <c r="V307" s="168"/>
      <c r="W307" s="168"/>
      <c r="X307" s="168"/>
      <c r="Y307" s="168"/>
      <c r="Z307" s="168"/>
    </row>
    <row r="308" spans="1:26" x14ac:dyDescent="0.3">
      <c r="A308" s="52"/>
      <c r="B308" s="52"/>
      <c r="C308" s="44"/>
      <c r="D308" s="32"/>
      <c r="E308" s="32"/>
      <c r="F308" s="160"/>
      <c r="G308" s="166"/>
      <c r="H308" s="166"/>
      <c r="I308" s="167"/>
      <c r="J308" s="168"/>
      <c r="K308" s="168"/>
      <c r="L308" s="168"/>
      <c r="M308" s="117"/>
      <c r="N308" s="117"/>
      <c r="O308" s="168"/>
      <c r="P308" s="168"/>
      <c r="Q308" s="168"/>
      <c r="R308" s="168"/>
      <c r="S308" s="168"/>
      <c r="T308" s="168"/>
      <c r="U308" s="168"/>
      <c r="V308" s="168"/>
      <c r="W308" s="168"/>
      <c r="X308" s="168"/>
      <c r="Y308" s="168"/>
      <c r="Z308" s="168"/>
    </row>
    <row r="309" spans="1:26" x14ac:dyDescent="0.3">
      <c r="A309" s="52"/>
      <c r="B309" s="52"/>
      <c r="C309" s="44"/>
      <c r="D309" s="32"/>
      <c r="E309" s="32"/>
      <c r="F309" s="160"/>
      <c r="G309" s="166"/>
      <c r="H309" s="166"/>
      <c r="I309" s="167"/>
      <c r="J309" s="168"/>
      <c r="K309" s="168"/>
      <c r="L309" s="168"/>
      <c r="M309" s="117"/>
      <c r="N309" s="117"/>
      <c r="O309" s="168"/>
      <c r="P309" s="168"/>
      <c r="Q309" s="168"/>
      <c r="R309" s="168"/>
      <c r="S309" s="168"/>
      <c r="T309" s="168"/>
      <c r="U309" s="168"/>
      <c r="V309" s="168"/>
      <c r="W309" s="168"/>
      <c r="X309" s="168"/>
      <c r="Y309" s="168"/>
      <c r="Z309" s="168"/>
    </row>
    <row r="310" spans="1:26" x14ac:dyDescent="0.3">
      <c r="A310" s="52"/>
      <c r="B310" s="52"/>
      <c r="C310" s="44"/>
      <c r="D310" s="32"/>
      <c r="E310" s="32"/>
      <c r="F310" s="160"/>
      <c r="G310" s="166"/>
      <c r="H310" s="166"/>
      <c r="I310" s="167"/>
      <c r="J310" s="168"/>
      <c r="K310" s="168"/>
      <c r="L310" s="168"/>
      <c r="M310" s="117"/>
      <c r="N310" s="117"/>
      <c r="O310" s="168"/>
      <c r="P310" s="168"/>
      <c r="Q310" s="168"/>
      <c r="R310" s="168"/>
      <c r="S310" s="168"/>
      <c r="T310" s="168"/>
      <c r="U310" s="168"/>
      <c r="V310" s="168"/>
      <c r="W310" s="168"/>
      <c r="X310" s="168"/>
      <c r="Y310" s="168"/>
      <c r="Z310" s="168"/>
    </row>
    <row r="311" spans="1:26" x14ac:dyDescent="0.3">
      <c r="A311" s="52"/>
      <c r="B311" s="52"/>
      <c r="C311" s="44"/>
      <c r="D311" s="32"/>
      <c r="E311" s="32"/>
      <c r="F311" s="160"/>
      <c r="G311" s="166"/>
      <c r="H311" s="166"/>
      <c r="I311" s="167"/>
      <c r="J311" s="168"/>
      <c r="K311" s="168"/>
      <c r="L311" s="168"/>
      <c r="M311" s="117"/>
      <c r="N311" s="117"/>
      <c r="O311" s="168"/>
      <c r="P311" s="168"/>
      <c r="Q311" s="168"/>
      <c r="R311" s="168"/>
      <c r="S311" s="168"/>
      <c r="T311" s="168"/>
      <c r="U311" s="168"/>
      <c r="V311" s="168"/>
      <c r="W311" s="168"/>
      <c r="X311" s="168"/>
      <c r="Y311" s="168"/>
      <c r="Z311" s="168"/>
    </row>
    <row r="312" spans="1:26" x14ac:dyDescent="0.3">
      <c r="A312" s="52"/>
      <c r="B312" s="52"/>
      <c r="C312" s="44"/>
      <c r="D312" s="32"/>
      <c r="E312" s="32"/>
      <c r="F312" s="160"/>
      <c r="G312" s="166"/>
      <c r="H312" s="166"/>
      <c r="I312" s="167"/>
      <c r="J312" s="168"/>
      <c r="K312" s="168"/>
      <c r="L312" s="168"/>
      <c r="M312" s="117"/>
      <c r="N312" s="117"/>
      <c r="O312" s="168"/>
      <c r="P312" s="168"/>
      <c r="Q312" s="168"/>
      <c r="R312" s="168"/>
      <c r="S312" s="168"/>
      <c r="T312" s="168"/>
      <c r="U312" s="168"/>
      <c r="V312" s="168"/>
      <c r="W312" s="168"/>
      <c r="X312" s="168"/>
      <c r="Y312" s="168"/>
      <c r="Z312" s="168"/>
    </row>
    <row r="313" spans="1:26" x14ac:dyDescent="0.3">
      <c r="A313" s="52"/>
      <c r="B313" s="52"/>
      <c r="C313" s="44"/>
      <c r="D313" s="32"/>
      <c r="E313" s="32"/>
      <c r="F313" s="160"/>
      <c r="G313" s="166"/>
      <c r="H313" s="166"/>
      <c r="I313" s="167"/>
      <c r="J313" s="168"/>
      <c r="K313" s="168"/>
      <c r="L313" s="168"/>
      <c r="M313" s="117"/>
      <c r="N313" s="117"/>
      <c r="O313" s="168"/>
      <c r="P313" s="168"/>
      <c r="Q313" s="168"/>
      <c r="R313" s="168"/>
      <c r="S313" s="168"/>
      <c r="T313" s="168"/>
      <c r="U313" s="168"/>
      <c r="V313" s="168"/>
      <c r="W313" s="168"/>
      <c r="X313" s="168"/>
      <c r="Y313" s="168"/>
      <c r="Z313" s="168"/>
    </row>
    <row r="314" spans="1:26" x14ac:dyDescent="0.3">
      <c r="A314" s="52"/>
      <c r="B314" s="52"/>
      <c r="C314" s="44"/>
      <c r="D314" s="32"/>
      <c r="E314" s="32"/>
      <c r="F314" s="160"/>
      <c r="G314" s="166"/>
      <c r="H314" s="166"/>
      <c r="I314" s="167"/>
      <c r="J314" s="168"/>
      <c r="K314" s="168"/>
      <c r="L314" s="168"/>
      <c r="M314" s="117"/>
      <c r="N314" s="117"/>
      <c r="O314" s="168"/>
      <c r="P314" s="168"/>
      <c r="Q314" s="168"/>
      <c r="R314" s="168"/>
      <c r="S314" s="168"/>
      <c r="T314" s="168"/>
      <c r="U314" s="168"/>
      <c r="V314" s="168"/>
      <c r="W314" s="168"/>
      <c r="X314" s="168"/>
      <c r="Y314" s="168"/>
      <c r="Z314" s="168"/>
    </row>
    <row r="315" spans="1:26" x14ac:dyDescent="0.3">
      <c r="A315" s="52"/>
      <c r="B315" s="52"/>
      <c r="C315" s="44"/>
      <c r="D315" s="32"/>
      <c r="E315" s="32"/>
      <c r="F315" s="160"/>
      <c r="G315" s="166"/>
      <c r="H315" s="166"/>
      <c r="I315" s="167"/>
      <c r="J315" s="168"/>
      <c r="K315" s="168"/>
      <c r="L315" s="168"/>
      <c r="M315" s="117"/>
      <c r="N315" s="117"/>
      <c r="O315" s="168"/>
      <c r="P315" s="168"/>
      <c r="Q315" s="168"/>
      <c r="R315" s="168"/>
      <c r="S315" s="168"/>
      <c r="T315" s="168"/>
      <c r="U315" s="168"/>
      <c r="V315" s="168"/>
      <c r="W315" s="168"/>
      <c r="X315" s="168"/>
      <c r="Y315" s="168"/>
      <c r="Z315" s="168"/>
    </row>
    <row r="316" spans="1:26" x14ac:dyDescent="0.3">
      <c r="A316" s="52"/>
      <c r="B316" s="52"/>
      <c r="C316" s="44"/>
      <c r="D316" s="32"/>
      <c r="E316" s="32"/>
      <c r="F316" s="160"/>
      <c r="G316" s="166"/>
      <c r="H316" s="166"/>
      <c r="I316" s="167"/>
      <c r="J316" s="168"/>
      <c r="K316" s="168"/>
      <c r="L316" s="168"/>
      <c r="M316" s="117"/>
      <c r="N316" s="117"/>
      <c r="O316" s="168"/>
      <c r="P316" s="168"/>
      <c r="Q316" s="168"/>
      <c r="R316" s="168"/>
      <c r="S316" s="168"/>
      <c r="T316" s="168"/>
      <c r="U316" s="168"/>
      <c r="V316" s="168"/>
      <c r="W316" s="168"/>
      <c r="X316" s="168"/>
      <c r="Y316" s="168"/>
      <c r="Z316" s="168"/>
    </row>
    <row r="317" spans="1:26" x14ac:dyDescent="0.3">
      <c r="A317" s="52"/>
      <c r="B317" s="52"/>
      <c r="C317" s="44"/>
      <c r="D317" s="32"/>
      <c r="E317" s="32"/>
      <c r="F317" s="160"/>
      <c r="G317" s="166"/>
      <c r="H317" s="166"/>
      <c r="I317" s="167"/>
      <c r="J317" s="168"/>
      <c r="K317" s="168"/>
      <c r="L317" s="168"/>
      <c r="M317" s="117"/>
      <c r="N317" s="117"/>
      <c r="O317" s="168"/>
      <c r="P317" s="168"/>
      <c r="Q317" s="168"/>
      <c r="R317" s="168"/>
      <c r="S317" s="168"/>
      <c r="T317" s="168"/>
      <c r="U317" s="168"/>
      <c r="V317" s="168"/>
      <c r="W317" s="168"/>
      <c r="X317" s="168"/>
      <c r="Y317" s="168"/>
      <c r="Z317" s="168"/>
    </row>
    <row r="318" spans="1:26" x14ac:dyDescent="0.3">
      <c r="A318" s="52"/>
      <c r="B318" s="52"/>
      <c r="C318" s="44"/>
      <c r="D318" s="32"/>
      <c r="E318" s="32"/>
      <c r="F318" s="160"/>
      <c r="G318" s="166"/>
      <c r="H318" s="166"/>
      <c r="I318" s="167"/>
      <c r="J318" s="168"/>
      <c r="K318" s="168"/>
      <c r="L318" s="168"/>
      <c r="M318" s="117"/>
      <c r="N318" s="117"/>
      <c r="O318" s="168"/>
      <c r="P318" s="168"/>
      <c r="Q318" s="168"/>
      <c r="R318" s="168"/>
      <c r="S318" s="168"/>
      <c r="T318" s="168"/>
      <c r="U318" s="168"/>
      <c r="V318" s="168"/>
      <c r="W318" s="168"/>
      <c r="X318" s="168"/>
      <c r="Y318" s="168"/>
      <c r="Z318" s="168"/>
    </row>
    <row r="319" spans="1:26" x14ac:dyDescent="0.3">
      <c r="A319" s="52"/>
      <c r="B319" s="52"/>
      <c r="C319" s="44"/>
      <c r="D319" s="32"/>
      <c r="E319" s="32"/>
      <c r="F319" s="160"/>
      <c r="G319" s="166"/>
      <c r="H319" s="166"/>
      <c r="I319" s="167"/>
      <c r="J319" s="168"/>
      <c r="K319" s="168"/>
      <c r="L319" s="168"/>
      <c r="M319" s="117"/>
      <c r="N319" s="117"/>
      <c r="O319" s="168"/>
      <c r="P319" s="168"/>
      <c r="Q319" s="168"/>
      <c r="R319" s="168"/>
      <c r="S319" s="168"/>
      <c r="T319" s="168"/>
      <c r="U319" s="168"/>
      <c r="V319" s="168"/>
      <c r="W319" s="168"/>
      <c r="X319" s="168"/>
      <c r="Y319" s="168"/>
      <c r="Z319" s="168"/>
    </row>
    <row r="320" spans="1:26" x14ac:dyDescent="0.3">
      <c r="A320" s="52"/>
      <c r="B320" s="52"/>
      <c r="C320" s="44"/>
      <c r="D320" s="32"/>
      <c r="E320" s="32"/>
      <c r="F320" s="160"/>
      <c r="G320" s="166"/>
      <c r="H320" s="166"/>
      <c r="I320" s="167"/>
      <c r="J320" s="168"/>
      <c r="K320" s="168"/>
      <c r="L320" s="168"/>
      <c r="M320" s="117"/>
      <c r="N320" s="117"/>
      <c r="O320" s="168"/>
      <c r="P320" s="168"/>
      <c r="Q320" s="168"/>
      <c r="R320" s="168"/>
      <c r="S320" s="168"/>
      <c r="T320" s="168"/>
      <c r="U320" s="168"/>
      <c r="V320" s="168"/>
      <c r="W320" s="168"/>
      <c r="X320" s="168"/>
      <c r="Y320" s="168"/>
      <c r="Z320" s="168"/>
    </row>
    <row r="321" spans="1:26" x14ac:dyDescent="0.3">
      <c r="A321" s="52"/>
      <c r="B321" s="52"/>
      <c r="C321" s="44"/>
      <c r="D321" s="32"/>
      <c r="E321" s="32"/>
      <c r="F321" s="160"/>
      <c r="G321" s="166"/>
      <c r="H321" s="166"/>
      <c r="I321" s="167"/>
      <c r="J321" s="168"/>
      <c r="K321" s="168"/>
      <c r="L321" s="168"/>
      <c r="M321" s="117"/>
      <c r="N321" s="117"/>
      <c r="O321" s="168"/>
      <c r="P321" s="168"/>
      <c r="Q321" s="168"/>
      <c r="R321" s="168"/>
      <c r="S321" s="168"/>
      <c r="T321" s="168"/>
      <c r="U321" s="168"/>
      <c r="V321" s="168"/>
      <c r="W321" s="168"/>
      <c r="X321" s="168"/>
      <c r="Y321" s="168"/>
      <c r="Z321" s="168"/>
    </row>
    <row r="322" spans="1:26" x14ac:dyDescent="0.3">
      <c r="A322" s="52"/>
      <c r="B322" s="52"/>
      <c r="C322" s="44"/>
      <c r="D322" s="32"/>
      <c r="E322" s="32"/>
      <c r="F322" s="160"/>
      <c r="G322" s="166"/>
      <c r="H322" s="166"/>
      <c r="I322" s="167"/>
      <c r="J322" s="168"/>
      <c r="K322" s="168"/>
      <c r="L322" s="168"/>
      <c r="M322" s="117"/>
      <c r="N322" s="117"/>
      <c r="O322" s="168"/>
      <c r="P322" s="168"/>
      <c r="Q322" s="168"/>
      <c r="R322" s="168"/>
      <c r="S322" s="168"/>
      <c r="T322" s="168"/>
      <c r="U322" s="168"/>
      <c r="V322" s="168"/>
      <c r="W322" s="168"/>
      <c r="X322" s="168"/>
      <c r="Y322" s="168"/>
      <c r="Z322" s="168"/>
    </row>
    <row r="323" spans="1:26" x14ac:dyDescent="0.3">
      <c r="A323" s="52"/>
      <c r="B323" s="52"/>
      <c r="C323" s="44"/>
      <c r="D323" s="32"/>
      <c r="E323" s="32"/>
      <c r="F323" s="160"/>
      <c r="G323" s="166"/>
      <c r="H323" s="166"/>
      <c r="I323" s="167"/>
      <c r="J323" s="168"/>
      <c r="K323" s="168"/>
      <c r="L323" s="168"/>
      <c r="M323" s="117"/>
      <c r="N323" s="117"/>
      <c r="O323" s="168"/>
      <c r="P323" s="168"/>
      <c r="Q323" s="168"/>
      <c r="R323" s="168"/>
      <c r="S323" s="168"/>
      <c r="T323" s="168"/>
      <c r="U323" s="168"/>
      <c r="V323" s="168"/>
      <c r="W323" s="168"/>
      <c r="X323" s="168"/>
      <c r="Y323" s="168"/>
      <c r="Z323" s="168"/>
    </row>
    <row r="324" spans="1:26" x14ac:dyDescent="0.3">
      <c r="A324" s="52"/>
      <c r="B324" s="52"/>
      <c r="C324" s="44"/>
      <c r="D324" s="32"/>
      <c r="E324" s="32"/>
      <c r="F324" s="160"/>
      <c r="G324" s="166"/>
      <c r="H324" s="166"/>
      <c r="I324" s="167"/>
      <c r="J324" s="168"/>
      <c r="K324" s="168"/>
      <c r="L324" s="168"/>
      <c r="M324" s="117"/>
      <c r="N324" s="117"/>
      <c r="O324" s="168"/>
      <c r="P324" s="168"/>
      <c r="Q324" s="168"/>
      <c r="R324" s="168"/>
      <c r="S324" s="168"/>
      <c r="T324" s="168"/>
      <c r="U324" s="168"/>
      <c r="V324" s="168"/>
      <c r="W324" s="168"/>
      <c r="X324" s="168"/>
      <c r="Y324" s="168"/>
      <c r="Z324" s="168"/>
    </row>
    <row r="325" spans="1:26" x14ac:dyDescent="0.3">
      <c r="A325" s="52"/>
      <c r="B325" s="52"/>
      <c r="C325" s="44"/>
      <c r="D325" s="32"/>
      <c r="E325" s="32"/>
      <c r="F325" s="160"/>
      <c r="G325" s="166"/>
      <c r="H325" s="166"/>
      <c r="I325" s="167"/>
      <c r="J325" s="168"/>
      <c r="K325" s="168"/>
      <c r="L325" s="168"/>
      <c r="M325" s="117"/>
      <c r="N325" s="117"/>
      <c r="O325" s="168"/>
      <c r="P325" s="168"/>
      <c r="Q325" s="168"/>
      <c r="R325" s="168"/>
      <c r="S325" s="168"/>
      <c r="T325" s="168"/>
      <c r="U325" s="168"/>
      <c r="V325" s="168"/>
      <c r="W325" s="168"/>
      <c r="X325" s="168"/>
      <c r="Y325" s="168"/>
      <c r="Z325" s="168"/>
    </row>
    <row r="326" spans="1:26" x14ac:dyDescent="0.3">
      <c r="A326" s="52"/>
      <c r="B326" s="52"/>
      <c r="C326" s="44"/>
      <c r="D326" s="32"/>
      <c r="E326" s="32"/>
      <c r="F326" s="160"/>
      <c r="G326" s="166"/>
      <c r="H326" s="166"/>
      <c r="I326" s="167"/>
      <c r="J326" s="168"/>
      <c r="K326" s="168"/>
      <c r="L326" s="168"/>
      <c r="M326" s="117"/>
      <c r="N326" s="117"/>
      <c r="O326" s="168"/>
      <c r="P326" s="168"/>
      <c r="Q326" s="168"/>
      <c r="R326" s="168"/>
      <c r="S326" s="168"/>
      <c r="T326" s="168"/>
      <c r="U326" s="168"/>
      <c r="V326" s="168"/>
      <c r="W326" s="168"/>
      <c r="X326" s="168"/>
      <c r="Y326" s="168"/>
      <c r="Z326" s="168"/>
    </row>
    <row r="327" spans="1:26" x14ac:dyDescent="0.3">
      <c r="A327" s="52"/>
      <c r="B327" s="52"/>
      <c r="C327" s="44"/>
      <c r="D327" s="32"/>
      <c r="E327" s="32"/>
      <c r="F327" s="160"/>
      <c r="G327" s="166"/>
      <c r="H327" s="166"/>
      <c r="I327" s="167"/>
      <c r="J327" s="168"/>
      <c r="K327" s="168"/>
      <c r="L327" s="168"/>
      <c r="M327" s="117"/>
      <c r="N327" s="117"/>
      <c r="O327" s="168"/>
      <c r="P327" s="168"/>
      <c r="Q327" s="168"/>
      <c r="R327" s="168"/>
      <c r="S327" s="168"/>
      <c r="T327" s="168"/>
      <c r="U327" s="168"/>
      <c r="V327" s="168"/>
      <c r="W327" s="168"/>
      <c r="X327" s="168"/>
      <c r="Y327" s="168"/>
      <c r="Z327" s="168"/>
    </row>
    <row r="328" spans="1:26" x14ac:dyDescent="0.3">
      <c r="A328" s="52"/>
      <c r="B328" s="52"/>
      <c r="C328" s="44"/>
      <c r="D328" s="32"/>
      <c r="E328" s="32"/>
      <c r="F328" s="160"/>
      <c r="G328" s="166"/>
      <c r="H328" s="166"/>
      <c r="I328" s="167"/>
      <c r="J328" s="168"/>
      <c r="K328" s="168"/>
      <c r="L328" s="168"/>
      <c r="M328" s="117"/>
      <c r="N328" s="117"/>
      <c r="O328" s="168"/>
      <c r="P328" s="168"/>
      <c r="Q328" s="168"/>
      <c r="R328" s="168"/>
      <c r="S328" s="168"/>
      <c r="T328" s="168"/>
      <c r="U328" s="168"/>
      <c r="V328" s="168"/>
      <c r="W328" s="168"/>
      <c r="X328" s="168"/>
      <c r="Y328" s="168"/>
      <c r="Z328" s="168"/>
    </row>
    <row r="329" spans="1:26" x14ac:dyDescent="0.3">
      <c r="A329" s="52"/>
      <c r="B329" s="52"/>
      <c r="C329" s="44"/>
      <c r="D329" s="32"/>
      <c r="E329" s="32"/>
      <c r="F329" s="160"/>
      <c r="G329" s="166"/>
      <c r="H329" s="166"/>
      <c r="I329" s="167"/>
      <c r="J329" s="168"/>
      <c r="K329" s="168"/>
      <c r="L329" s="168"/>
      <c r="M329" s="117"/>
      <c r="N329" s="117"/>
      <c r="O329" s="168"/>
      <c r="P329" s="168"/>
      <c r="Q329" s="168"/>
      <c r="R329" s="168"/>
      <c r="S329" s="168"/>
      <c r="T329" s="168"/>
      <c r="U329" s="168"/>
      <c r="V329" s="168"/>
      <c r="W329" s="168"/>
      <c r="X329" s="168"/>
      <c r="Y329" s="168"/>
      <c r="Z329" s="168"/>
    </row>
    <row r="330" spans="1:26" x14ac:dyDescent="0.3">
      <c r="A330" s="52"/>
      <c r="B330" s="52"/>
      <c r="C330" s="44"/>
      <c r="D330" s="32"/>
      <c r="E330" s="32"/>
      <c r="F330" s="160"/>
      <c r="G330" s="166"/>
      <c r="H330" s="166"/>
      <c r="I330" s="167"/>
      <c r="J330" s="168"/>
      <c r="K330" s="168"/>
      <c r="L330" s="168"/>
      <c r="M330" s="117"/>
      <c r="N330" s="117"/>
      <c r="O330" s="168"/>
      <c r="P330" s="168"/>
      <c r="Q330" s="168"/>
      <c r="R330" s="168"/>
      <c r="S330" s="168"/>
      <c r="T330" s="168"/>
      <c r="U330" s="168"/>
      <c r="V330" s="168"/>
      <c r="W330" s="168"/>
      <c r="X330" s="168"/>
      <c r="Y330" s="168"/>
      <c r="Z330" s="168"/>
    </row>
    <row r="331" spans="1:26" x14ac:dyDescent="0.3">
      <c r="A331" s="52"/>
      <c r="B331" s="52"/>
      <c r="C331" s="44"/>
      <c r="D331" s="32"/>
      <c r="E331" s="32"/>
      <c r="F331" s="160"/>
      <c r="G331" s="166"/>
      <c r="H331" s="166"/>
      <c r="I331" s="167"/>
      <c r="J331" s="168"/>
      <c r="K331" s="168"/>
      <c r="L331" s="168"/>
      <c r="M331" s="117"/>
      <c r="N331" s="117"/>
      <c r="O331" s="168"/>
      <c r="P331" s="168"/>
      <c r="Q331" s="168"/>
      <c r="R331" s="168"/>
      <c r="S331" s="168"/>
      <c r="T331" s="168"/>
      <c r="U331" s="168"/>
      <c r="V331" s="168"/>
      <c r="W331" s="168"/>
      <c r="X331" s="168"/>
      <c r="Y331" s="168"/>
      <c r="Z331" s="168"/>
    </row>
    <row r="332" spans="1:26" x14ac:dyDescent="0.3">
      <c r="A332" s="52"/>
      <c r="B332" s="52"/>
      <c r="C332" s="44"/>
      <c r="D332" s="32"/>
      <c r="E332" s="32"/>
      <c r="F332" s="160"/>
      <c r="G332" s="166"/>
      <c r="H332" s="166"/>
      <c r="I332" s="167"/>
      <c r="J332" s="168"/>
      <c r="K332" s="168"/>
      <c r="L332" s="168"/>
      <c r="M332" s="117"/>
      <c r="N332" s="117"/>
      <c r="O332" s="168"/>
      <c r="P332" s="168"/>
      <c r="Q332" s="168"/>
      <c r="R332" s="168"/>
      <c r="S332" s="168"/>
      <c r="T332" s="168"/>
      <c r="U332" s="168"/>
      <c r="V332" s="168"/>
      <c r="W332" s="168"/>
      <c r="X332" s="168"/>
      <c r="Y332" s="168"/>
      <c r="Z332" s="168"/>
    </row>
    <row r="333" spans="1:26" x14ac:dyDescent="0.3">
      <c r="A333" s="52"/>
      <c r="B333" s="52"/>
      <c r="C333" s="44"/>
      <c r="D333" s="32"/>
      <c r="E333" s="32"/>
      <c r="F333" s="160"/>
      <c r="G333" s="166"/>
      <c r="H333" s="166"/>
      <c r="I333" s="167"/>
      <c r="J333" s="168"/>
      <c r="K333" s="168"/>
      <c r="L333" s="168"/>
      <c r="M333" s="117"/>
      <c r="N333" s="117"/>
      <c r="O333" s="168"/>
      <c r="P333" s="168"/>
      <c r="Q333" s="168"/>
      <c r="R333" s="168"/>
      <c r="S333" s="168"/>
      <c r="T333" s="168"/>
      <c r="U333" s="168"/>
      <c r="V333" s="168"/>
      <c r="W333" s="168"/>
      <c r="X333" s="168"/>
      <c r="Y333" s="168"/>
      <c r="Z333" s="168"/>
    </row>
    <row r="334" spans="1:26" x14ac:dyDescent="0.3">
      <c r="A334" s="52"/>
      <c r="B334" s="52"/>
      <c r="C334" s="44"/>
      <c r="D334" s="32"/>
      <c r="E334" s="32"/>
      <c r="F334" s="160"/>
      <c r="G334" s="166"/>
      <c r="H334" s="166"/>
      <c r="I334" s="167"/>
      <c r="J334" s="168"/>
      <c r="K334" s="168"/>
      <c r="L334" s="168"/>
      <c r="M334" s="117"/>
      <c r="N334" s="117"/>
      <c r="O334" s="168"/>
      <c r="P334" s="168"/>
      <c r="Q334" s="168"/>
      <c r="R334" s="168"/>
      <c r="S334" s="168"/>
      <c r="T334" s="168"/>
      <c r="U334" s="168"/>
      <c r="V334" s="168"/>
      <c r="W334" s="168"/>
      <c r="X334" s="168"/>
      <c r="Y334" s="168"/>
      <c r="Z334" s="168"/>
    </row>
    <row r="335" spans="1:26" x14ac:dyDescent="0.3">
      <c r="A335" s="52"/>
      <c r="B335" s="52"/>
      <c r="C335" s="44"/>
      <c r="D335" s="32"/>
      <c r="E335" s="32"/>
      <c r="F335" s="160"/>
      <c r="G335" s="166"/>
      <c r="H335" s="166"/>
      <c r="I335" s="167"/>
      <c r="J335" s="168"/>
      <c r="K335" s="168"/>
      <c r="L335" s="168"/>
      <c r="M335" s="117"/>
      <c r="N335" s="117"/>
      <c r="O335" s="168"/>
      <c r="P335" s="168"/>
      <c r="Q335" s="168"/>
      <c r="R335" s="168"/>
      <c r="S335" s="168"/>
      <c r="T335" s="168"/>
      <c r="U335" s="168"/>
      <c r="V335" s="168"/>
      <c r="W335" s="168"/>
      <c r="X335" s="168"/>
      <c r="Y335" s="168"/>
      <c r="Z335" s="168"/>
    </row>
    <row r="336" spans="1:26" x14ac:dyDescent="0.3">
      <c r="A336" s="52"/>
      <c r="B336" s="52"/>
      <c r="C336" s="44"/>
      <c r="D336" s="32"/>
      <c r="E336" s="32"/>
      <c r="F336" s="160"/>
      <c r="G336" s="166"/>
      <c r="H336" s="166"/>
      <c r="I336" s="167"/>
      <c r="J336" s="168"/>
      <c r="K336" s="168"/>
      <c r="L336" s="168"/>
      <c r="M336" s="117"/>
      <c r="N336" s="117"/>
      <c r="O336" s="168"/>
      <c r="P336" s="168"/>
      <c r="Q336" s="168"/>
      <c r="R336" s="168"/>
      <c r="S336" s="168"/>
      <c r="T336" s="168"/>
      <c r="U336" s="168"/>
      <c r="V336" s="168"/>
      <c r="W336" s="168"/>
      <c r="X336" s="168"/>
      <c r="Y336" s="168"/>
      <c r="Z336" s="168"/>
    </row>
    <row r="337" spans="1:26" x14ac:dyDescent="0.3">
      <c r="A337" s="52"/>
      <c r="B337" s="52"/>
      <c r="C337" s="44"/>
      <c r="D337" s="32"/>
      <c r="E337" s="32"/>
      <c r="F337" s="160"/>
      <c r="G337" s="166"/>
      <c r="H337" s="166"/>
      <c r="I337" s="167"/>
      <c r="J337" s="168"/>
      <c r="K337" s="168"/>
      <c r="L337" s="168"/>
      <c r="M337" s="117"/>
      <c r="N337" s="117"/>
      <c r="O337" s="168"/>
      <c r="P337" s="168"/>
      <c r="Q337" s="168"/>
      <c r="R337" s="168"/>
      <c r="S337" s="168"/>
      <c r="T337" s="168"/>
      <c r="U337" s="168"/>
      <c r="V337" s="168"/>
      <c r="W337" s="168"/>
      <c r="X337" s="168"/>
      <c r="Y337" s="168"/>
      <c r="Z337" s="168"/>
    </row>
    <row r="338" spans="1:26" x14ac:dyDescent="0.3">
      <c r="A338" s="52"/>
      <c r="B338" s="52"/>
      <c r="C338" s="44"/>
      <c r="D338" s="32"/>
      <c r="E338" s="32"/>
      <c r="F338" s="160"/>
      <c r="G338" s="166"/>
      <c r="H338" s="166"/>
      <c r="I338" s="167"/>
      <c r="J338" s="168"/>
      <c r="K338" s="168"/>
      <c r="L338" s="168"/>
      <c r="M338" s="117"/>
      <c r="N338" s="117"/>
      <c r="O338" s="168"/>
      <c r="P338" s="168"/>
      <c r="Q338" s="168"/>
      <c r="R338" s="168"/>
      <c r="S338" s="168"/>
      <c r="T338" s="168"/>
      <c r="U338" s="168"/>
      <c r="V338" s="168"/>
      <c r="W338" s="168"/>
      <c r="X338" s="168"/>
      <c r="Y338" s="168"/>
      <c r="Z338" s="168"/>
    </row>
    <row r="339" spans="1:26" x14ac:dyDescent="0.3">
      <c r="A339" s="52"/>
      <c r="B339" s="52"/>
      <c r="C339" s="44"/>
      <c r="D339" s="32"/>
      <c r="E339" s="32"/>
      <c r="F339" s="160"/>
      <c r="G339" s="166"/>
      <c r="H339" s="166"/>
      <c r="I339" s="167"/>
      <c r="J339" s="168"/>
      <c r="K339" s="168"/>
      <c r="L339" s="168"/>
      <c r="M339" s="117"/>
      <c r="N339" s="117"/>
      <c r="O339" s="168"/>
      <c r="P339" s="168"/>
      <c r="Q339" s="168"/>
      <c r="R339" s="168"/>
      <c r="S339" s="168"/>
      <c r="T339" s="168"/>
      <c r="U339" s="168"/>
      <c r="V339" s="168"/>
      <c r="W339" s="168"/>
      <c r="X339" s="168"/>
      <c r="Y339" s="168"/>
      <c r="Z339" s="168"/>
    </row>
    <row r="340" spans="1:26" x14ac:dyDescent="0.3">
      <c r="A340" s="52"/>
      <c r="B340" s="52"/>
      <c r="C340" s="44"/>
      <c r="D340" s="32"/>
      <c r="E340" s="32"/>
      <c r="F340" s="160"/>
      <c r="G340" s="166"/>
      <c r="H340" s="166"/>
      <c r="I340" s="167"/>
      <c r="J340" s="168"/>
      <c r="K340" s="168"/>
      <c r="L340" s="168"/>
      <c r="M340" s="117"/>
      <c r="N340" s="117"/>
      <c r="O340" s="168"/>
      <c r="P340" s="168"/>
      <c r="Q340" s="168"/>
      <c r="R340" s="168"/>
      <c r="S340" s="168"/>
      <c r="T340" s="168"/>
      <c r="U340" s="168"/>
      <c r="V340" s="168"/>
      <c r="W340" s="168"/>
      <c r="X340" s="168"/>
      <c r="Y340" s="168"/>
      <c r="Z340" s="168"/>
    </row>
    <row r="341" spans="1:26" x14ac:dyDescent="0.3">
      <c r="A341" s="52"/>
      <c r="B341" s="52"/>
      <c r="C341" s="44"/>
      <c r="D341" s="32"/>
      <c r="E341" s="32"/>
      <c r="F341" s="160"/>
      <c r="G341" s="166"/>
      <c r="H341" s="166"/>
      <c r="I341" s="167"/>
      <c r="J341" s="168"/>
      <c r="K341" s="168"/>
      <c r="L341" s="168"/>
      <c r="M341" s="117"/>
      <c r="N341" s="117"/>
      <c r="O341" s="168"/>
      <c r="P341" s="168"/>
      <c r="Q341" s="168"/>
      <c r="R341" s="168"/>
      <c r="S341" s="168"/>
      <c r="T341" s="168"/>
      <c r="U341" s="168"/>
      <c r="V341" s="168"/>
      <c r="W341" s="168"/>
      <c r="X341" s="168"/>
      <c r="Y341" s="168"/>
      <c r="Z341" s="168"/>
    </row>
    <row r="342" spans="1:26" x14ac:dyDescent="0.3">
      <c r="A342" s="52"/>
      <c r="B342" s="52"/>
      <c r="C342" s="44"/>
      <c r="D342" s="32"/>
      <c r="E342" s="32"/>
      <c r="F342" s="160"/>
      <c r="G342" s="166"/>
      <c r="H342" s="166"/>
      <c r="I342" s="167"/>
      <c r="J342" s="168"/>
      <c r="K342" s="168"/>
      <c r="L342" s="168"/>
      <c r="M342" s="117"/>
      <c r="N342" s="117"/>
      <c r="O342" s="168"/>
      <c r="P342" s="168"/>
      <c r="Q342" s="168"/>
      <c r="R342" s="168"/>
      <c r="S342" s="168"/>
      <c r="T342" s="168"/>
      <c r="U342" s="168"/>
      <c r="V342" s="168"/>
      <c r="W342" s="168"/>
      <c r="X342" s="168"/>
      <c r="Y342" s="168"/>
      <c r="Z342" s="168"/>
    </row>
    <row r="343" spans="1:26" x14ac:dyDescent="0.3">
      <c r="A343" s="52"/>
      <c r="B343" s="52"/>
      <c r="C343" s="44"/>
      <c r="D343" s="32"/>
      <c r="E343" s="32"/>
      <c r="F343" s="160"/>
      <c r="G343" s="166"/>
      <c r="H343" s="166"/>
      <c r="I343" s="167"/>
      <c r="J343" s="168"/>
      <c r="K343" s="168"/>
      <c r="L343" s="168"/>
      <c r="M343" s="117"/>
      <c r="N343" s="117"/>
      <c r="O343" s="168"/>
      <c r="P343" s="168"/>
      <c r="Q343" s="168"/>
      <c r="R343" s="168"/>
      <c r="S343" s="168"/>
      <c r="T343" s="168"/>
      <c r="U343" s="168"/>
      <c r="V343" s="168"/>
      <c r="W343" s="168"/>
      <c r="X343" s="168"/>
      <c r="Y343" s="168"/>
      <c r="Z343" s="168"/>
    </row>
    <row r="344" spans="1:26" x14ac:dyDescent="0.3">
      <c r="A344" s="52"/>
      <c r="B344" s="52"/>
      <c r="C344" s="44"/>
      <c r="D344" s="32"/>
      <c r="E344" s="32"/>
      <c r="F344" s="160"/>
      <c r="G344" s="166"/>
      <c r="H344" s="166"/>
      <c r="I344" s="167"/>
      <c r="J344" s="168"/>
      <c r="K344" s="168"/>
      <c r="L344" s="168"/>
      <c r="M344" s="117"/>
      <c r="N344" s="117"/>
      <c r="O344" s="168"/>
      <c r="P344" s="168"/>
      <c r="Q344" s="168"/>
      <c r="R344" s="168"/>
      <c r="S344" s="168"/>
      <c r="T344" s="168"/>
      <c r="U344" s="168"/>
      <c r="V344" s="168"/>
      <c r="W344" s="168"/>
      <c r="X344" s="168"/>
      <c r="Y344" s="168"/>
      <c r="Z344" s="168"/>
    </row>
    <row r="345" spans="1:26" x14ac:dyDescent="0.3">
      <c r="A345" s="52"/>
      <c r="B345" s="52"/>
      <c r="C345" s="44"/>
      <c r="D345" s="32"/>
      <c r="E345" s="32"/>
      <c r="F345" s="160"/>
      <c r="G345" s="166"/>
      <c r="H345" s="166"/>
      <c r="I345" s="167"/>
      <c r="J345" s="168"/>
      <c r="K345" s="168"/>
      <c r="L345" s="168"/>
      <c r="M345" s="117"/>
      <c r="N345" s="117"/>
      <c r="O345" s="168"/>
      <c r="P345" s="168"/>
      <c r="Q345" s="168"/>
      <c r="R345" s="168"/>
      <c r="S345" s="168"/>
      <c r="T345" s="168"/>
      <c r="U345" s="168"/>
      <c r="V345" s="168"/>
      <c r="W345" s="168"/>
      <c r="X345" s="168"/>
      <c r="Y345" s="168"/>
      <c r="Z345" s="168"/>
    </row>
    <row r="346" spans="1:26" x14ac:dyDescent="0.3">
      <c r="A346" s="52"/>
      <c r="B346" s="52"/>
      <c r="C346" s="44"/>
      <c r="D346" s="32"/>
      <c r="E346" s="32"/>
      <c r="F346" s="160"/>
      <c r="G346" s="166"/>
      <c r="H346" s="166"/>
      <c r="I346" s="167"/>
      <c r="J346" s="168"/>
      <c r="K346" s="168"/>
      <c r="L346" s="168"/>
      <c r="M346" s="117"/>
      <c r="N346" s="117"/>
      <c r="O346" s="168"/>
      <c r="P346" s="168"/>
      <c r="Q346" s="168"/>
      <c r="R346" s="168"/>
      <c r="S346" s="168"/>
      <c r="T346" s="168"/>
      <c r="U346" s="168"/>
      <c r="V346" s="168"/>
      <c r="W346" s="168"/>
      <c r="X346" s="168"/>
      <c r="Y346" s="168"/>
      <c r="Z346" s="168"/>
    </row>
    <row r="347" spans="1:26" x14ac:dyDescent="0.3">
      <c r="A347" s="52"/>
      <c r="B347" s="52"/>
      <c r="C347" s="44"/>
      <c r="D347" s="32"/>
      <c r="E347" s="32"/>
      <c r="F347" s="160"/>
      <c r="G347" s="166"/>
      <c r="H347" s="166"/>
      <c r="I347" s="167"/>
      <c r="J347" s="168"/>
      <c r="K347" s="168"/>
      <c r="L347" s="168"/>
      <c r="M347" s="117"/>
      <c r="N347" s="117"/>
      <c r="O347" s="168"/>
      <c r="P347" s="168"/>
      <c r="Q347" s="168"/>
      <c r="R347" s="168"/>
      <c r="S347" s="168"/>
      <c r="T347" s="168"/>
      <c r="U347" s="168"/>
      <c r="V347" s="168"/>
      <c r="W347" s="168"/>
      <c r="X347" s="168"/>
      <c r="Y347" s="168"/>
      <c r="Z347" s="168"/>
    </row>
    <row r="348" spans="1:26" x14ac:dyDescent="0.3">
      <c r="A348" s="53"/>
      <c r="B348" s="53"/>
      <c r="C348" s="44"/>
      <c r="D348" s="32"/>
      <c r="E348" s="32"/>
      <c r="F348" s="160"/>
      <c r="G348" s="166"/>
      <c r="H348" s="166"/>
      <c r="I348" s="167"/>
      <c r="J348" s="168"/>
      <c r="K348" s="168"/>
      <c r="L348" s="168"/>
      <c r="M348" s="117"/>
      <c r="N348" s="117"/>
      <c r="O348" s="168"/>
      <c r="P348" s="168"/>
      <c r="Q348" s="168"/>
      <c r="R348" s="168"/>
      <c r="S348" s="168"/>
      <c r="T348" s="168"/>
      <c r="U348" s="168"/>
      <c r="V348" s="168"/>
      <c r="W348" s="168"/>
      <c r="X348" s="168"/>
      <c r="Y348" s="168"/>
      <c r="Z348" s="168"/>
    </row>
    <row r="349" spans="1:26" x14ac:dyDescent="0.3">
      <c r="A349" s="53"/>
      <c r="B349" s="53"/>
      <c r="C349" s="44"/>
      <c r="D349" s="32"/>
      <c r="E349" s="32"/>
      <c r="F349" s="160"/>
      <c r="G349" s="166"/>
      <c r="H349" s="166"/>
      <c r="I349" s="167"/>
      <c r="J349" s="168"/>
      <c r="K349" s="168"/>
      <c r="L349" s="168"/>
      <c r="M349" s="117"/>
      <c r="N349" s="117"/>
      <c r="O349" s="168"/>
      <c r="P349" s="168"/>
      <c r="Q349" s="168"/>
      <c r="R349" s="168"/>
      <c r="S349" s="168"/>
      <c r="T349" s="168"/>
      <c r="U349" s="168"/>
      <c r="V349" s="168"/>
      <c r="W349" s="168"/>
      <c r="X349" s="168"/>
      <c r="Y349" s="168"/>
      <c r="Z349" s="168"/>
    </row>
    <row r="350" spans="1:26" x14ac:dyDescent="0.3">
      <c r="A350" s="53"/>
      <c r="B350" s="53"/>
      <c r="C350" s="44"/>
      <c r="D350" s="32"/>
      <c r="E350" s="32"/>
      <c r="F350" s="160"/>
      <c r="G350" s="166"/>
      <c r="H350" s="166"/>
      <c r="I350" s="167"/>
      <c r="J350" s="168"/>
      <c r="K350" s="168"/>
      <c r="L350" s="168"/>
      <c r="M350" s="117"/>
      <c r="N350" s="117"/>
      <c r="O350" s="168"/>
      <c r="P350" s="168"/>
      <c r="Q350" s="168"/>
      <c r="R350" s="168"/>
      <c r="S350" s="168"/>
      <c r="T350" s="168"/>
      <c r="U350" s="168"/>
      <c r="V350" s="168"/>
      <c r="W350" s="168"/>
      <c r="X350" s="168"/>
      <c r="Y350" s="168"/>
      <c r="Z350" s="168"/>
    </row>
    <row r="351" spans="1:26" x14ac:dyDescent="0.3">
      <c r="A351" s="53"/>
      <c r="B351" s="53"/>
      <c r="C351" s="44"/>
      <c r="D351" s="32"/>
      <c r="E351" s="32"/>
      <c r="F351" s="160"/>
      <c r="G351" s="166"/>
      <c r="H351" s="166"/>
      <c r="I351" s="167"/>
      <c r="J351" s="168"/>
      <c r="K351" s="168"/>
      <c r="L351" s="168"/>
      <c r="M351" s="117"/>
      <c r="N351" s="117"/>
      <c r="O351" s="168"/>
      <c r="P351" s="168"/>
      <c r="Q351" s="168"/>
      <c r="R351" s="168"/>
      <c r="S351" s="168"/>
      <c r="T351" s="168"/>
      <c r="U351" s="168"/>
      <c r="V351" s="168"/>
      <c r="W351" s="168"/>
      <c r="X351" s="168"/>
      <c r="Y351" s="168"/>
      <c r="Z351" s="168"/>
    </row>
    <row r="352" spans="1:26" x14ac:dyDescent="0.3">
      <c r="A352" s="53"/>
      <c r="B352" s="53"/>
      <c r="C352" s="44"/>
      <c r="D352" s="32"/>
      <c r="E352" s="32"/>
      <c r="F352" s="160"/>
      <c r="G352" s="166"/>
      <c r="H352" s="166"/>
      <c r="I352" s="167"/>
      <c r="J352" s="168"/>
      <c r="K352" s="168"/>
      <c r="L352" s="168"/>
      <c r="M352" s="117"/>
      <c r="N352" s="117"/>
      <c r="O352" s="168"/>
      <c r="P352" s="168"/>
      <c r="Q352" s="168"/>
      <c r="R352" s="168"/>
      <c r="S352" s="168"/>
      <c r="T352" s="168"/>
      <c r="U352" s="168"/>
      <c r="V352" s="168"/>
      <c r="W352" s="168"/>
      <c r="X352" s="168"/>
      <c r="Y352" s="168"/>
      <c r="Z352" s="168"/>
    </row>
    <row r="353" spans="1:26" x14ac:dyDescent="0.3">
      <c r="A353" s="53"/>
      <c r="B353" s="53"/>
      <c r="C353" s="44"/>
      <c r="D353" s="32"/>
      <c r="E353" s="32"/>
      <c r="F353" s="160"/>
      <c r="G353" s="166"/>
      <c r="H353" s="166"/>
      <c r="I353" s="167"/>
      <c r="J353" s="168"/>
      <c r="K353" s="168"/>
      <c r="L353" s="168"/>
      <c r="M353" s="117"/>
      <c r="N353" s="117"/>
      <c r="O353" s="168"/>
      <c r="P353" s="168"/>
      <c r="Q353" s="168"/>
      <c r="R353" s="168"/>
      <c r="S353" s="168"/>
      <c r="T353" s="168"/>
      <c r="U353" s="168"/>
      <c r="V353" s="168"/>
      <c r="W353" s="168"/>
      <c r="X353" s="168"/>
      <c r="Y353" s="168"/>
      <c r="Z353" s="168"/>
    </row>
    <row r="354" spans="1:26" x14ac:dyDescent="0.3">
      <c r="A354" s="53"/>
      <c r="B354" s="53"/>
      <c r="C354" s="44"/>
      <c r="D354" s="32"/>
      <c r="E354" s="32"/>
      <c r="F354" s="160"/>
      <c r="G354" s="166"/>
      <c r="H354" s="166"/>
      <c r="I354" s="167"/>
      <c r="J354" s="168"/>
      <c r="K354" s="168"/>
      <c r="L354" s="168"/>
      <c r="M354" s="117"/>
      <c r="N354" s="117"/>
      <c r="O354" s="168"/>
      <c r="P354" s="168"/>
      <c r="Q354" s="168"/>
      <c r="R354" s="168"/>
      <c r="S354" s="168"/>
      <c r="T354" s="168"/>
      <c r="U354" s="168"/>
      <c r="V354" s="168"/>
      <c r="W354" s="168"/>
      <c r="X354" s="168"/>
      <c r="Y354" s="168"/>
      <c r="Z354" s="168"/>
    </row>
    <row r="355" spans="1:26" x14ac:dyDescent="0.3">
      <c r="A355" s="53"/>
      <c r="B355" s="53"/>
      <c r="C355" s="44"/>
      <c r="D355" s="32"/>
      <c r="E355" s="32"/>
      <c r="F355" s="160"/>
      <c r="G355" s="166"/>
      <c r="H355" s="166"/>
      <c r="I355" s="167"/>
      <c r="J355" s="168"/>
      <c r="K355" s="168"/>
      <c r="L355" s="168"/>
      <c r="M355" s="117"/>
      <c r="N355" s="117"/>
      <c r="O355" s="168"/>
      <c r="P355" s="168"/>
      <c r="Q355" s="168"/>
      <c r="R355" s="168"/>
      <c r="S355" s="168"/>
      <c r="T355" s="168"/>
      <c r="U355" s="168"/>
      <c r="V355" s="168"/>
      <c r="W355" s="168"/>
      <c r="X355" s="168"/>
      <c r="Y355" s="168"/>
      <c r="Z355" s="168"/>
    </row>
    <row r="356" spans="1:26" x14ac:dyDescent="0.3">
      <c r="A356" s="53"/>
      <c r="B356" s="53"/>
      <c r="C356" s="44"/>
      <c r="D356" s="32"/>
      <c r="E356" s="32"/>
      <c r="F356" s="160"/>
      <c r="G356" s="166"/>
      <c r="H356" s="166"/>
      <c r="I356" s="167"/>
      <c r="J356" s="168"/>
      <c r="K356" s="168"/>
      <c r="L356" s="168"/>
      <c r="M356" s="117"/>
      <c r="N356" s="117"/>
      <c r="O356" s="168"/>
      <c r="P356" s="168"/>
      <c r="Q356" s="168"/>
      <c r="R356" s="168"/>
      <c r="S356" s="168"/>
      <c r="T356" s="168"/>
      <c r="U356" s="168"/>
      <c r="V356" s="168"/>
      <c r="W356" s="168"/>
      <c r="X356" s="168"/>
      <c r="Y356" s="168"/>
      <c r="Z356" s="168"/>
    </row>
    <row r="357" spans="1:26" x14ac:dyDescent="0.3">
      <c r="A357" s="53"/>
      <c r="B357" s="53"/>
      <c r="C357" s="44"/>
      <c r="D357" s="32"/>
      <c r="E357" s="32"/>
      <c r="F357" s="160"/>
      <c r="G357" s="166"/>
      <c r="H357" s="166"/>
      <c r="I357" s="167"/>
      <c r="J357" s="168"/>
      <c r="K357" s="168"/>
      <c r="L357" s="168"/>
      <c r="M357" s="117"/>
      <c r="N357" s="117"/>
      <c r="O357" s="168"/>
      <c r="P357" s="168"/>
      <c r="Q357" s="168"/>
      <c r="R357" s="168"/>
      <c r="S357" s="168"/>
      <c r="T357" s="168"/>
      <c r="U357" s="168"/>
      <c r="V357" s="168"/>
      <c r="W357" s="168"/>
      <c r="X357" s="168"/>
      <c r="Y357" s="168"/>
      <c r="Z357" s="168"/>
    </row>
    <row r="358" spans="1:26" x14ac:dyDescent="0.3">
      <c r="A358" s="53"/>
      <c r="B358" s="53"/>
      <c r="C358" s="44"/>
      <c r="D358" s="32"/>
      <c r="E358" s="32"/>
      <c r="F358" s="160"/>
      <c r="G358" s="166"/>
      <c r="H358" s="166"/>
      <c r="I358" s="167"/>
      <c r="J358" s="168"/>
      <c r="K358" s="168"/>
      <c r="L358" s="168"/>
      <c r="M358" s="117"/>
      <c r="N358" s="117"/>
      <c r="O358" s="168"/>
      <c r="P358" s="168"/>
      <c r="Q358" s="168"/>
      <c r="R358" s="168"/>
      <c r="S358" s="168"/>
      <c r="T358" s="168"/>
      <c r="U358" s="168"/>
      <c r="V358" s="168"/>
      <c r="W358" s="168"/>
      <c r="X358" s="168"/>
      <c r="Y358" s="168"/>
      <c r="Z358" s="168"/>
    </row>
    <row r="359" spans="1:26" x14ac:dyDescent="0.3">
      <c r="A359" s="53"/>
      <c r="B359" s="53"/>
      <c r="C359" s="44"/>
      <c r="D359" s="32"/>
      <c r="E359" s="32"/>
      <c r="F359" s="160"/>
      <c r="G359" s="166"/>
      <c r="H359" s="166"/>
      <c r="I359" s="167"/>
      <c r="J359" s="168"/>
      <c r="K359" s="168"/>
      <c r="L359" s="168"/>
      <c r="M359" s="117"/>
      <c r="N359" s="117"/>
      <c r="O359" s="168"/>
      <c r="P359" s="168"/>
      <c r="Q359" s="168"/>
      <c r="R359" s="168"/>
      <c r="S359" s="168"/>
      <c r="T359" s="168"/>
      <c r="U359" s="168"/>
      <c r="V359" s="168"/>
      <c r="W359" s="168"/>
      <c r="X359" s="168"/>
      <c r="Y359" s="168"/>
      <c r="Z359" s="168"/>
    </row>
    <row r="360" spans="1:26" x14ac:dyDescent="0.3">
      <c r="A360" s="53"/>
      <c r="B360" s="53"/>
      <c r="C360" s="44"/>
      <c r="D360" s="32"/>
      <c r="E360" s="32"/>
      <c r="F360" s="160"/>
      <c r="G360" s="166"/>
      <c r="H360" s="166"/>
      <c r="I360" s="167"/>
      <c r="J360" s="168"/>
      <c r="K360" s="168"/>
      <c r="L360" s="168"/>
      <c r="M360" s="117"/>
      <c r="N360" s="117"/>
      <c r="O360" s="168"/>
      <c r="P360" s="168"/>
      <c r="Q360" s="168"/>
      <c r="R360" s="168"/>
      <c r="S360" s="168"/>
      <c r="T360" s="168"/>
      <c r="U360" s="168"/>
      <c r="V360" s="168"/>
      <c r="W360" s="168"/>
      <c r="X360" s="168"/>
      <c r="Y360" s="168"/>
      <c r="Z360" s="168"/>
    </row>
    <row r="361" spans="1:26" x14ac:dyDescent="0.3">
      <c r="A361" s="53"/>
      <c r="B361" s="53"/>
      <c r="C361" s="44"/>
      <c r="D361" s="32"/>
      <c r="E361" s="32"/>
      <c r="F361" s="160"/>
      <c r="G361" s="166"/>
      <c r="H361" s="166"/>
      <c r="I361" s="167"/>
      <c r="J361" s="168"/>
      <c r="K361" s="168"/>
      <c r="L361" s="168"/>
      <c r="M361" s="117"/>
      <c r="N361" s="117"/>
      <c r="O361" s="168"/>
      <c r="P361" s="168"/>
      <c r="Q361" s="168"/>
      <c r="R361" s="168"/>
      <c r="S361" s="168"/>
      <c r="T361" s="168"/>
      <c r="U361" s="168"/>
      <c r="V361" s="168"/>
      <c r="W361" s="168"/>
      <c r="X361" s="168"/>
      <c r="Y361" s="168"/>
      <c r="Z361" s="168"/>
    </row>
    <row r="362" spans="1:26" x14ac:dyDescent="0.3">
      <c r="A362" s="53"/>
      <c r="B362" s="53"/>
      <c r="C362" s="44"/>
      <c r="D362" s="32"/>
      <c r="E362" s="32"/>
      <c r="F362" s="160"/>
      <c r="G362" s="166"/>
      <c r="H362" s="166"/>
      <c r="I362" s="167"/>
      <c r="J362" s="168"/>
      <c r="K362" s="168"/>
      <c r="L362" s="168"/>
      <c r="M362" s="117"/>
      <c r="N362" s="117"/>
      <c r="O362" s="168"/>
      <c r="P362" s="168"/>
      <c r="Q362" s="168"/>
      <c r="R362" s="168"/>
      <c r="S362" s="168"/>
      <c r="T362" s="168"/>
      <c r="U362" s="168"/>
      <c r="V362" s="168"/>
      <c r="W362" s="168"/>
      <c r="X362" s="168"/>
      <c r="Y362" s="168"/>
      <c r="Z362" s="168"/>
    </row>
    <row r="363" spans="1:26" x14ac:dyDescent="0.3">
      <c r="A363" s="53"/>
      <c r="B363" s="53"/>
      <c r="C363" s="44"/>
      <c r="D363" s="32"/>
      <c r="E363" s="32"/>
      <c r="F363" s="160"/>
      <c r="G363" s="166"/>
      <c r="H363" s="166"/>
      <c r="I363" s="167"/>
      <c r="J363" s="168"/>
      <c r="K363" s="168"/>
      <c r="L363" s="168"/>
      <c r="M363" s="117"/>
      <c r="N363" s="117"/>
      <c r="O363" s="168"/>
      <c r="P363" s="168"/>
      <c r="Q363" s="168"/>
      <c r="R363" s="168"/>
      <c r="S363" s="168"/>
      <c r="T363" s="168"/>
      <c r="U363" s="168"/>
      <c r="V363" s="168"/>
      <c r="W363" s="168"/>
      <c r="X363" s="168"/>
      <c r="Y363" s="168"/>
      <c r="Z363" s="168"/>
    </row>
    <row r="364" spans="1:26" x14ac:dyDescent="0.3">
      <c r="A364" s="53"/>
      <c r="B364" s="53"/>
      <c r="C364" s="44"/>
      <c r="D364" s="32"/>
      <c r="E364" s="32"/>
      <c r="F364" s="160"/>
      <c r="G364" s="166"/>
      <c r="H364" s="166"/>
      <c r="I364" s="167"/>
      <c r="J364" s="168"/>
      <c r="K364" s="168"/>
      <c r="L364" s="168"/>
      <c r="M364" s="117"/>
      <c r="N364" s="117"/>
      <c r="O364" s="168"/>
      <c r="P364" s="168"/>
      <c r="Q364" s="168"/>
      <c r="R364" s="168"/>
      <c r="S364" s="168"/>
      <c r="T364" s="168"/>
      <c r="U364" s="168"/>
      <c r="V364" s="168"/>
      <c r="W364" s="168"/>
      <c r="X364" s="168"/>
      <c r="Y364" s="168"/>
      <c r="Z364" s="168"/>
    </row>
    <row r="365" spans="1:26" x14ac:dyDescent="0.3">
      <c r="A365" s="53"/>
      <c r="B365" s="53"/>
      <c r="C365" s="44"/>
      <c r="D365" s="32"/>
      <c r="E365" s="32"/>
      <c r="F365" s="160"/>
      <c r="G365" s="166"/>
      <c r="H365" s="166"/>
      <c r="I365" s="167"/>
      <c r="J365" s="168"/>
      <c r="K365" s="168"/>
      <c r="L365" s="168"/>
      <c r="M365" s="117"/>
      <c r="N365" s="117"/>
      <c r="O365" s="168"/>
      <c r="P365" s="168"/>
      <c r="Q365" s="168"/>
      <c r="R365" s="168"/>
      <c r="S365" s="168"/>
      <c r="T365" s="168"/>
      <c r="U365" s="168"/>
      <c r="V365" s="168"/>
      <c r="W365" s="168"/>
      <c r="X365" s="168"/>
      <c r="Y365" s="168"/>
      <c r="Z365" s="168"/>
    </row>
    <row r="366" spans="1:26" x14ac:dyDescent="0.3">
      <c r="A366" s="53"/>
      <c r="B366" s="53"/>
      <c r="C366" s="44"/>
      <c r="D366" s="32"/>
      <c r="E366" s="32"/>
      <c r="F366" s="160"/>
      <c r="G366" s="166"/>
      <c r="H366" s="166"/>
      <c r="I366" s="167"/>
      <c r="J366" s="168"/>
      <c r="K366" s="168"/>
      <c r="L366" s="168"/>
      <c r="M366" s="117"/>
      <c r="N366" s="117"/>
      <c r="O366" s="168"/>
      <c r="P366" s="168"/>
      <c r="Q366" s="168"/>
      <c r="R366" s="168"/>
      <c r="S366" s="168"/>
      <c r="T366" s="168"/>
      <c r="U366" s="168"/>
      <c r="V366" s="168"/>
      <c r="W366" s="168"/>
      <c r="X366" s="168"/>
      <c r="Y366" s="168"/>
      <c r="Z366" s="168"/>
    </row>
    <row r="367" spans="1:26" x14ac:dyDescent="0.3">
      <c r="A367" s="53"/>
      <c r="B367" s="53"/>
      <c r="C367" s="44"/>
      <c r="D367" s="32"/>
      <c r="E367" s="32"/>
      <c r="F367" s="160"/>
      <c r="G367" s="166"/>
      <c r="H367" s="166"/>
      <c r="I367" s="167"/>
      <c r="J367" s="168"/>
      <c r="K367" s="168"/>
      <c r="L367" s="168"/>
      <c r="M367" s="117"/>
      <c r="N367" s="117"/>
      <c r="O367" s="168"/>
      <c r="P367" s="168"/>
      <c r="Q367" s="168"/>
      <c r="R367" s="168"/>
      <c r="S367" s="168"/>
      <c r="T367" s="168"/>
      <c r="U367" s="168"/>
      <c r="V367" s="168"/>
      <c r="W367" s="168"/>
      <c r="X367" s="168"/>
      <c r="Y367" s="168"/>
      <c r="Z367" s="168"/>
    </row>
    <row r="368" spans="1:26" x14ac:dyDescent="0.3">
      <c r="A368" s="53"/>
      <c r="B368" s="53"/>
      <c r="C368" s="44"/>
      <c r="D368" s="32"/>
      <c r="E368" s="32"/>
      <c r="F368" s="160"/>
      <c r="G368" s="166"/>
      <c r="H368" s="166"/>
      <c r="I368" s="167"/>
      <c r="J368" s="168"/>
      <c r="K368" s="168"/>
      <c r="L368" s="168"/>
      <c r="M368" s="117"/>
      <c r="N368" s="117"/>
      <c r="O368" s="168"/>
      <c r="P368" s="168"/>
      <c r="Q368" s="168"/>
      <c r="R368" s="168"/>
      <c r="S368" s="168"/>
      <c r="T368" s="168"/>
      <c r="U368" s="168"/>
      <c r="V368" s="168"/>
      <c r="W368" s="168"/>
      <c r="X368" s="168"/>
      <c r="Y368" s="168"/>
      <c r="Z368" s="168"/>
    </row>
    <row r="369" spans="1:26" x14ac:dyDescent="0.3">
      <c r="A369" s="53"/>
      <c r="B369" s="53"/>
      <c r="C369" s="44"/>
      <c r="D369" s="32"/>
      <c r="E369" s="32"/>
      <c r="F369" s="160"/>
      <c r="G369" s="166"/>
      <c r="H369" s="166"/>
      <c r="I369" s="167"/>
      <c r="J369" s="168"/>
      <c r="K369" s="168"/>
      <c r="L369" s="168"/>
      <c r="M369" s="117"/>
      <c r="N369" s="117"/>
      <c r="O369" s="168"/>
      <c r="P369" s="168"/>
      <c r="Q369" s="168"/>
      <c r="R369" s="168"/>
      <c r="S369" s="168"/>
      <c r="T369" s="168"/>
      <c r="U369" s="168"/>
      <c r="V369" s="168"/>
      <c r="W369" s="168"/>
      <c r="X369" s="168"/>
      <c r="Y369" s="168"/>
      <c r="Z369" s="168"/>
    </row>
    <row r="370" spans="1:26" x14ac:dyDescent="0.3">
      <c r="A370" s="53"/>
      <c r="B370" s="53"/>
      <c r="C370" s="44"/>
      <c r="D370" s="32"/>
      <c r="E370" s="32"/>
      <c r="F370" s="160"/>
      <c r="G370" s="166"/>
      <c r="H370" s="166"/>
      <c r="I370" s="167"/>
      <c r="J370" s="168"/>
      <c r="K370" s="168"/>
      <c r="L370" s="168"/>
      <c r="M370" s="117"/>
      <c r="N370" s="117"/>
      <c r="O370" s="168"/>
      <c r="P370" s="168"/>
      <c r="Q370" s="168"/>
      <c r="R370" s="168"/>
      <c r="S370" s="168"/>
      <c r="T370" s="168"/>
      <c r="U370" s="168"/>
      <c r="V370" s="168"/>
      <c r="W370" s="168"/>
      <c r="X370" s="168"/>
      <c r="Y370" s="168"/>
      <c r="Z370" s="168"/>
    </row>
    <row r="371" spans="1:26" x14ac:dyDescent="0.3">
      <c r="A371" s="53"/>
      <c r="B371" s="53"/>
      <c r="C371" s="44"/>
      <c r="D371" s="32"/>
      <c r="E371" s="32"/>
      <c r="F371" s="160"/>
      <c r="G371" s="166"/>
      <c r="H371" s="166"/>
      <c r="I371" s="167"/>
      <c r="J371" s="168"/>
      <c r="K371" s="168"/>
      <c r="L371" s="168"/>
      <c r="M371" s="117"/>
      <c r="N371" s="117"/>
      <c r="O371" s="168"/>
      <c r="P371" s="168"/>
      <c r="Q371" s="168"/>
      <c r="R371" s="168"/>
      <c r="S371" s="168"/>
      <c r="T371" s="168"/>
      <c r="U371" s="168"/>
      <c r="V371" s="168"/>
      <c r="W371" s="168"/>
      <c r="X371" s="168"/>
      <c r="Y371" s="168"/>
      <c r="Z371" s="168"/>
    </row>
    <row r="372" spans="1:26" x14ac:dyDescent="0.3">
      <c r="A372" s="53"/>
      <c r="B372" s="53"/>
      <c r="C372" s="44"/>
      <c r="D372" s="32"/>
      <c r="E372" s="32"/>
      <c r="F372" s="160"/>
      <c r="G372" s="166"/>
      <c r="H372" s="166"/>
      <c r="I372" s="167"/>
      <c r="J372" s="168"/>
      <c r="K372" s="168"/>
      <c r="L372" s="168"/>
      <c r="M372" s="117"/>
      <c r="N372" s="117"/>
      <c r="O372" s="168"/>
      <c r="P372" s="168"/>
      <c r="Q372" s="168"/>
      <c r="R372" s="168"/>
      <c r="S372" s="168"/>
      <c r="T372" s="168"/>
      <c r="U372" s="168"/>
      <c r="V372" s="168"/>
      <c r="W372" s="168"/>
      <c r="X372" s="168"/>
      <c r="Y372" s="168"/>
      <c r="Z372" s="168"/>
    </row>
    <row r="373" spans="1:26" x14ac:dyDescent="0.3">
      <c r="A373" s="53"/>
      <c r="B373" s="53"/>
      <c r="C373" s="44"/>
      <c r="D373" s="32"/>
      <c r="E373" s="32"/>
      <c r="F373" s="160"/>
      <c r="G373" s="166"/>
      <c r="H373" s="166"/>
      <c r="I373" s="167"/>
      <c r="J373" s="168"/>
      <c r="K373" s="168"/>
      <c r="L373" s="168"/>
      <c r="M373" s="117"/>
      <c r="N373" s="117"/>
      <c r="O373" s="168"/>
      <c r="P373" s="168"/>
      <c r="Q373" s="168"/>
      <c r="R373" s="168"/>
      <c r="S373" s="168"/>
      <c r="T373" s="168"/>
      <c r="U373" s="168"/>
      <c r="V373" s="168"/>
      <c r="W373" s="168"/>
      <c r="X373" s="168"/>
      <c r="Y373" s="168"/>
      <c r="Z373" s="168"/>
    </row>
    <row r="374" spans="1:26" x14ac:dyDescent="0.3">
      <c r="A374" s="53"/>
      <c r="B374" s="53"/>
      <c r="C374" s="44"/>
      <c r="D374" s="32"/>
      <c r="E374" s="32"/>
      <c r="F374" s="160"/>
      <c r="G374" s="166"/>
      <c r="H374" s="166"/>
      <c r="I374" s="167"/>
      <c r="J374" s="168"/>
      <c r="K374" s="168"/>
      <c r="L374" s="168"/>
      <c r="M374" s="117"/>
      <c r="N374" s="117"/>
      <c r="O374" s="168"/>
      <c r="P374" s="168"/>
      <c r="Q374" s="168"/>
      <c r="R374" s="168"/>
      <c r="S374" s="168"/>
      <c r="T374" s="168"/>
      <c r="U374" s="168"/>
      <c r="V374" s="168"/>
      <c r="W374" s="168"/>
      <c r="X374" s="168"/>
      <c r="Y374" s="168"/>
      <c r="Z374" s="168"/>
    </row>
    <row r="375" spans="1:26" x14ac:dyDescent="0.3">
      <c r="A375" s="53"/>
      <c r="B375" s="53"/>
      <c r="C375" s="44"/>
      <c r="D375" s="32"/>
      <c r="E375" s="32"/>
      <c r="F375" s="160"/>
      <c r="G375" s="166"/>
      <c r="H375" s="166"/>
      <c r="I375" s="167"/>
      <c r="J375" s="168"/>
      <c r="K375" s="168"/>
      <c r="L375" s="168"/>
      <c r="M375" s="117"/>
      <c r="N375" s="117"/>
      <c r="O375" s="168"/>
      <c r="P375" s="168"/>
      <c r="Q375" s="168"/>
      <c r="R375" s="168"/>
      <c r="S375" s="168"/>
      <c r="T375" s="168"/>
      <c r="U375" s="168"/>
      <c r="V375" s="168"/>
      <c r="W375" s="168"/>
      <c r="X375" s="168"/>
      <c r="Y375" s="168"/>
      <c r="Z375" s="168"/>
    </row>
    <row r="376" spans="1:26" x14ac:dyDescent="0.3">
      <c r="A376" s="53"/>
      <c r="B376" s="53"/>
      <c r="C376" s="44"/>
      <c r="D376" s="32"/>
      <c r="E376" s="32"/>
      <c r="F376" s="160"/>
      <c r="G376" s="166"/>
      <c r="H376" s="166"/>
      <c r="I376" s="167"/>
      <c r="J376" s="168"/>
      <c r="K376" s="168"/>
      <c r="L376" s="168"/>
      <c r="M376" s="117"/>
      <c r="N376" s="117"/>
      <c r="O376" s="168"/>
      <c r="P376" s="168"/>
      <c r="Q376" s="168"/>
      <c r="R376" s="168"/>
      <c r="S376" s="168"/>
      <c r="T376" s="168"/>
      <c r="U376" s="168"/>
      <c r="V376" s="168"/>
      <c r="W376" s="168"/>
      <c r="X376" s="168"/>
      <c r="Y376" s="168"/>
      <c r="Z376" s="168"/>
    </row>
    <row r="377" spans="1:26" x14ac:dyDescent="0.3">
      <c r="A377" s="53"/>
      <c r="B377" s="53"/>
      <c r="C377" s="44"/>
      <c r="D377" s="32"/>
      <c r="E377" s="32"/>
      <c r="F377" s="160"/>
      <c r="G377" s="166"/>
      <c r="H377" s="166"/>
      <c r="I377" s="167"/>
      <c r="J377" s="168"/>
      <c r="K377" s="168"/>
      <c r="L377" s="168"/>
      <c r="M377" s="117"/>
      <c r="N377" s="117"/>
      <c r="O377" s="168"/>
      <c r="P377" s="168"/>
      <c r="Q377" s="168"/>
      <c r="R377" s="168"/>
      <c r="S377" s="168"/>
      <c r="T377" s="168"/>
      <c r="U377" s="168"/>
      <c r="V377" s="168"/>
      <c r="W377" s="168"/>
      <c r="X377" s="168"/>
      <c r="Y377" s="168"/>
      <c r="Z377" s="168"/>
    </row>
    <row r="378" spans="1:26" x14ac:dyDescent="0.3">
      <c r="A378" s="53"/>
      <c r="B378" s="53"/>
      <c r="C378" s="44"/>
      <c r="D378" s="32"/>
      <c r="E378" s="32"/>
      <c r="F378" s="160"/>
      <c r="G378" s="166"/>
      <c r="H378" s="166"/>
      <c r="I378" s="167"/>
      <c r="J378" s="168"/>
      <c r="K378" s="168"/>
      <c r="L378" s="168"/>
      <c r="M378" s="117"/>
      <c r="N378" s="117"/>
      <c r="O378" s="168"/>
      <c r="P378" s="168"/>
      <c r="Q378" s="168"/>
      <c r="R378" s="168"/>
      <c r="S378" s="168"/>
      <c r="T378" s="168"/>
      <c r="U378" s="168"/>
      <c r="V378" s="168"/>
      <c r="W378" s="168"/>
      <c r="X378" s="168"/>
      <c r="Y378" s="168"/>
      <c r="Z378" s="168"/>
    </row>
    <row r="379" spans="1:26" x14ac:dyDescent="0.3">
      <c r="A379" s="53"/>
      <c r="B379" s="53"/>
      <c r="C379" s="44"/>
      <c r="D379" s="32"/>
      <c r="E379" s="32"/>
      <c r="F379" s="160"/>
      <c r="G379" s="166"/>
      <c r="H379" s="166"/>
      <c r="I379" s="167"/>
      <c r="J379" s="168"/>
      <c r="K379" s="168"/>
      <c r="L379" s="168"/>
      <c r="M379" s="117"/>
      <c r="N379" s="117"/>
      <c r="O379" s="168"/>
      <c r="P379" s="168"/>
      <c r="Q379" s="168"/>
      <c r="R379" s="168"/>
      <c r="S379" s="168"/>
      <c r="T379" s="168"/>
      <c r="U379" s="168"/>
      <c r="V379" s="168"/>
      <c r="W379" s="168"/>
      <c r="X379" s="168"/>
      <c r="Y379" s="168"/>
      <c r="Z379" s="168"/>
    </row>
    <row r="380" spans="1:26" x14ac:dyDescent="0.3">
      <c r="A380" s="53"/>
      <c r="B380" s="53"/>
      <c r="C380" s="44"/>
      <c r="D380" s="32"/>
      <c r="E380" s="32"/>
      <c r="F380" s="160"/>
      <c r="G380" s="166"/>
      <c r="H380" s="166"/>
      <c r="I380" s="167"/>
      <c r="J380" s="168"/>
      <c r="K380" s="168"/>
      <c r="L380" s="168"/>
      <c r="M380" s="117"/>
      <c r="N380" s="117"/>
      <c r="O380" s="168"/>
      <c r="P380" s="168"/>
      <c r="Q380" s="168"/>
      <c r="R380" s="168"/>
      <c r="S380" s="168"/>
      <c r="T380" s="168"/>
      <c r="U380" s="168"/>
      <c r="V380" s="168"/>
      <c r="W380" s="168"/>
      <c r="X380" s="168"/>
      <c r="Y380" s="168"/>
      <c r="Z380" s="168"/>
    </row>
    <row r="381" spans="1:26" x14ac:dyDescent="0.3">
      <c r="A381" s="53"/>
      <c r="B381" s="53"/>
      <c r="C381" s="44"/>
      <c r="D381" s="32"/>
      <c r="E381" s="32"/>
      <c r="F381" s="160"/>
      <c r="G381" s="166"/>
      <c r="H381" s="166"/>
      <c r="I381" s="167"/>
      <c r="J381" s="168"/>
      <c r="K381" s="168"/>
      <c r="L381" s="168"/>
      <c r="M381" s="117"/>
      <c r="N381" s="117"/>
      <c r="O381" s="168"/>
      <c r="P381" s="168"/>
      <c r="Q381" s="168"/>
      <c r="R381" s="168"/>
      <c r="S381" s="168"/>
      <c r="T381" s="168"/>
      <c r="U381" s="168"/>
      <c r="V381" s="168"/>
      <c r="W381" s="168"/>
      <c r="X381" s="168"/>
      <c r="Y381" s="168"/>
      <c r="Z381" s="168"/>
    </row>
    <row r="382" spans="1:26" x14ac:dyDescent="0.3">
      <c r="A382" s="53"/>
      <c r="B382" s="53"/>
      <c r="C382" s="44"/>
      <c r="D382" s="32"/>
      <c r="E382" s="32"/>
      <c r="F382" s="160"/>
      <c r="G382" s="166"/>
      <c r="H382" s="166"/>
      <c r="I382" s="167"/>
      <c r="J382" s="168"/>
      <c r="K382" s="168"/>
      <c r="L382" s="168"/>
      <c r="M382" s="117"/>
      <c r="N382" s="117"/>
      <c r="O382" s="168"/>
      <c r="P382" s="168"/>
      <c r="Q382" s="173"/>
      <c r="R382" s="168"/>
      <c r="S382" s="168"/>
      <c r="T382" s="168"/>
      <c r="U382" s="168"/>
      <c r="V382" s="168"/>
      <c r="W382" s="168"/>
      <c r="X382" s="168"/>
      <c r="Y382" s="168"/>
      <c r="Z382" s="168"/>
    </row>
    <row r="383" spans="1:26" x14ac:dyDescent="0.3">
      <c r="A383" s="53"/>
      <c r="B383" s="53"/>
      <c r="C383" s="44"/>
      <c r="D383" s="32"/>
      <c r="E383" s="32"/>
      <c r="F383" s="160"/>
      <c r="G383" s="166"/>
      <c r="H383" s="166"/>
      <c r="I383" s="167"/>
      <c r="J383" s="168"/>
      <c r="K383" s="168"/>
      <c r="L383" s="168"/>
      <c r="M383" s="117"/>
      <c r="N383" s="117"/>
      <c r="O383" s="168"/>
      <c r="P383" s="168"/>
      <c r="Q383" s="173"/>
      <c r="R383" s="168"/>
      <c r="S383" s="168"/>
      <c r="T383" s="168"/>
      <c r="U383" s="168"/>
      <c r="V383" s="168"/>
      <c r="W383" s="168"/>
      <c r="X383" s="168"/>
      <c r="Y383" s="168"/>
      <c r="Z383" s="168"/>
    </row>
    <row r="384" spans="1:26" x14ac:dyDescent="0.3">
      <c r="A384" s="53"/>
      <c r="B384" s="53"/>
      <c r="C384" s="44"/>
      <c r="D384" s="32"/>
      <c r="E384" s="32"/>
      <c r="F384" s="160"/>
      <c r="G384" s="166"/>
      <c r="H384" s="166"/>
      <c r="I384" s="167"/>
      <c r="J384" s="168"/>
      <c r="K384" s="168"/>
      <c r="L384" s="168"/>
      <c r="M384" s="117"/>
      <c r="N384" s="117"/>
      <c r="O384" s="168"/>
      <c r="P384" s="168"/>
      <c r="Q384" s="173"/>
      <c r="R384" s="168"/>
      <c r="S384" s="168"/>
      <c r="T384" s="168"/>
      <c r="U384" s="168"/>
      <c r="V384" s="168"/>
      <c r="W384" s="168"/>
      <c r="X384" s="168"/>
      <c r="Y384" s="168"/>
      <c r="Z384" s="168"/>
    </row>
    <row r="385" spans="1:26" x14ac:dyDescent="0.3">
      <c r="A385" s="53"/>
      <c r="B385" s="53"/>
      <c r="C385" s="44"/>
      <c r="D385" s="32"/>
      <c r="E385" s="32"/>
      <c r="F385" s="160"/>
      <c r="G385" s="166"/>
      <c r="H385" s="166"/>
      <c r="I385" s="167"/>
      <c r="J385" s="168"/>
      <c r="K385" s="168"/>
      <c r="L385" s="168"/>
      <c r="M385" s="117"/>
      <c r="N385" s="117"/>
      <c r="O385" s="168"/>
      <c r="P385" s="168"/>
      <c r="Q385" s="173"/>
      <c r="R385" s="168"/>
      <c r="S385" s="168"/>
      <c r="T385" s="168"/>
      <c r="U385" s="168"/>
      <c r="V385" s="168"/>
      <c r="W385" s="168"/>
      <c r="X385" s="168"/>
      <c r="Y385" s="168"/>
      <c r="Z385" s="168"/>
    </row>
    <row r="386" spans="1:26" x14ac:dyDescent="0.3">
      <c r="A386" s="53"/>
      <c r="B386" s="53"/>
      <c r="C386" s="44"/>
      <c r="D386" s="32"/>
      <c r="E386" s="32"/>
      <c r="F386" s="160"/>
      <c r="G386" s="166"/>
      <c r="H386" s="166"/>
      <c r="I386" s="167"/>
      <c r="J386" s="168"/>
      <c r="K386" s="168"/>
      <c r="L386" s="168"/>
      <c r="M386" s="117"/>
      <c r="N386" s="117"/>
      <c r="O386" s="168"/>
      <c r="P386" s="168"/>
      <c r="Q386" s="173"/>
      <c r="R386" s="168"/>
      <c r="S386" s="168"/>
      <c r="T386" s="168"/>
      <c r="U386" s="168"/>
      <c r="V386" s="168"/>
      <c r="W386" s="168"/>
      <c r="X386" s="168"/>
      <c r="Y386" s="168"/>
      <c r="Z386" s="168"/>
    </row>
    <row r="387" spans="1:26" x14ac:dyDescent="0.3">
      <c r="A387" s="53"/>
      <c r="B387" s="53"/>
      <c r="C387" s="44"/>
      <c r="D387" s="32"/>
      <c r="E387" s="32"/>
      <c r="F387" s="160"/>
      <c r="G387" s="166"/>
      <c r="H387" s="166"/>
      <c r="I387" s="167"/>
      <c r="J387" s="168"/>
      <c r="K387" s="168"/>
      <c r="L387" s="168"/>
      <c r="M387" s="117"/>
      <c r="N387" s="117"/>
      <c r="O387" s="168"/>
      <c r="P387" s="168"/>
      <c r="Q387" s="173"/>
      <c r="R387" s="168"/>
      <c r="S387" s="168"/>
      <c r="T387" s="168"/>
      <c r="U387" s="168"/>
      <c r="V387" s="168"/>
      <c r="W387" s="168"/>
      <c r="X387" s="168"/>
      <c r="Y387" s="168"/>
      <c r="Z387" s="168"/>
    </row>
    <row r="388" spans="1:26" x14ac:dyDescent="0.3">
      <c r="A388" s="53"/>
      <c r="B388" s="53"/>
      <c r="C388" s="44"/>
      <c r="D388" s="32"/>
      <c r="E388" s="32"/>
      <c r="F388" s="160"/>
      <c r="G388" s="166"/>
      <c r="H388" s="166"/>
      <c r="I388" s="167"/>
      <c r="J388" s="168"/>
      <c r="K388" s="168"/>
      <c r="L388" s="168"/>
      <c r="M388" s="117"/>
      <c r="N388" s="117"/>
      <c r="O388" s="168"/>
      <c r="P388" s="168"/>
      <c r="Q388" s="173"/>
      <c r="R388" s="168"/>
      <c r="S388" s="168"/>
      <c r="T388" s="168"/>
      <c r="U388" s="168"/>
      <c r="V388" s="168"/>
      <c r="W388" s="168"/>
      <c r="X388" s="168"/>
      <c r="Y388" s="168"/>
      <c r="Z388" s="168"/>
    </row>
    <row r="389" spans="1:26" x14ac:dyDescent="0.3">
      <c r="A389" s="53"/>
      <c r="B389" s="53"/>
      <c r="C389" s="44"/>
      <c r="D389" s="32"/>
      <c r="E389" s="32"/>
      <c r="F389" s="160"/>
      <c r="G389" s="166"/>
      <c r="H389" s="166"/>
      <c r="I389" s="167"/>
      <c r="J389" s="168"/>
      <c r="K389" s="168"/>
      <c r="L389" s="168"/>
      <c r="M389" s="117"/>
      <c r="N389" s="117"/>
      <c r="O389" s="168"/>
      <c r="P389" s="168"/>
      <c r="Q389" s="173"/>
      <c r="R389" s="168"/>
      <c r="S389" s="168"/>
      <c r="T389" s="168"/>
      <c r="U389" s="168"/>
      <c r="V389" s="168"/>
      <c r="W389" s="168"/>
      <c r="X389" s="168"/>
      <c r="Y389" s="168"/>
      <c r="Z389" s="168"/>
    </row>
    <row r="390" spans="1:26" x14ac:dyDescent="0.3">
      <c r="A390" s="53"/>
      <c r="B390" s="53"/>
      <c r="C390" s="44"/>
      <c r="D390" s="32"/>
      <c r="E390" s="32"/>
      <c r="F390" s="160"/>
      <c r="G390" s="166"/>
      <c r="H390" s="166"/>
      <c r="I390" s="167"/>
      <c r="J390" s="168"/>
      <c r="K390" s="168"/>
      <c r="L390" s="168"/>
      <c r="M390" s="117"/>
      <c r="N390" s="117"/>
      <c r="O390" s="168"/>
      <c r="P390" s="168"/>
      <c r="Q390" s="173"/>
      <c r="R390" s="168"/>
      <c r="S390" s="168"/>
      <c r="T390" s="168"/>
      <c r="U390" s="168"/>
      <c r="V390" s="168"/>
      <c r="W390" s="168"/>
      <c r="X390" s="168"/>
      <c r="Y390" s="168"/>
      <c r="Z390" s="168"/>
    </row>
    <row r="391" spans="1:26" x14ac:dyDescent="0.3">
      <c r="A391" s="53"/>
      <c r="B391" s="53"/>
      <c r="C391" s="44"/>
      <c r="D391" s="32"/>
      <c r="E391" s="32"/>
      <c r="F391" s="160"/>
      <c r="G391" s="166"/>
      <c r="H391" s="166"/>
      <c r="I391" s="167"/>
      <c r="J391" s="168"/>
      <c r="K391" s="168"/>
      <c r="L391" s="168"/>
      <c r="M391" s="117"/>
      <c r="N391" s="117"/>
      <c r="O391" s="168"/>
      <c r="P391" s="168"/>
      <c r="Q391" s="173"/>
      <c r="R391" s="168"/>
      <c r="S391" s="168"/>
      <c r="T391" s="168"/>
      <c r="U391" s="168"/>
      <c r="V391" s="168"/>
      <c r="W391" s="168"/>
      <c r="X391" s="168"/>
      <c r="Y391" s="168"/>
      <c r="Z391" s="168"/>
    </row>
    <row r="392" spans="1:26" x14ac:dyDescent="0.3">
      <c r="A392" s="53"/>
      <c r="B392" s="53"/>
      <c r="C392" s="44"/>
      <c r="D392" s="32"/>
      <c r="E392" s="32"/>
      <c r="F392" s="160"/>
      <c r="G392" s="166"/>
      <c r="H392" s="166"/>
      <c r="I392" s="167"/>
      <c r="J392" s="168"/>
      <c r="K392" s="168"/>
      <c r="L392" s="168"/>
      <c r="M392" s="117"/>
      <c r="N392" s="117"/>
      <c r="O392" s="168"/>
      <c r="P392" s="168"/>
      <c r="Q392" s="173"/>
      <c r="R392" s="168"/>
      <c r="S392" s="168"/>
      <c r="T392" s="168"/>
      <c r="U392" s="168"/>
      <c r="V392" s="168"/>
      <c r="W392" s="168"/>
      <c r="X392" s="168"/>
      <c r="Y392" s="168"/>
      <c r="Z392" s="168"/>
    </row>
    <row r="393" spans="1:26" x14ac:dyDescent="0.3">
      <c r="A393" s="53"/>
      <c r="B393" s="53"/>
      <c r="C393" s="44"/>
      <c r="D393" s="32"/>
      <c r="E393" s="32"/>
      <c r="F393" s="160"/>
      <c r="G393" s="166"/>
      <c r="H393" s="166"/>
      <c r="I393" s="167"/>
      <c r="J393" s="168"/>
      <c r="K393" s="168"/>
      <c r="L393" s="168"/>
      <c r="M393" s="117"/>
      <c r="N393" s="117"/>
      <c r="O393" s="168"/>
      <c r="P393" s="168"/>
      <c r="Q393" s="173"/>
      <c r="R393" s="168"/>
      <c r="S393" s="168"/>
      <c r="T393" s="168"/>
      <c r="U393" s="168"/>
      <c r="V393" s="168"/>
      <c r="W393" s="168"/>
      <c r="X393" s="168"/>
      <c r="Y393" s="168"/>
      <c r="Z393" s="168"/>
    </row>
    <row r="394" spans="1:26" x14ac:dyDescent="0.3">
      <c r="A394" s="53"/>
      <c r="B394" s="53"/>
      <c r="C394" s="44"/>
      <c r="D394" s="32"/>
      <c r="E394" s="32"/>
      <c r="F394" s="160"/>
      <c r="G394" s="166"/>
      <c r="H394" s="166"/>
      <c r="I394" s="167"/>
      <c r="J394" s="168"/>
      <c r="K394" s="168"/>
      <c r="L394" s="168"/>
      <c r="M394" s="117"/>
      <c r="N394" s="117"/>
      <c r="O394" s="168"/>
      <c r="P394" s="168"/>
      <c r="Q394" s="173"/>
      <c r="R394" s="168"/>
      <c r="S394" s="168"/>
      <c r="T394" s="168"/>
      <c r="U394" s="168"/>
      <c r="V394" s="168"/>
      <c r="W394" s="168"/>
      <c r="X394" s="168"/>
      <c r="Y394" s="168"/>
      <c r="Z394" s="168"/>
    </row>
    <row r="395" spans="1:26" x14ac:dyDescent="0.3">
      <c r="A395" s="53"/>
      <c r="B395" s="53"/>
      <c r="C395" s="44"/>
      <c r="D395" s="32"/>
      <c r="E395" s="32"/>
      <c r="F395" s="160"/>
      <c r="G395" s="166"/>
      <c r="H395" s="166"/>
      <c r="I395" s="167"/>
      <c r="J395" s="168"/>
      <c r="K395" s="168"/>
      <c r="L395" s="168"/>
      <c r="M395" s="117"/>
      <c r="N395" s="117"/>
      <c r="O395" s="168"/>
      <c r="P395" s="168"/>
      <c r="Q395" s="173"/>
      <c r="R395" s="168"/>
      <c r="S395" s="168"/>
      <c r="T395" s="168"/>
      <c r="U395" s="168"/>
      <c r="V395" s="168"/>
      <c r="W395" s="168"/>
      <c r="X395" s="168"/>
      <c r="Y395" s="168"/>
      <c r="Z395" s="168"/>
    </row>
    <row r="396" spans="1:26" x14ac:dyDescent="0.3">
      <c r="A396" s="53"/>
      <c r="B396" s="53"/>
      <c r="C396" s="44"/>
      <c r="D396" s="32"/>
      <c r="E396" s="32"/>
      <c r="F396" s="160"/>
      <c r="G396" s="166"/>
      <c r="H396" s="166"/>
      <c r="I396" s="167"/>
      <c r="J396" s="168"/>
      <c r="K396" s="168"/>
      <c r="L396" s="168"/>
      <c r="M396" s="117"/>
      <c r="N396" s="117"/>
      <c r="O396" s="168"/>
      <c r="P396" s="168"/>
      <c r="Q396" s="173"/>
      <c r="R396" s="168"/>
      <c r="S396" s="168"/>
      <c r="T396" s="168"/>
      <c r="U396" s="168"/>
      <c r="V396" s="168"/>
      <c r="W396" s="168"/>
      <c r="X396" s="168"/>
      <c r="Y396" s="168"/>
      <c r="Z396" s="168"/>
    </row>
    <row r="397" spans="1:26" x14ac:dyDescent="0.3">
      <c r="A397" s="53"/>
      <c r="B397" s="53"/>
      <c r="C397" s="44"/>
      <c r="D397" s="32"/>
      <c r="E397" s="32"/>
      <c r="F397" s="160"/>
      <c r="G397" s="166"/>
      <c r="H397" s="166"/>
      <c r="I397" s="167"/>
      <c r="J397" s="168"/>
      <c r="K397" s="168"/>
      <c r="L397" s="168"/>
      <c r="M397" s="117"/>
      <c r="N397" s="117"/>
      <c r="O397" s="168"/>
      <c r="P397" s="168"/>
      <c r="Q397" s="173"/>
      <c r="R397" s="168"/>
      <c r="S397" s="168"/>
      <c r="T397" s="168"/>
      <c r="U397" s="168"/>
      <c r="V397" s="168"/>
      <c r="W397" s="168"/>
      <c r="X397" s="168"/>
      <c r="Y397" s="168"/>
      <c r="Z397" s="168"/>
    </row>
    <row r="398" spans="1:26" x14ac:dyDescent="0.3">
      <c r="A398" s="53"/>
      <c r="B398" s="53"/>
      <c r="C398" s="44"/>
      <c r="D398" s="32"/>
      <c r="E398" s="32"/>
      <c r="F398" s="160"/>
      <c r="G398" s="166"/>
      <c r="H398" s="166"/>
      <c r="I398" s="167"/>
      <c r="J398" s="168"/>
      <c r="K398" s="168"/>
      <c r="L398" s="168"/>
      <c r="M398" s="117"/>
      <c r="N398" s="117"/>
      <c r="O398" s="168"/>
      <c r="P398" s="168"/>
      <c r="Q398" s="173"/>
      <c r="R398" s="168"/>
      <c r="S398" s="168"/>
      <c r="T398" s="168"/>
      <c r="U398" s="168"/>
      <c r="V398" s="168"/>
      <c r="W398" s="168"/>
      <c r="X398" s="168"/>
      <c r="Y398" s="168"/>
      <c r="Z398" s="168"/>
    </row>
    <row r="399" spans="1:26" x14ac:dyDescent="0.3">
      <c r="A399" s="53"/>
      <c r="B399" s="53"/>
      <c r="C399" s="44"/>
      <c r="D399" s="32"/>
      <c r="E399" s="32"/>
      <c r="F399" s="160"/>
      <c r="G399" s="166"/>
      <c r="H399" s="166"/>
      <c r="I399" s="167"/>
      <c r="J399" s="168"/>
      <c r="K399" s="168"/>
      <c r="L399" s="168"/>
      <c r="M399" s="117"/>
      <c r="N399" s="117"/>
      <c r="O399" s="168"/>
      <c r="P399" s="168"/>
      <c r="Q399" s="173"/>
      <c r="R399" s="168"/>
      <c r="S399" s="168"/>
      <c r="T399" s="168"/>
      <c r="U399" s="168"/>
      <c r="V399" s="168"/>
      <c r="W399" s="168"/>
      <c r="X399" s="168"/>
      <c r="Y399" s="168"/>
      <c r="Z399" s="168"/>
    </row>
    <row r="400" spans="1:26" x14ac:dyDescent="0.3">
      <c r="A400" s="53"/>
      <c r="B400" s="53"/>
      <c r="C400" s="44"/>
      <c r="D400" s="32"/>
      <c r="E400" s="32"/>
      <c r="F400" s="160"/>
      <c r="G400" s="166"/>
      <c r="H400" s="166"/>
      <c r="I400" s="167"/>
      <c r="J400" s="168"/>
      <c r="K400" s="168"/>
      <c r="L400" s="168"/>
      <c r="M400" s="117"/>
      <c r="N400" s="117"/>
      <c r="O400" s="168"/>
      <c r="P400" s="168"/>
      <c r="Q400" s="173"/>
      <c r="R400" s="168"/>
      <c r="S400" s="168"/>
      <c r="T400" s="168"/>
      <c r="U400" s="168"/>
      <c r="V400" s="168"/>
      <c r="W400" s="168"/>
      <c r="X400" s="168"/>
      <c r="Y400" s="168"/>
      <c r="Z400" s="168"/>
    </row>
    <row r="401" spans="1:28" x14ac:dyDescent="0.3">
      <c r="A401" s="53"/>
      <c r="B401" s="53"/>
      <c r="C401" s="44"/>
      <c r="D401" s="32"/>
      <c r="E401" s="32"/>
      <c r="F401" s="160"/>
      <c r="G401" s="166"/>
      <c r="H401" s="166"/>
      <c r="I401" s="167"/>
      <c r="J401" s="168"/>
      <c r="K401" s="168"/>
      <c r="L401" s="168"/>
      <c r="M401" s="117"/>
      <c r="N401" s="117"/>
      <c r="O401" s="168"/>
      <c r="P401" s="168"/>
      <c r="Q401" s="173"/>
      <c r="R401" s="168"/>
      <c r="S401" s="168"/>
      <c r="T401" s="168"/>
      <c r="U401" s="168"/>
      <c r="V401" s="168"/>
      <c r="W401" s="168"/>
      <c r="X401" s="168"/>
      <c r="Y401" s="168"/>
      <c r="Z401" s="168"/>
    </row>
    <row r="402" spans="1:28" x14ac:dyDescent="0.3">
      <c r="A402" s="53"/>
      <c r="B402" s="53"/>
      <c r="C402" s="44"/>
      <c r="D402" s="32"/>
      <c r="E402" s="32"/>
      <c r="F402" s="160"/>
      <c r="G402" s="166"/>
      <c r="H402" s="166"/>
      <c r="I402" s="167"/>
      <c r="J402" s="168"/>
      <c r="K402" s="168"/>
      <c r="L402" s="168"/>
      <c r="M402" s="117"/>
      <c r="N402" s="117"/>
      <c r="O402" s="168"/>
      <c r="P402" s="168"/>
      <c r="Q402" s="173"/>
      <c r="R402" s="168"/>
      <c r="S402" s="168"/>
      <c r="T402" s="168"/>
      <c r="U402" s="168"/>
      <c r="V402" s="168"/>
      <c r="W402" s="168"/>
      <c r="X402" s="168"/>
      <c r="Y402" s="168"/>
      <c r="Z402" s="168"/>
    </row>
    <row r="403" spans="1:28" x14ac:dyDescent="0.3">
      <c r="A403" s="45"/>
      <c r="B403" s="45"/>
      <c r="E403" s="45"/>
      <c r="F403" s="161"/>
      <c r="G403" s="175"/>
      <c r="H403" s="175"/>
      <c r="I403" s="175"/>
      <c r="J403" s="176"/>
      <c r="K403" s="176"/>
      <c r="L403" s="176"/>
      <c r="M403" s="176"/>
      <c r="N403" s="177"/>
      <c r="O403" s="176"/>
      <c r="P403" s="176"/>
      <c r="Q403" s="176"/>
      <c r="R403" s="176"/>
      <c r="S403" s="176"/>
      <c r="T403" s="176"/>
      <c r="U403" s="176"/>
      <c r="V403" s="176"/>
      <c r="W403" s="176"/>
    </row>
    <row r="404" spans="1:28" x14ac:dyDescent="0.3">
      <c r="A404" s="45"/>
      <c r="B404" s="45"/>
      <c r="E404" s="45"/>
      <c r="F404" s="161"/>
      <c r="G404" s="175"/>
      <c r="H404" s="175"/>
      <c r="I404" s="175"/>
      <c r="J404" s="176"/>
      <c r="K404" s="176"/>
      <c r="L404" s="176"/>
      <c r="M404" s="176"/>
      <c r="N404" s="176"/>
      <c r="O404" s="176"/>
      <c r="P404" s="176"/>
      <c r="Q404" s="176"/>
      <c r="R404" s="176"/>
      <c r="S404" s="176"/>
      <c r="T404" s="176"/>
      <c r="U404" s="176"/>
      <c r="V404" s="176"/>
      <c r="W404" s="176"/>
    </row>
    <row r="405" spans="1:28" x14ac:dyDescent="0.3">
      <c r="A405" s="45"/>
      <c r="B405" s="45"/>
      <c r="E405" s="45"/>
      <c r="F405" s="161"/>
      <c r="G405" s="175"/>
      <c r="H405" s="175"/>
      <c r="I405" s="175"/>
      <c r="J405" s="176"/>
      <c r="K405" s="176"/>
      <c r="L405" s="176"/>
      <c r="M405" s="176"/>
      <c r="N405" s="176"/>
      <c r="O405" s="176"/>
      <c r="P405" s="176"/>
      <c r="Q405" s="176"/>
      <c r="R405" s="176"/>
      <c r="S405" s="176"/>
      <c r="T405" s="176"/>
      <c r="U405" s="176"/>
      <c r="V405" s="176"/>
      <c r="W405" s="176"/>
    </row>
    <row r="406" spans="1:28" x14ac:dyDescent="0.3">
      <c r="A406" s="45"/>
      <c r="B406" s="45"/>
      <c r="E406" s="45"/>
      <c r="F406" s="161"/>
      <c r="G406" s="175"/>
      <c r="H406" s="175"/>
      <c r="I406" s="175"/>
      <c r="J406" s="176"/>
      <c r="K406" s="176"/>
      <c r="L406" s="176"/>
      <c r="M406" s="176"/>
      <c r="N406" s="176"/>
      <c r="O406" s="176"/>
      <c r="P406" s="176"/>
      <c r="Q406" s="176"/>
      <c r="R406" s="176"/>
      <c r="S406" s="176"/>
      <c r="T406" s="176"/>
      <c r="U406" s="176"/>
      <c r="V406" s="176"/>
      <c r="W406" s="176"/>
    </row>
    <row r="407" spans="1:28" x14ac:dyDescent="0.3">
      <c r="A407" s="45"/>
      <c r="B407" s="45"/>
      <c r="E407" s="45"/>
      <c r="F407" s="161"/>
      <c r="G407" s="175"/>
      <c r="H407" s="175"/>
      <c r="I407" s="175"/>
      <c r="J407" s="176"/>
      <c r="K407" s="176"/>
      <c r="L407" s="176"/>
      <c r="M407" s="176"/>
      <c r="N407" s="176"/>
      <c r="O407" s="176"/>
      <c r="P407" s="176"/>
      <c r="Q407" s="176"/>
      <c r="R407" s="176"/>
      <c r="S407" s="176"/>
      <c r="T407" s="176"/>
      <c r="U407" s="176"/>
      <c r="V407" s="176"/>
      <c r="W407" s="176"/>
    </row>
    <row r="408" spans="1:28" x14ac:dyDescent="0.3">
      <c r="A408" s="45"/>
      <c r="B408" s="45"/>
      <c r="E408" s="45"/>
      <c r="F408" s="161"/>
      <c r="G408" s="175"/>
      <c r="H408" s="175"/>
      <c r="I408" s="175"/>
      <c r="J408" s="176"/>
      <c r="K408" s="176"/>
      <c r="L408" s="176"/>
      <c r="M408" s="176"/>
      <c r="N408" s="176"/>
      <c r="O408" s="176"/>
      <c r="P408" s="176"/>
      <c r="Q408" s="176"/>
      <c r="R408" s="176"/>
      <c r="S408" s="176"/>
      <c r="T408" s="176"/>
      <c r="U408" s="176"/>
      <c r="V408" s="176"/>
      <c r="W408" s="176"/>
    </row>
    <row r="409" spans="1:28" x14ac:dyDescent="0.3">
      <c r="A409" s="45"/>
      <c r="B409" s="45"/>
      <c r="E409" s="45"/>
      <c r="F409" s="161"/>
      <c r="G409" s="175"/>
      <c r="H409" s="175"/>
      <c r="I409" s="175"/>
      <c r="J409" s="176"/>
      <c r="K409" s="176"/>
      <c r="L409" s="176"/>
      <c r="M409" s="176"/>
      <c r="N409" s="176"/>
      <c r="O409" s="176"/>
      <c r="P409" s="176"/>
      <c r="Q409" s="176"/>
      <c r="R409" s="176"/>
      <c r="S409" s="176"/>
      <c r="T409" s="176"/>
      <c r="U409" s="176"/>
      <c r="V409" s="176"/>
      <c r="W409" s="176"/>
    </row>
    <row r="410" spans="1:28" x14ac:dyDescent="0.3">
      <c r="A410" s="45"/>
      <c r="B410" s="45"/>
      <c r="E410" s="45"/>
      <c r="F410" s="161"/>
      <c r="G410" s="175"/>
      <c r="H410" s="175"/>
      <c r="I410" s="175"/>
      <c r="J410" s="176"/>
      <c r="K410" s="176"/>
      <c r="L410" s="176"/>
      <c r="M410" s="176"/>
      <c r="N410" s="176"/>
      <c r="O410" s="176"/>
      <c r="P410" s="176"/>
      <c r="Q410" s="176"/>
      <c r="R410" s="176"/>
      <c r="S410" s="176"/>
      <c r="T410" s="176"/>
      <c r="U410" s="176"/>
      <c r="V410" s="176"/>
      <c r="W410" s="176"/>
    </row>
    <row r="411" spans="1:28" s="63" customFormat="1" x14ac:dyDescent="0.3">
      <c r="A411" s="45"/>
      <c r="B411" s="45"/>
      <c r="C411" s="45"/>
      <c r="D411" s="45"/>
      <c r="E411" s="45"/>
      <c r="F411" s="161"/>
      <c r="G411" s="175"/>
      <c r="H411" s="175"/>
      <c r="I411" s="175"/>
      <c r="J411" s="176"/>
      <c r="K411" s="176"/>
      <c r="L411" s="176"/>
      <c r="M411" s="176"/>
      <c r="N411" s="176"/>
      <c r="O411" s="176"/>
      <c r="P411" s="176"/>
      <c r="Q411" s="176"/>
      <c r="R411" s="176"/>
      <c r="S411" s="176"/>
      <c r="T411" s="176"/>
      <c r="U411" s="176"/>
      <c r="V411" s="176"/>
      <c r="W411" s="176"/>
      <c r="X411" s="176"/>
      <c r="Y411" s="176"/>
      <c r="Z411" s="176"/>
      <c r="AA411" s="45"/>
      <c r="AB411" s="45"/>
    </row>
    <row r="412" spans="1:28" s="63" customFormat="1" x14ac:dyDescent="0.3">
      <c r="A412" s="45"/>
      <c r="B412" s="45"/>
      <c r="C412" s="45"/>
      <c r="D412" s="45"/>
      <c r="E412" s="45"/>
      <c r="F412" s="161"/>
      <c r="G412" s="175"/>
      <c r="H412" s="175"/>
      <c r="I412" s="175"/>
      <c r="J412" s="176"/>
      <c r="K412" s="176"/>
      <c r="L412" s="176"/>
      <c r="M412" s="176"/>
      <c r="N412" s="176"/>
      <c r="O412" s="176"/>
      <c r="P412" s="176"/>
      <c r="Q412" s="176"/>
      <c r="R412" s="176"/>
      <c r="S412" s="176"/>
      <c r="T412" s="176"/>
      <c r="U412" s="176"/>
      <c r="V412" s="176"/>
      <c r="W412" s="176"/>
      <c r="X412" s="176"/>
      <c r="Y412" s="176"/>
      <c r="Z412" s="176"/>
      <c r="AA412" s="45"/>
      <c r="AB412" s="45"/>
    </row>
    <row r="413" spans="1:28" s="63" customFormat="1" x14ac:dyDescent="0.3">
      <c r="A413" s="45"/>
      <c r="B413" s="45"/>
      <c r="C413" s="45"/>
      <c r="D413" s="45"/>
      <c r="E413" s="45"/>
      <c r="F413" s="161"/>
      <c r="G413" s="175"/>
      <c r="H413" s="175"/>
      <c r="I413" s="175"/>
      <c r="J413" s="176"/>
      <c r="K413" s="176"/>
      <c r="L413" s="176"/>
      <c r="M413" s="176"/>
      <c r="N413" s="176"/>
      <c r="O413" s="176"/>
      <c r="P413" s="176"/>
      <c r="Q413" s="176"/>
      <c r="R413" s="176"/>
      <c r="S413" s="176"/>
      <c r="T413" s="176"/>
      <c r="U413" s="176"/>
      <c r="V413" s="176"/>
      <c r="W413" s="176"/>
      <c r="X413" s="176"/>
      <c r="Y413" s="176"/>
      <c r="Z413" s="176"/>
      <c r="AA413" s="45"/>
      <c r="AB413" s="45"/>
    </row>
    <row r="414" spans="1:28" s="63" customFormat="1" x14ac:dyDescent="0.3">
      <c r="A414" s="45"/>
      <c r="B414" s="45"/>
      <c r="C414" s="45"/>
      <c r="D414" s="45"/>
      <c r="E414" s="45"/>
      <c r="F414" s="161"/>
      <c r="G414" s="175"/>
      <c r="H414" s="175"/>
      <c r="I414" s="175"/>
      <c r="J414" s="176"/>
      <c r="K414" s="176"/>
      <c r="L414" s="176"/>
      <c r="M414" s="176"/>
      <c r="N414" s="176"/>
      <c r="O414" s="176"/>
      <c r="P414" s="176"/>
      <c r="Q414" s="176"/>
      <c r="R414" s="176"/>
      <c r="S414" s="176"/>
      <c r="T414" s="176"/>
      <c r="U414" s="176"/>
      <c r="V414" s="176"/>
      <c r="W414" s="176"/>
      <c r="X414" s="176"/>
      <c r="Y414" s="176"/>
      <c r="Z414" s="176"/>
      <c r="AA414" s="45"/>
      <c r="AB414" s="45"/>
    </row>
    <row r="415" spans="1:28" s="63" customFormat="1" x14ac:dyDescent="0.3">
      <c r="A415" s="45"/>
      <c r="B415" s="45"/>
      <c r="C415" s="45"/>
      <c r="D415" s="45"/>
      <c r="E415" s="45"/>
      <c r="F415" s="161"/>
      <c r="G415" s="175"/>
      <c r="H415" s="175"/>
      <c r="I415" s="175"/>
      <c r="J415" s="176"/>
      <c r="K415" s="176"/>
      <c r="L415" s="176"/>
      <c r="M415" s="176"/>
      <c r="N415" s="176"/>
      <c r="O415" s="176"/>
      <c r="P415" s="176"/>
      <c r="Q415" s="176"/>
      <c r="R415" s="176"/>
      <c r="S415" s="176"/>
      <c r="T415" s="176"/>
      <c r="U415" s="176"/>
      <c r="V415" s="176"/>
      <c r="W415" s="176"/>
      <c r="X415" s="176"/>
      <c r="Y415" s="176"/>
      <c r="Z415" s="176"/>
      <c r="AA415" s="45"/>
      <c r="AB415" s="45"/>
    </row>
    <row r="416" spans="1:28" s="63" customFormat="1" x14ac:dyDescent="0.3">
      <c r="A416" s="45"/>
      <c r="B416" s="45"/>
      <c r="C416" s="45"/>
      <c r="D416" s="45"/>
      <c r="E416" s="45"/>
      <c r="F416" s="161"/>
      <c r="G416" s="175"/>
      <c r="H416" s="175"/>
      <c r="I416" s="175"/>
      <c r="J416" s="176"/>
      <c r="K416" s="176"/>
      <c r="L416" s="176"/>
      <c r="M416" s="176"/>
      <c r="N416" s="176"/>
      <c r="O416" s="176"/>
      <c r="P416" s="176"/>
      <c r="Q416" s="176"/>
      <c r="R416" s="176"/>
      <c r="S416" s="176"/>
      <c r="T416" s="176"/>
      <c r="U416" s="176"/>
      <c r="V416" s="176"/>
      <c r="W416" s="176"/>
      <c r="X416" s="176"/>
      <c r="Y416" s="176"/>
      <c r="Z416" s="176"/>
      <c r="AA416" s="45"/>
      <c r="AB416" s="45"/>
    </row>
    <row r="417" spans="1:28" s="63" customFormat="1" x14ac:dyDescent="0.3">
      <c r="A417" s="45"/>
      <c r="B417" s="45"/>
      <c r="C417" s="45"/>
      <c r="D417" s="45"/>
      <c r="E417" s="45"/>
      <c r="F417" s="161"/>
      <c r="G417" s="175"/>
      <c r="H417" s="175"/>
      <c r="I417" s="175"/>
      <c r="J417" s="176"/>
      <c r="K417" s="176"/>
      <c r="L417" s="176"/>
      <c r="M417" s="176"/>
      <c r="N417" s="176"/>
      <c r="O417" s="176"/>
      <c r="P417" s="176"/>
      <c r="Q417" s="176"/>
      <c r="R417" s="176"/>
      <c r="S417" s="176"/>
      <c r="T417" s="176"/>
      <c r="U417" s="176"/>
      <c r="V417" s="176"/>
      <c r="W417" s="176"/>
      <c r="X417" s="176"/>
      <c r="Y417" s="176"/>
      <c r="Z417" s="176"/>
      <c r="AA417" s="45"/>
      <c r="AB417" s="45"/>
    </row>
    <row r="418" spans="1:28" s="63" customFormat="1" x14ac:dyDescent="0.3">
      <c r="A418" s="45"/>
      <c r="B418" s="45"/>
      <c r="C418" s="45"/>
      <c r="D418" s="45"/>
      <c r="E418" s="45"/>
      <c r="F418" s="161"/>
      <c r="G418" s="175"/>
      <c r="H418" s="175"/>
      <c r="I418" s="175"/>
      <c r="J418" s="176"/>
      <c r="K418" s="176"/>
      <c r="L418" s="176"/>
      <c r="M418" s="176"/>
      <c r="N418" s="176"/>
      <c r="O418" s="176"/>
      <c r="P418" s="176"/>
      <c r="Q418" s="176"/>
      <c r="R418" s="176"/>
      <c r="S418" s="176"/>
      <c r="T418" s="176"/>
      <c r="U418" s="176"/>
      <c r="V418" s="176"/>
      <c r="W418" s="176"/>
      <c r="X418" s="176"/>
      <c r="Y418" s="176"/>
      <c r="Z418" s="176"/>
      <c r="AA418" s="45"/>
      <c r="AB418" s="45"/>
    </row>
    <row r="419" spans="1:28" s="63" customFormat="1" x14ac:dyDescent="0.3">
      <c r="A419" s="45"/>
      <c r="B419" s="45"/>
      <c r="C419" s="45"/>
      <c r="D419" s="45"/>
      <c r="E419" s="45"/>
      <c r="F419" s="161"/>
      <c r="G419" s="175"/>
      <c r="H419" s="175"/>
      <c r="I419" s="175"/>
      <c r="J419" s="176"/>
      <c r="K419" s="176"/>
      <c r="L419" s="176"/>
      <c r="M419" s="176"/>
      <c r="N419" s="176"/>
      <c r="O419" s="176"/>
      <c r="P419" s="176"/>
      <c r="Q419" s="176"/>
      <c r="R419" s="176"/>
      <c r="S419" s="176"/>
      <c r="T419" s="176"/>
      <c r="U419" s="176"/>
      <c r="V419" s="176"/>
      <c r="W419" s="176"/>
      <c r="X419" s="176"/>
      <c r="Y419" s="176"/>
      <c r="Z419" s="176"/>
      <c r="AA419" s="45"/>
      <c r="AB419" s="45"/>
    </row>
    <row r="420" spans="1:28" s="63" customFormat="1" x14ac:dyDescent="0.3">
      <c r="A420" s="45"/>
      <c r="B420" s="45"/>
      <c r="C420" s="45"/>
      <c r="D420" s="45"/>
      <c r="E420" s="45"/>
      <c r="F420" s="161"/>
      <c r="G420" s="175"/>
      <c r="H420" s="175"/>
      <c r="I420" s="175"/>
      <c r="J420" s="176"/>
      <c r="K420" s="176"/>
      <c r="L420" s="176"/>
      <c r="M420" s="176"/>
      <c r="N420" s="176"/>
      <c r="O420" s="176"/>
      <c r="P420" s="176"/>
      <c r="Q420" s="176"/>
      <c r="R420" s="176"/>
      <c r="S420" s="176"/>
      <c r="T420" s="176"/>
      <c r="U420" s="176"/>
      <c r="V420" s="176"/>
      <c r="W420" s="176"/>
      <c r="X420" s="176"/>
      <c r="Y420" s="176"/>
      <c r="Z420" s="176"/>
      <c r="AA420" s="45"/>
      <c r="AB420" s="45"/>
    </row>
  </sheetData>
  <autoFilter ref="A3:Z130"/>
  <mergeCells count="1">
    <mergeCell ref="A1:Z2"/>
  </mergeCells>
  <conditionalFormatting sqref="F4:F8">
    <cfRule type="duplicateValues" dxfId="15" priority="1"/>
  </conditionalFormatting>
  <conditionalFormatting sqref="F19">
    <cfRule type="duplicateValues" dxfId="14" priority="2"/>
  </conditionalFormatting>
  <conditionalFormatting sqref="F18">
    <cfRule type="duplicateValues" dxfId="13" priority="3"/>
  </conditionalFormatting>
  <conditionalFormatting sqref="F56">
    <cfRule type="duplicateValues" dxfId="12" priority="4"/>
  </conditionalFormatting>
  <conditionalFormatting sqref="F9:F17">
    <cfRule type="duplicateValues" dxfId="11" priority="5"/>
  </conditionalFormatting>
  <pageMargins left="0.74803149606299213" right="0.74803149606299213" top="0.98425196850393704" bottom="0.98425196850393704" header="0.51181102362204722" footer="0.51181102362204722"/>
  <pageSetup scale="18" orientation="landscape" r:id="rId1"/>
  <headerFooter>
    <oddFooter xml:space="preserve">&amp;L&amp;7GESTIÓN CONTRACTUAL&amp;R&amp;7FO-GCO-PC01-05 
V1
</oddFooter>
  </headerFooter>
  <ignoredErrors>
    <ignoredError sqref="Q5:Q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4"/>
  <sheetViews>
    <sheetView showGridLines="0" topLeftCell="A130" zoomScale="70" zoomScaleNormal="70" workbookViewId="0">
      <selection activeCell="A13" sqref="A13"/>
    </sheetView>
  </sheetViews>
  <sheetFormatPr baseColWidth="10" defaultColWidth="9.109375" defaultRowHeight="13.8" x14ac:dyDescent="0.3"/>
  <cols>
    <col min="1" max="2" width="58.33203125" style="63" customWidth="1"/>
    <col min="3" max="3" width="6.33203125" style="45" customWidth="1"/>
    <col min="4" max="4" width="13.44140625" style="45" customWidth="1"/>
    <col min="5" max="5" width="14.88671875" style="56" customWidth="1"/>
    <col min="6" max="6" width="71.44140625" style="64" customWidth="1"/>
    <col min="7" max="7" width="25.44140625" style="56" customWidth="1"/>
    <col min="8" max="8" width="24.88671875" style="56" customWidth="1"/>
    <col min="9" max="9" width="21" style="56" customWidth="1"/>
    <col min="10" max="10" width="24.6640625" style="64" hidden="1" customWidth="1"/>
    <col min="11" max="11" width="29.109375" style="64" hidden="1" customWidth="1"/>
    <col min="12" max="12" width="29.109375" style="64" customWidth="1"/>
    <col min="13" max="13" width="32.88671875" style="64" bestFit="1" customWidth="1"/>
    <col min="14" max="14" width="22.44140625" style="68" customWidth="1"/>
    <col min="15" max="15" width="23.44140625" style="68" customWidth="1"/>
    <col min="16" max="16" width="18.44140625" style="64" customWidth="1"/>
    <col min="17" max="17" width="18.44140625" style="96" customWidth="1"/>
    <col min="18" max="18" width="22.44140625" style="64" customWidth="1"/>
    <col min="19" max="20" width="31.33203125" style="64" customWidth="1"/>
    <col min="21" max="21" width="34.44140625" style="64" customWidth="1"/>
    <col min="22" max="22" width="32.109375" style="64" customWidth="1"/>
    <col min="23" max="23" width="37.88671875" style="64" customWidth="1"/>
    <col min="24" max="24" width="42.33203125" style="63" customWidth="1"/>
    <col min="25" max="25" width="35.33203125" style="63" customWidth="1"/>
    <col min="26" max="26" width="61" style="63" customWidth="1"/>
    <col min="27" max="27" width="20.5546875" style="45" customWidth="1"/>
    <col min="28" max="28" width="21.88671875" style="45" customWidth="1"/>
    <col min="29" max="16384" width="9.109375" style="45"/>
  </cols>
  <sheetData>
    <row r="1" spans="1:26" ht="20.25" customHeight="1" x14ac:dyDescent="0.3">
      <c r="A1" s="208" t="s">
        <v>0</v>
      </c>
      <c r="B1" s="208"/>
      <c r="C1" s="208"/>
      <c r="D1" s="208"/>
      <c r="E1" s="208"/>
      <c r="F1" s="208"/>
      <c r="G1" s="208"/>
      <c r="H1" s="208"/>
      <c r="I1" s="208"/>
      <c r="J1" s="208"/>
      <c r="K1" s="208"/>
      <c r="L1" s="208"/>
      <c r="M1" s="208"/>
      <c r="N1" s="208"/>
      <c r="O1" s="208"/>
      <c r="P1" s="208"/>
      <c r="Q1" s="208"/>
      <c r="R1" s="208"/>
      <c r="S1" s="208"/>
      <c r="T1" s="208"/>
      <c r="U1" s="208"/>
      <c r="V1" s="208"/>
      <c r="W1" s="208"/>
      <c r="X1" s="208"/>
      <c r="Y1" s="208"/>
      <c r="Z1" s="211"/>
    </row>
    <row r="2" spans="1:26" ht="18" customHeight="1" x14ac:dyDescent="0.3">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5"/>
    </row>
    <row r="3" spans="1:26" ht="52.5" customHeight="1" x14ac:dyDescent="0.3">
      <c r="A3" s="46" t="s">
        <v>1496</v>
      </c>
      <c r="B3" s="46" t="s">
        <v>1497</v>
      </c>
      <c r="C3" s="47" t="s">
        <v>2</v>
      </c>
      <c r="D3" s="48" t="s">
        <v>3</v>
      </c>
      <c r="E3" s="48" t="s">
        <v>4</v>
      </c>
      <c r="F3" s="48" t="s">
        <v>5</v>
      </c>
      <c r="G3" s="48" t="s">
        <v>6</v>
      </c>
      <c r="H3" s="48" t="s">
        <v>7</v>
      </c>
      <c r="I3" s="105" t="s">
        <v>8</v>
      </c>
      <c r="J3" s="48" t="s">
        <v>9</v>
      </c>
      <c r="K3" s="48" t="s">
        <v>10</v>
      </c>
      <c r="L3" s="48" t="s">
        <v>11</v>
      </c>
      <c r="M3" s="49" t="s">
        <v>12</v>
      </c>
      <c r="N3" s="49" t="s">
        <v>13</v>
      </c>
      <c r="O3" s="48" t="s">
        <v>14</v>
      </c>
      <c r="P3" s="48" t="s">
        <v>15</v>
      </c>
      <c r="Q3" s="42" t="s">
        <v>16</v>
      </c>
      <c r="R3" s="48" t="s">
        <v>17</v>
      </c>
      <c r="S3" s="48" t="s">
        <v>18</v>
      </c>
      <c r="T3" s="48" t="s">
        <v>19</v>
      </c>
      <c r="U3" s="48" t="s">
        <v>20</v>
      </c>
      <c r="V3" s="48" t="s">
        <v>21</v>
      </c>
      <c r="W3" s="48" t="s">
        <v>22</v>
      </c>
      <c r="X3" s="48" t="s">
        <v>23</v>
      </c>
      <c r="Y3" s="48" t="s">
        <v>24</v>
      </c>
      <c r="Z3" s="48" t="s">
        <v>25</v>
      </c>
    </row>
    <row r="4" spans="1:26" ht="40.5" customHeight="1" x14ac:dyDescent="0.3">
      <c r="A4" s="50" t="s">
        <v>1501</v>
      </c>
      <c r="B4" s="50" t="s">
        <v>1502</v>
      </c>
      <c r="C4" s="44">
        <v>1</v>
      </c>
      <c r="D4" s="32" t="s">
        <v>1010</v>
      </c>
      <c r="E4" s="32">
        <v>81111705</v>
      </c>
      <c r="F4" s="156" t="s">
        <v>838</v>
      </c>
      <c r="G4" s="32" t="s">
        <v>70</v>
      </c>
      <c r="H4" s="32" t="s">
        <v>70</v>
      </c>
      <c r="I4" s="97">
        <v>4</v>
      </c>
      <c r="J4" s="40" t="s">
        <v>125</v>
      </c>
      <c r="K4" s="40" t="s">
        <v>160</v>
      </c>
      <c r="L4" s="40" t="s">
        <v>161</v>
      </c>
      <c r="M4" s="79">
        <v>46775472</v>
      </c>
      <c r="N4" s="79">
        <v>46775472</v>
      </c>
      <c r="O4" s="40" t="s">
        <v>97</v>
      </c>
      <c r="P4" s="40" t="s">
        <v>34</v>
      </c>
      <c r="Q4" s="87">
        <v>1</v>
      </c>
      <c r="R4" s="35" t="s">
        <v>35</v>
      </c>
      <c r="S4" s="35" t="s">
        <v>806</v>
      </c>
      <c r="T4" s="35" t="s">
        <v>806</v>
      </c>
      <c r="U4" s="35" t="s">
        <v>163</v>
      </c>
      <c r="V4" s="35" t="s">
        <v>806</v>
      </c>
      <c r="W4" s="35" t="s">
        <v>101</v>
      </c>
      <c r="X4" s="35" t="s">
        <v>102</v>
      </c>
      <c r="Y4" s="35" t="s">
        <v>835</v>
      </c>
      <c r="Z4" s="35" t="s">
        <v>165</v>
      </c>
    </row>
    <row r="5" spans="1:26" ht="55.2" x14ac:dyDescent="0.3">
      <c r="A5" s="50" t="s">
        <v>1501</v>
      </c>
      <c r="B5" s="50" t="s">
        <v>1502</v>
      </c>
      <c r="C5" s="44">
        <v>2</v>
      </c>
      <c r="D5" s="32" t="s">
        <v>27</v>
      </c>
      <c r="E5" s="32">
        <v>81111705</v>
      </c>
      <c r="F5" s="55" t="s">
        <v>1498</v>
      </c>
      <c r="G5" s="32" t="s">
        <v>146</v>
      </c>
      <c r="H5" s="32" t="s">
        <v>219</v>
      </c>
      <c r="I5" s="97">
        <v>195</v>
      </c>
      <c r="J5" s="40" t="s">
        <v>1507</v>
      </c>
      <c r="K5" s="40" t="s">
        <v>160</v>
      </c>
      <c r="L5" s="40" t="s">
        <v>161</v>
      </c>
      <c r="M5" s="79">
        <v>76010142</v>
      </c>
      <c r="N5" s="79">
        <v>76010142</v>
      </c>
      <c r="O5" s="40" t="s">
        <v>97</v>
      </c>
      <c r="P5" s="40" t="s">
        <v>137</v>
      </c>
      <c r="Q5" s="87" t="s">
        <v>174</v>
      </c>
      <c r="R5" s="35" t="s">
        <v>35</v>
      </c>
      <c r="S5" s="35" t="s">
        <v>806</v>
      </c>
      <c r="T5" s="35" t="s">
        <v>806</v>
      </c>
      <c r="U5" s="35" t="s">
        <v>163</v>
      </c>
      <c r="V5" s="35" t="s">
        <v>806</v>
      </c>
      <c r="W5" s="35" t="s">
        <v>101</v>
      </c>
      <c r="X5" s="35" t="s">
        <v>102</v>
      </c>
      <c r="Y5" s="35" t="s">
        <v>835</v>
      </c>
      <c r="Z5" s="35" t="s">
        <v>165</v>
      </c>
    </row>
    <row r="6" spans="1:26" ht="55.2" x14ac:dyDescent="0.3">
      <c r="A6" s="50" t="s">
        <v>1501</v>
      </c>
      <c r="B6" s="50" t="s">
        <v>1502</v>
      </c>
      <c r="C6" s="44">
        <v>3</v>
      </c>
      <c r="D6" s="32" t="s">
        <v>1010</v>
      </c>
      <c r="E6" s="32">
        <v>81111705</v>
      </c>
      <c r="F6" s="156" t="s">
        <v>842</v>
      </c>
      <c r="G6" s="32" t="s">
        <v>70</v>
      </c>
      <c r="H6" s="32" t="s">
        <v>70</v>
      </c>
      <c r="I6" s="97">
        <v>4</v>
      </c>
      <c r="J6" s="40" t="s">
        <v>125</v>
      </c>
      <c r="K6" s="40" t="s">
        <v>160</v>
      </c>
      <c r="L6" s="40" t="s">
        <v>161</v>
      </c>
      <c r="M6" s="80">
        <v>46775472</v>
      </c>
      <c r="N6" s="80">
        <v>46775472</v>
      </c>
      <c r="O6" s="40" t="s">
        <v>97</v>
      </c>
      <c r="P6" s="40" t="s">
        <v>34</v>
      </c>
      <c r="Q6" s="87">
        <v>1</v>
      </c>
      <c r="R6" s="35" t="s">
        <v>35</v>
      </c>
      <c r="S6" s="35" t="s">
        <v>806</v>
      </c>
      <c r="T6" s="35" t="s">
        <v>806</v>
      </c>
      <c r="U6" s="35" t="s">
        <v>163</v>
      </c>
      <c r="V6" s="35" t="s">
        <v>806</v>
      </c>
      <c r="W6" s="35" t="s">
        <v>101</v>
      </c>
      <c r="X6" s="35" t="s">
        <v>102</v>
      </c>
      <c r="Y6" s="35" t="s">
        <v>835</v>
      </c>
      <c r="Z6" s="35" t="s">
        <v>165</v>
      </c>
    </row>
    <row r="7" spans="1:26" ht="55.2" x14ac:dyDescent="0.3">
      <c r="A7" s="50" t="s">
        <v>1501</v>
      </c>
      <c r="B7" s="50" t="s">
        <v>1502</v>
      </c>
      <c r="C7" s="44">
        <v>4</v>
      </c>
      <c r="D7" s="32" t="s">
        <v>27</v>
      </c>
      <c r="E7" s="32">
        <v>80101504</v>
      </c>
      <c r="F7" s="55" t="s">
        <v>842</v>
      </c>
      <c r="G7" s="32" t="s">
        <v>146</v>
      </c>
      <c r="H7" s="32" t="s">
        <v>219</v>
      </c>
      <c r="I7" s="97">
        <v>4</v>
      </c>
      <c r="J7" s="40" t="s">
        <v>125</v>
      </c>
      <c r="K7" s="39" t="s">
        <v>160</v>
      </c>
      <c r="L7" s="40" t="s">
        <v>161</v>
      </c>
      <c r="M7" s="80">
        <v>46775472</v>
      </c>
      <c r="N7" s="80">
        <v>46775472</v>
      </c>
      <c r="O7" s="40" t="s">
        <v>97</v>
      </c>
      <c r="P7" s="40" t="s">
        <v>137</v>
      </c>
      <c r="Q7" s="87" t="s">
        <v>174</v>
      </c>
      <c r="R7" s="35" t="s">
        <v>35</v>
      </c>
      <c r="S7" s="35" t="s">
        <v>806</v>
      </c>
      <c r="T7" s="35" t="s">
        <v>806</v>
      </c>
      <c r="U7" s="35" t="s">
        <v>163</v>
      </c>
      <c r="V7" s="35" t="s">
        <v>806</v>
      </c>
      <c r="W7" s="35" t="s">
        <v>101</v>
      </c>
      <c r="X7" s="35" t="s">
        <v>102</v>
      </c>
      <c r="Y7" s="35" t="s">
        <v>835</v>
      </c>
      <c r="Z7" s="35" t="s">
        <v>165</v>
      </c>
    </row>
    <row r="8" spans="1:26" ht="82.8" x14ac:dyDescent="0.3">
      <c r="A8" s="50" t="s">
        <v>1501</v>
      </c>
      <c r="B8" s="50" t="s">
        <v>1502</v>
      </c>
      <c r="C8" s="44">
        <v>5</v>
      </c>
      <c r="D8" s="32" t="s">
        <v>1010</v>
      </c>
      <c r="E8" s="32">
        <v>80101504</v>
      </c>
      <c r="F8" s="156" t="s">
        <v>853</v>
      </c>
      <c r="G8" s="32" t="s">
        <v>70</v>
      </c>
      <c r="H8" s="32" t="s">
        <v>70</v>
      </c>
      <c r="I8" s="97">
        <v>4</v>
      </c>
      <c r="J8" s="40" t="s">
        <v>125</v>
      </c>
      <c r="K8" s="40" t="s">
        <v>160</v>
      </c>
      <c r="L8" s="40" t="s">
        <v>161</v>
      </c>
      <c r="M8" s="80">
        <v>41864320</v>
      </c>
      <c r="N8" s="80">
        <v>41864320</v>
      </c>
      <c r="O8" s="40" t="s">
        <v>97</v>
      </c>
      <c r="P8" s="40" t="s">
        <v>34</v>
      </c>
      <c r="Q8" s="87">
        <v>1</v>
      </c>
      <c r="R8" s="35" t="s">
        <v>35</v>
      </c>
      <c r="S8" s="35" t="s">
        <v>806</v>
      </c>
      <c r="T8" s="35" t="s">
        <v>806</v>
      </c>
      <c r="U8" s="35" t="s">
        <v>163</v>
      </c>
      <c r="V8" s="35" t="s">
        <v>806</v>
      </c>
      <c r="W8" s="35" t="s">
        <v>101</v>
      </c>
      <c r="X8" s="35" t="s">
        <v>102</v>
      </c>
      <c r="Y8" s="35" t="s">
        <v>849</v>
      </c>
      <c r="Z8" s="35" t="s">
        <v>165</v>
      </c>
    </row>
    <row r="9" spans="1:26" ht="55.2" x14ac:dyDescent="0.3">
      <c r="A9" s="50" t="s">
        <v>1501</v>
      </c>
      <c r="B9" s="50" t="s">
        <v>1502</v>
      </c>
      <c r="C9" s="44">
        <v>6</v>
      </c>
      <c r="D9" s="32" t="s">
        <v>27</v>
      </c>
      <c r="E9" s="32">
        <v>80101504</v>
      </c>
      <c r="F9" s="40" t="s">
        <v>853</v>
      </c>
      <c r="G9" s="32" t="s">
        <v>146</v>
      </c>
      <c r="H9" s="32" t="s">
        <v>219</v>
      </c>
      <c r="I9" s="97">
        <v>4</v>
      </c>
      <c r="J9" s="40" t="s">
        <v>125</v>
      </c>
      <c r="K9" s="40" t="s">
        <v>160</v>
      </c>
      <c r="L9" s="40" t="s">
        <v>161</v>
      </c>
      <c r="M9" s="80">
        <v>36953164</v>
      </c>
      <c r="N9" s="80">
        <v>36953164</v>
      </c>
      <c r="O9" s="40" t="s">
        <v>97</v>
      </c>
      <c r="P9" s="40" t="s">
        <v>137</v>
      </c>
      <c r="Q9" s="87" t="s">
        <v>174</v>
      </c>
      <c r="R9" s="35" t="s">
        <v>35</v>
      </c>
      <c r="S9" s="35" t="s">
        <v>806</v>
      </c>
      <c r="T9" s="35" t="s">
        <v>806</v>
      </c>
      <c r="U9" s="35" t="s">
        <v>163</v>
      </c>
      <c r="V9" s="35" t="s">
        <v>806</v>
      </c>
      <c r="W9" s="35" t="s">
        <v>101</v>
      </c>
      <c r="X9" s="35" t="s">
        <v>102</v>
      </c>
      <c r="Y9" s="35" t="s">
        <v>835</v>
      </c>
      <c r="Z9" s="35" t="s">
        <v>165</v>
      </c>
    </row>
    <row r="10" spans="1:26" ht="82.8" x14ac:dyDescent="0.3">
      <c r="A10" s="50" t="s">
        <v>1501</v>
      </c>
      <c r="B10" s="50" t="s">
        <v>1502</v>
      </c>
      <c r="C10" s="44">
        <v>7</v>
      </c>
      <c r="D10" s="32" t="s">
        <v>1010</v>
      </c>
      <c r="E10" s="32">
        <v>80101504</v>
      </c>
      <c r="F10" s="156" t="s">
        <v>855</v>
      </c>
      <c r="G10" s="32" t="s">
        <v>70</v>
      </c>
      <c r="H10" s="32" t="s">
        <v>70</v>
      </c>
      <c r="I10" s="97">
        <v>4</v>
      </c>
      <c r="J10" s="40" t="s">
        <v>125</v>
      </c>
      <c r="K10" s="40" t="s">
        <v>160</v>
      </c>
      <c r="L10" s="40" t="s">
        <v>161</v>
      </c>
      <c r="M10" s="79">
        <v>36953164</v>
      </c>
      <c r="N10" s="79">
        <v>36953164</v>
      </c>
      <c r="O10" s="40" t="s">
        <v>97</v>
      </c>
      <c r="P10" s="40" t="s">
        <v>34</v>
      </c>
      <c r="Q10" s="87">
        <v>1</v>
      </c>
      <c r="R10" s="35" t="s">
        <v>35</v>
      </c>
      <c r="S10" s="35" t="s">
        <v>806</v>
      </c>
      <c r="T10" s="35" t="s">
        <v>806</v>
      </c>
      <c r="U10" s="35" t="s">
        <v>163</v>
      </c>
      <c r="V10" s="35" t="s">
        <v>806</v>
      </c>
      <c r="W10" s="35" t="s">
        <v>101</v>
      </c>
      <c r="X10" s="35" t="s">
        <v>102</v>
      </c>
      <c r="Y10" s="35" t="s">
        <v>849</v>
      </c>
      <c r="Z10" s="35" t="s">
        <v>165</v>
      </c>
    </row>
    <row r="11" spans="1:26" ht="82.8" x14ac:dyDescent="0.3">
      <c r="A11" s="50" t="s">
        <v>1501</v>
      </c>
      <c r="B11" s="50" t="s">
        <v>1502</v>
      </c>
      <c r="C11" s="44">
        <v>8</v>
      </c>
      <c r="D11" s="32" t="s">
        <v>1010</v>
      </c>
      <c r="E11" s="32">
        <v>80101504</v>
      </c>
      <c r="F11" s="156" t="s">
        <v>864</v>
      </c>
      <c r="G11" s="32" t="s">
        <v>70</v>
      </c>
      <c r="H11" s="32" t="s">
        <v>70</v>
      </c>
      <c r="I11" s="97">
        <v>4</v>
      </c>
      <c r="J11" s="40" t="s">
        <v>125</v>
      </c>
      <c r="K11" s="40" t="s">
        <v>160</v>
      </c>
      <c r="L11" s="40" t="s">
        <v>161</v>
      </c>
      <c r="M11" s="79">
        <v>32040356</v>
      </c>
      <c r="N11" s="79">
        <v>32040356</v>
      </c>
      <c r="O11" s="40" t="s">
        <v>97</v>
      </c>
      <c r="P11" s="40" t="s">
        <v>34</v>
      </c>
      <c r="Q11" s="87">
        <v>1</v>
      </c>
      <c r="R11" s="35" t="s">
        <v>35</v>
      </c>
      <c r="S11" s="35" t="s">
        <v>806</v>
      </c>
      <c r="T11" s="35" t="s">
        <v>806</v>
      </c>
      <c r="U11" s="35" t="s">
        <v>163</v>
      </c>
      <c r="V11" s="35" t="s">
        <v>806</v>
      </c>
      <c r="W11" s="35" t="s">
        <v>101</v>
      </c>
      <c r="X11" s="35" t="s">
        <v>102</v>
      </c>
      <c r="Y11" s="35" t="s">
        <v>849</v>
      </c>
      <c r="Z11" s="35" t="s">
        <v>165</v>
      </c>
    </row>
    <row r="12" spans="1:26" ht="82.8" x14ac:dyDescent="0.3">
      <c r="A12" s="50" t="s">
        <v>1501</v>
      </c>
      <c r="B12" s="50" t="s">
        <v>1502</v>
      </c>
      <c r="C12" s="44">
        <v>9</v>
      </c>
      <c r="D12" s="32" t="s">
        <v>27</v>
      </c>
      <c r="E12" s="32">
        <v>80101507</v>
      </c>
      <c r="F12" s="40" t="s">
        <v>1499</v>
      </c>
      <c r="G12" s="32" t="s">
        <v>146</v>
      </c>
      <c r="H12" s="32" t="s">
        <v>219</v>
      </c>
      <c r="I12" s="97">
        <v>285</v>
      </c>
      <c r="J12" s="40" t="s">
        <v>1507</v>
      </c>
      <c r="K12" s="40" t="s">
        <v>160</v>
      </c>
      <c r="L12" s="40" t="s">
        <v>161</v>
      </c>
      <c r="M12" s="79">
        <v>159888717</v>
      </c>
      <c r="N12" s="79">
        <v>159888717</v>
      </c>
      <c r="O12" s="40" t="s">
        <v>97</v>
      </c>
      <c r="P12" s="40" t="s">
        <v>137</v>
      </c>
      <c r="Q12" s="87" t="s">
        <v>174</v>
      </c>
      <c r="R12" s="35" t="s">
        <v>35</v>
      </c>
      <c r="S12" s="35" t="s">
        <v>806</v>
      </c>
      <c r="T12" s="35" t="s">
        <v>806</v>
      </c>
      <c r="U12" s="35" t="s">
        <v>163</v>
      </c>
      <c r="V12" s="35" t="s">
        <v>806</v>
      </c>
      <c r="W12" s="35" t="s">
        <v>101</v>
      </c>
      <c r="X12" s="35" t="s">
        <v>102</v>
      </c>
      <c r="Y12" s="35" t="s">
        <v>835</v>
      </c>
      <c r="Z12" s="35" t="s">
        <v>165</v>
      </c>
    </row>
    <row r="13" spans="1:26" ht="55.2" x14ac:dyDescent="0.3">
      <c r="A13" s="50" t="s">
        <v>1501</v>
      </c>
      <c r="B13" s="50" t="s">
        <v>1502</v>
      </c>
      <c r="C13" s="44">
        <v>10</v>
      </c>
      <c r="D13" s="32" t="s">
        <v>27</v>
      </c>
      <c r="E13" s="32">
        <v>80101507</v>
      </c>
      <c r="F13" s="40" t="s">
        <v>1500</v>
      </c>
      <c r="G13" s="32" t="s">
        <v>146</v>
      </c>
      <c r="H13" s="32" t="s">
        <v>219</v>
      </c>
      <c r="I13" s="97">
        <v>10</v>
      </c>
      <c r="J13" s="40" t="s">
        <v>125</v>
      </c>
      <c r="K13" s="40" t="s">
        <v>160</v>
      </c>
      <c r="L13" s="40" t="s">
        <v>161</v>
      </c>
      <c r="M13" s="79">
        <v>92382910</v>
      </c>
      <c r="N13" s="79">
        <v>92382910</v>
      </c>
      <c r="O13" s="40" t="s">
        <v>97</v>
      </c>
      <c r="P13" s="40" t="s">
        <v>137</v>
      </c>
      <c r="Q13" s="87" t="s">
        <v>174</v>
      </c>
      <c r="R13" s="35" t="s">
        <v>35</v>
      </c>
      <c r="S13" s="35" t="s">
        <v>806</v>
      </c>
      <c r="T13" s="35" t="s">
        <v>806</v>
      </c>
      <c r="U13" s="35" t="s">
        <v>163</v>
      </c>
      <c r="V13" s="35" t="s">
        <v>806</v>
      </c>
      <c r="W13" s="35" t="s">
        <v>101</v>
      </c>
      <c r="X13" s="35" t="s">
        <v>102</v>
      </c>
      <c r="Y13" s="35" t="s">
        <v>835</v>
      </c>
      <c r="Z13" s="35" t="s">
        <v>165</v>
      </c>
    </row>
    <row r="14" spans="1:26" ht="55.2" x14ac:dyDescent="0.3">
      <c r="A14" s="50" t="s">
        <v>1501</v>
      </c>
      <c r="B14" s="50" t="s">
        <v>1502</v>
      </c>
      <c r="C14" s="44">
        <v>11</v>
      </c>
      <c r="D14" s="32" t="s">
        <v>27</v>
      </c>
      <c r="E14" s="32">
        <v>81111705</v>
      </c>
      <c r="F14" s="40" t="s">
        <v>840</v>
      </c>
      <c r="G14" s="32" t="s">
        <v>146</v>
      </c>
      <c r="H14" s="32" t="s">
        <v>219</v>
      </c>
      <c r="I14" s="97">
        <v>285</v>
      </c>
      <c r="J14" s="40" t="s">
        <v>1507</v>
      </c>
      <c r="K14" s="40" t="s">
        <v>160</v>
      </c>
      <c r="L14" s="40" t="s">
        <v>161</v>
      </c>
      <c r="M14" s="79">
        <v>76095845.5</v>
      </c>
      <c r="N14" s="79">
        <v>76095845.5</v>
      </c>
      <c r="O14" s="40" t="s">
        <v>97</v>
      </c>
      <c r="P14" s="40" t="s">
        <v>137</v>
      </c>
      <c r="Q14" s="87" t="s">
        <v>174</v>
      </c>
      <c r="R14" s="35" t="s">
        <v>35</v>
      </c>
      <c r="S14" s="35" t="s">
        <v>806</v>
      </c>
      <c r="T14" s="35" t="s">
        <v>806</v>
      </c>
      <c r="U14" s="35" t="s">
        <v>163</v>
      </c>
      <c r="V14" s="35" t="s">
        <v>806</v>
      </c>
      <c r="W14" s="35" t="s">
        <v>101</v>
      </c>
      <c r="X14" s="35" t="s">
        <v>102</v>
      </c>
      <c r="Y14" s="35" t="s">
        <v>835</v>
      </c>
      <c r="Z14" s="35" t="s">
        <v>165</v>
      </c>
    </row>
    <row r="15" spans="1:26" ht="27.6" x14ac:dyDescent="0.3">
      <c r="A15" s="50" t="s">
        <v>1092</v>
      </c>
      <c r="B15" s="50" t="s">
        <v>1092</v>
      </c>
      <c r="C15" s="44">
        <v>12</v>
      </c>
      <c r="D15" s="32" t="s">
        <v>1010</v>
      </c>
      <c r="E15" s="32">
        <v>80161501</v>
      </c>
      <c r="F15" s="156" t="s">
        <v>1503</v>
      </c>
      <c r="G15" s="32" t="s">
        <v>146</v>
      </c>
      <c r="H15" s="32" t="s">
        <v>146</v>
      </c>
      <c r="I15" s="97">
        <v>4</v>
      </c>
      <c r="J15" s="40" t="s">
        <v>125</v>
      </c>
      <c r="K15" s="40" t="s">
        <v>31</v>
      </c>
      <c r="L15" s="40" t="s">
        <v>32</v>
      </c>
      <c r="M15" s="79">
        <v>48278160</v>
      </c>
      <c r="N15" s="79">
        <v>48278160</v>
      </c>
      <c r="O15" s="40" t="s">
        <v>97</v>
      </c>
      <c r="P15" s="40" t="s">
        <v>137</v>
      </c>
      <c r="Q15" s="87">
        <v>6</v>
      </c>
      <c r="R15" s="35" t="s">
        <v>35</v>
      </c>
      <c r="S15" s="35" t="s">
        <v>1444</v>
      </c>
      <c r="T15" s="35" t="s">
        <v>1444</v>
      </c>
      <c r="U15" s="35" t="s">
        <v>1046</v>
      </c>
      <c r="V15" s="35" t="s">
        <v>1504</v>
      </c>
      <c r="W15" s="35" t="s">
        <v>101</v>
      </c>
      <c r="X15" s="35" t="s">
        <v>102</v>
      </c>
      <c r="Y15" s="35" t="s">
        <v>585</v>
      </c>
      <c r="Z15" s="35" t="s">
        <v>586</v>
      </c>
    </row>
    <row r="16" spans="1:26" ht="27.6" x14ac:dyDescent="0.3">
      <c r="A16" s="50" t="s">
        <v>1092</v>
      </c>
      <c r="B16" s="50" t="s">
        <v>1092</v>
      </c>
      <c r="C16" s="44">
        <v>13</v>
      </c>
      <c r="D16" s="32" t="s">
        <v>27</v>
      </c>
      <c r="E16" s="32">
        <v>80161501</v>
      </c>
      <c r="F16" s="40" t="s">
        <v>1505</v>
      </c>
      <c r="G16" s="32" t="s">
        <v>146</v>
      </c>
      <c r="H16" s="32" t="s">
        <v>146</v>
      </c>
      <c r="I16" s="97">
        <v>4</v>
      </c>
      <c r="J16" s="40" t="s">
        <v>125</v>
      </c>
      <c r="K16" s="40" t="s">
        <v>31</v>
      </c>
      <c r="L16" s="40" t="s">
        <v>32</v>
      </c>
      <c r="M16" s="79">
        <v>40231800</v>
      </c>
      <c r="N16" s="79">
        <v>40231800</v>
      </c>
      <c r="O16" s="40" t="s">
        <v>97</v>
      </c>
      <c r="P16" s="40" t="s">
        <v>137</v>
      </c>
      <c r="Q16" s="87">
        <v>5</v>
      </c>
      <c r="R16" s="35" t="s">
        <v>35</v>
      </c>
      <c r="S16" s="35" t="s">
        <v>1444</v>
      </c>
      <c r="T16" s="35" t="s">
        <v>1444</v>
      </c>
      <c r="U16" s="35" t="s">
        <v>1046</v>
      </c>
      <c r="V16" s="35" t="s">
        <v>1504</v>
      </c>
      <c r="W16" s="35" t="s">
        <v>101</v>
      </c>
      <c r="X16" s="35" t="s">
        <v>102</v>
      </c>
      <c r="Y16" s="35" t="s">
        <v>585</v>
      </c>
      <c r="Z16" s="35" t="s">
        <v>586</v>
      </c>
    </row>
    <row r="17" spans="1:28" ht="41.4" x14ac:dyDescent="0.3">
      <c r="A17" s="52" t="s">
        <v>1092</v>
      </c>
      <c r="B17" s="52" t="s">
        <v>1092</v>
      </c>
      <c r="C17" s="44">
        <v>14</v>
      </c>
      <c r="D17" s="32" t="s">
        <v>27</v>
      </c>
      <c r="E17" s="33">
        <v>80161501</v>
      </c>
      <c r="F17" s="40" t="s">
        <v>1506</v>
      </c>
      <c r="G17" s="32" t="s">
        <v>146</v>
      </c>
      <c r="H17" s="32" t="s">
        <v>146</v>
      </c>
      <c r="I17" s="97">
        <v>4</v>
      </c>
      <c r="J17" s="40" t="s">
        <v>125</v>
      </c>
      <c r="K17" s="40" t="s">
        <v>31</v>
      </c>
      <c r="L17" s="40" t="s">
        <v>32</v>
      </c>
      <c r="M17" s="81">
        <v>8046360</v>
      </c>
      <c r="N17" s="81">
        <v>8046360</v>
      </c>
      <c r="O17" s="40" t="s">
        <v>97</v>
      </c>
      <c r="P17" s="40" t="s">
        <v>137</v>
      </c>
      <c r="Q17" s="87">
        <v>1</v>
      </c>
      <c r="R17" s="35" t="s">
        <v>35</v>
      </c>
      <c r="S17" s="35" t="s">
        <v>1444</v>
      </c>
      <c r="T17" s="35" t="s">
        <v>1444</v>
      </c>
      <c r="U17" s="35" t="s">
        <v>1046</v>
      </c>
      <c r="V17" s="35" t="s">
        <v>1504</v>
      </c>
      <c r="W17" s="35" t="s">
        <v>101</v>
      </c>
      <c r="X17" s="35" t="s">
        <v>102</v>
      </c>
      <c r="Y17" s="35" t="s">
        <v>585</v>
      </c>
      <c r="Z17" s="35" t="s">
        <v>586</v>
      </c>
    </row>
    <row r="18" spans="1:28" ht="27.6" x14ac:dyDescent="0.3">
      <c r="A18" s="52" t="s">
        <v>1106</v>
      </c>
      <c r="B18" s="61" t="s">
        <v>1111</v>
      </c>
      <c r="C18" s="44">
        <v>15</v>
      </c>
      <c r="D18" s="32" t="s">
        <v>1010</v>
      </c>
      <c r="E18" s="33">
        <v>76111500</v>
      </c>
      <c r="F18" s="156" t="s">
        <v>210</v>
      </c>
      <c r="G18" s="32" t="s">
        <v>146</v>
      </c>
      <c r="H18" s="32" t="s">
        <v>146</v>
      </c>
      <c r="I18" s="97">
        <v>4</v>
      </c>
      <c r="J18" s="40" t="s">
        <v>125</v>
      </c>
      <c r="K18" s="40" t="s">
        <v>122</v>
      </c>
      <c r="L18" s="40" t="s">
        <v>32</v>
      </c>
      <c r="M18" s="81">
        <v>60000000</v>
      </c>
      <c r="N18" s="81">
        <v>60000000</v>
      </c>
      <c r="O18" s="40" t="s">
        <v>97</v>
      </c>
      <c r="P18" s="40" t="s">
        <v>34</v>
      </c>
      <c r="Q18" s="87">
        <v>1</v>
      </c>
      <c r="R18" s="35" t="s">
        <v>35</v>
      </c>
      <c r="S18" s="35" t="s">
        <v>158</v>
      </c>
      <c r="T18" s="35" t="s">
        <v>184</v>
      </c>
      <c r="U18" s="35" t="s">
        <v>185</v>
      </c>
      <c r="V18" s="35" t="s">
        <v>184</v>
      </c>
      <c r="W18" s="35" t="s">
        <v>186</v>
      </c>
      <c r="X18" s="35" t="s">
        <v>187</v>
      </c>
      <c r="Y18" s="35" t="s">
        <v>188</v>
      </c>
      <c r="Z18" s="35" t="s">
        <v>187</v>
      </c>
    </row>
    <row r="19" spans="1:28" ht="27.6" x14ac:dyDescent="0.3">
      <c r="A19" s="52" t="s">
        <v>1106</v>
      </c>
      <c r="B19" s="61" t="s">
        <v>1111</v>
      </c>
      <c r="C19" s="44">
        <v>16</v>
      </c>
      <c r="D19" s="32" t="s">
        <v>1010</v>
      </c>
      <c r="E19" s="33">
        <v>72153000</v>
      </c>
      <c r="F19" s="156" t="s">
        <v>212</v>
      </c>
      <c r="G19" s="32" t="s">
        <v>146</v>
      </c>
      <c r="H19" s="32" t="s">
        <v>146</v>
      </c>
      <c r="I19" s="97">
        <v>4</v>
      </c>
      <c r="J19" s="40" t="s">
        <v>125</v>
      </c>
      <c r="K19" s="40" t="s">
        <v>122</v>
      </c>
      <c r="L19" s="40" t="s">
        <v>32</v>
      </c>
      <c r="M19" s="81">
        <v>50000000</v>
      </c>
      <c r="N19" s="81">
        <v>50000000</v>
      </c>
      <c r="O19" s="40" t="s">
        <v>97</v>
      </c>
      <c r="P19" s="40" t="s">
        <v>34</v>
      </c>
      <c r="Q19" s="87">
        <v>1</v>
      </c>
      <c r="R19" s="35" t="s">
        <v>35</v>
      </c>
      <c r="S19" s="35" t="s">
        <v>158</v>
      </c>
      <c r="T19" s="35" t="s">
        <v>184</v>
      </c>
      <c r="U19" s="35" t="s">
        <v>185</v>
      </c>
      <c r="V19" s="35" t="s">
        <v>184</v>
      </c>
      <c r="W19" s="35" t="s">
        <v>186</v>
      </c>
      <c r="X19" s="35" t="s">
        <v>187</v>
      </c>
      <c r="Y19" s="35" t="s">
        <v>213</v>
      </c>
      <c r="Z19" s="35" t="s">
        <v>187</v>
      </c>
    </row>
    <row r="20" spans="1:28" ht="27.6" x14ac:dyDescent="0.3">
      <c r="A20" s="52" t="s">
        <v>1106</v>
      </c>
      <c r="B20" s="61" t="s">
        <v>1111</v>
      </c>
      <c r="C20" s="44">
        <v>17</v>
      </c>
      <c r="D20" s="32" t="s">
        <v>1010</v>
      </c>
      <c r="E20" s="33">
        <v>23153500</v>
      </c>
      <c r="F20" s="156" t="s">
        <v>215</v>
      </c>
      <c r="G20" s="32" t="s">
        <v>146</v>
      </c>
      <c r="H20" s="32" t="s">
        <v>146</v>
      </c>
      <c r="I20" s="97">
        <v>4</v>
      </c>
      <c r="J20" s="40" t="s">
        <v>125</v>
      </c>
      <c r="K20" s="40" t="s">
        <v>122</v>
      </c>
      <c r="L20" s="40" t="s">
        <v>32</v>
      </c>
      <c r="M20" s="81">
        <v>50000000</v>
      </c>
      <c r="N20" s="81">
        <v>50000000</v>
      </c>
      <c r="O20" s="40" t="s">
        <v>97</v>
      </c>
      <c r="P20" s="40" t="s">
        <v>34</v>
      </c>
      <c r="Q20" s="87">
        <v>1</v>
      </c>
      <c r="R20" s="35" t="s">
        <v>35</v>
      </c>
      <c r="S20" s="35" t="s">
        <v>158</v>
      </c>
      <c r="T20" s="35" t="s">
        <v>184</v>
      </c>
      <c r="U20" s="35" t="s">
        <v>185</v>
      </c>
      <c r="V20" s="35" t="s">
        <v>184</v>
      </c>
      <c r="W20" s="35" t="s">
        <v>186</v>
      </c>
      <c r="X20" s="35" t="s">
        <v>187</v>
      </c>
      <c r="Y20" s="35" t="s">
        <v>188</v>
      </c>
      <c r="Z20" s="35" t="s">
        <v>187</v>
      </c>
    </row>
    <row r="21" spans="1:28" ht="27.6" x14ac:dyDescent="0.3">
      <c r="A21" s="52" t="s">
        <v>1106</v>
      </c>
      <c r="B21" s="61" t="s">
        <v>1111</v>
      </c>
      <c r="C21" s="44">
        <v>18</v>
      </c>
      <c r="D21" s="32" t="s">
        <v>1010</v>
      </c>
      <c r="E21" s="33">
        <v>72153200</v>
      </c>
      <c r="F21" s="156" t="s">
        <v>216</v>
      </c>
      <c r="G21" s="32" t="s">
        <v>146</v>
      </c>
      <c r="H21" s="32" t="s">
        <v>146</v>
      </c>
      <c r="I21" s="97">
        <v>4</v>
      </c>
      <c r="J21" s="40" t="s">
        <v>125</v>
      </c>
      <c r="K21" s="40" t="s">
        <v>122</v>
      </c>
      <c r="L21" s="40" t="s">
        <v>32</v>
      </c>
      <c r="M21" s="81">
        <v>60000000</v>
      </c>
      <c r="N21" s="81">
        <v>60000000</v>
      </c>
      <c r="O21" s="40" t="s">
        <v>97</v>
      </c>
      <c r="P21" s="40" t="s">
        <v>34</v>
      </c>
      <c r="Q21" s="88">
        <v>1</v>
      </c>
      <c r="R21" s="35" t="s">
        <v>35</v>
      </c>
      <c r="S21" s="35" t="s">
        <v>158</v>
      </c>
      <c r="T21" s="35" t="s">
        <v>184</v>
      </c>
      <c r="U21" s="35" t="s">
        <v>185</v>
      </c>
      <c r="V21" s="35" t="s">
        <v>184</v>
      </c>
      <c r="W21" s="35" t="s">
        <v>186</v>
      </c>
      <c r="X21" s="35" t="s">
        <v>187</v>
      </c>
      <c r="Y21" s="35" t="s">
        <v>188</v>
      </c>
      <c r="Z21" s="35" t="s">
        <v>187</v>
      </c>
    </row>
    <row r="22" spans="1:28" ht="41.4" x14ac:dyDescent="0.3">
      <c r="A22" s="52" t="s">
        <v>1106</v>
      </c>
      <c r="B22" s="61" t="s">
        <v>1111</v>
      </c>
      <c r="C22" s="44">
        <v>19</v>
      </c>
      <c r="D22" s="32" t="s">
        <v>1010</v>
      </c>
      <c r="E22" s="33">
        <v>72152300</v>
      </c>
      <c r="F22" s="156" t="s">
        <v>217</v>
      </c>
      <c r="G22" s="32" t="s">
        <v>146</v>
      </c>
      <c r="H22" s="32" t="s">
        <v>146</v>
      </c>
      <c r="I22" s="97">
        <v>4</v>
      </c>
      <c r="J22" s="40" t="s">
        <v>125</v>
      </c>
      <c r="K22" s="40" t="s">
        <v>122</v>
      </c>
      <c r="L22" s="40" t="s">
        <v>32</v>
      </c>
      <c r="M22" s="81">
        <v>60000000</v>
      </c>
      <c r="N22" s="81">
        <v>60000000</v>
      </c>
      <c r="O22" s="40" t="s">
        <v>97</v>
      </c>
      <c r="P22" s="40" t="s">
        <v>34</v>
      </c>
      <c r="Q22" s="88">
        <v>1</v>
      </c>
      <c r="R22" s="35" t="s">
        <v>35</v>
      </c>
      <c r="S22" s="35" t="s">
        <v>158</v>
      </c>
      <c r="T22" s="35" t="s">
        <v>184</v>
      </c>
      <c r="U22" s="35" t="s">
        <v>185</v>
      </c>
      <c r="V22" s="35" t="s">
        <v>184</v>
      </c>
      <c r="W22" s="35" t="s">
        <v>186</v>
      </c>
      <c r="X22" s="35" t="s">
        <v>187</v>
      </c>
      <c r="Y22" s="35" t="s">
        <v>188</v>
      </c>
      <c r="Z22" s="35" t="s">
        <v>187</v>
      </c>
    </row>
    <row r="23" spans="1:28" ht="27.6" x14ac:dyDescent="0.3">
      <c r="A23" s="52" t="s">
        <v>1106</v>
      </c>
      <c r="B23" s="61" t="s">
        <v>1111</v>
      </c>
      <c r="C23" s="44">
        <v>20</v>
      </c>
      <c r="D23" s="32" t="s">
        <v>1010</v>
      </c>
      <c r="E23" s="33">
        <v>39101600</v>
      </c>
      <c r="F23" s="156" t="s">
        <v>214</v>
      </c>
      <c r="G23" s="32" t="s">
        <v>146</v>
      </c>
      <c r="H23" s="32" t="s">
        <v>146</v>
      </c>
      <c r="I23" s="97">
        <v>4</v>
      </c>
      <c r="J23" s="40" t="s">
        <v>125</v>
      </c>
      <c r="K23" s="40" t="s">
        <v>413</v>
      </c>
      <c r="L23" s="40" t="s">
        <v>32</v>
      </c>
      <c r="M23" s="81">
        <v>60000000</v>
      </c>
      <c r="N23" s="81">
        <v>60000000</v>
      </c>
      <c r="O23" s="40" t="s">
        <v>97</v>
      </c>
      <c r="P23" s="40" t="s">
        <v>137</v>
      </c>
      <c r="Q23" s="88">
        <v>1</v>
      </c>
      <c r="R23" s="35" t="s">
        <v>35</v>
      </c>
      <c r="S23" s="35" t="s">
        <v>158</v>
      </c>
      <c r="T23" s="35" t="s">
        <v>869</v>
      </c>
      <c r="U23" s="35" t="s">
        <v>185</v>
      </c>
      <c r="V23" s="35" t="s">
        <v>184</v>
      </c>
      <c r="W23" s="35" t="s">
        <v>186</v>
      </c>
      <c r="X23" s="35" t="s">
        <v>187</v>
      </c>
      <c r="Y23" s="35" t="s">
        <v>213</v>
      </c>
      <c r="Z23" s="35" t="s">
        <v>187</v>
      </c>
    </row>
    <row r="24" spans="1:28" ht="27.6" x14ac:dyDescent="0.3">
      <c r="A24" s="52" t="s">
        <v>1106</v>
      </c>
      <c r="B24" s="61" t="s">
        <v>1111</v>
      </c>
      <c r="C24" s="44">
        <v>21</v>
      </c>
      <c r="D24" s="32" t="s">
        <v>1010</v>
      </c>
      <c r="E24" s="33">
        <v>80161501</v>
      </c>
      <c r="F24" s="156" t="s">
        <v>1087</v>
      </c>
      <c r="G24" s="32" t="s">
        <v>146</v>
      </c>
      <c r="H24" s="32" t="s">
        <v>146</v>
      </c>
      <c r="I24" s="97">
        <v>4</v>
      </c>
      <c r="J24" s="40" t="s">
        <v>125</v>
      </c>
      <c r="K24" s="40" t="s">
        <v>31</v>
      </c>
      <c r="L24" s="40" t="s">
        <v>32</v>
      </c>
      <c r="M24" s="81">
        <v>38000000</v>
      </c>
      <c r="N24" s="81">
        <v>38000000</v>
      </c>
      <c r="O24" s="40" t="s">
        <v>97</v>
      </c>
      <c r="P24" s="40" t="s">
        <v>137</v>
      </c>
      <c r="Q24" s="88">
        <v>1</v>
      </c>
      <c r="R24" s="35" t="s">
        <v>35</v>
      </c>
      <c r="S24" s="35" t="s">
        <v>158</v>
      </c>
      <c r="T24" s="35" t="s">
        <v>869</v>
      </c>
      <c r="U24" s="35" t="s">
        <v>185</v>
      </c>
      <c r="V24" s="35" t="s">
        <v>184</v>
      </c>
      <c r="W24" s="35" t="s">
        <v>186</v>
      </c>
      <c r="X24" s="35" t="s">
        <v>187</v>
      </c>
      <c r="Y24" s="35" t="s">
        <v>188</v>
      </c>
      <c r="Z24" s="35" t="s">
        <v>187</v>
      </c>
    </row>
    <row r="25" spans="1:28" ht="27.6" x14ac:dyDescent="0.3">
      <c r="A25" s="52" t="s">
        <v>1106</v>
      </c>
      <c r="B25" s="61" t="s">
        <v>1111</v>
      </c>
      <c r="C25" s="44">
        <v>22</v>
      </c>
      <c r="D25" s="32" t="s">
        <v>1010</v>
      </c>
      <c r="E25" s="33">
        <v>80151501</v>
      </c>
      <c r="F25" s="156" t="s">
        <v>1508</v>
      </c>
      <c r="G25" s="32" t="s">
        <v>70</v>
      </c>
      <c r="H25" s="32" t="s">
        <v>70</v>
      </c>
      <c r="I25" s="97">
        <v>4</v>
      </c>
      <c r="J25" s="40" t="s">
        <v>125</v>
      </c>
      <c r="K25" s="40" t="s">
        <v>31</v>
      </c>
      <c r="L25" s="40" t="s">
        <v>32</v>
      </c>
      <c r="M25" s="81">
        <v>28361907</v>
      </c>
      <c r="N25" s="81">
        <v>28361907</v>
      </c>
      <c r="O25" s="40" t="s">
        <v>97</v>
      </c>
      <c r="P25" s="40" t="s">
        <v>34</v>
      </c>
      <c r="Q25" s="88">
        <v>1</v>
      </c>
      <c r="R25" s="35" t="s">
        <v>868</v>
      </c>
      <c r="S25" s="35" t="s">
        <v>158</v>
      </c>
      <c r="T25" s="35" t="s">
        <v>184</v>
      </c>
      <c r="U25" s="35" t="s">
        <v>185</v>
      </c>
      <c r="V25" s="35" t="s">
        <v>184</v>
      </c>
      <c r="W25" s="35" t="s">
        <v>34</v>
      </c>
      <c r="X25" s="35" t="s">
        <v>34</v>
      </c>
      <c r="Y25" s="35" t="s">
        <v>34</v>
      </c>
      <c r="Z25" s="35" t="s">
        <v>34</v>
      </c>
    </row>
    <row r="26" spans="1:28" ht="41.4" x14ac:dyDescent="0.3">
      <c r="A26" s="52" t="s">
        <v>1106</v>
      </c>
      <c r="B26" s="61" t="s">
        <v>1111</v>
      </c>
      <c r="C26" s="44">
        <v>23</v>
      </c>
      <c r="D26" s="32" t="s">
        <v>1010</v>
      </c>
      <c r="E26" s="33">
        <v>78181500</v>
      </c>
      <c r="F26" s="156" t="s">
        <v>882</v>
      </c>
      <c r="G26" s="32" t="s">
        <v>146</v>
      </c>
      <c r="H26" s="32" t="s">
        <v>146</v>
      </c>
      <c r="I26" s="97">
        <v>4</v>
      </c>
      <c r="J26" s="40" t="s">
        <v>125</v>
      </c>
      <c r="K26" s="40" t="s">
        <v>31</v>
      </c>
      <c r="L26" s="40" t="s">
        <v>32</v>
      </c>
      <c r="M26" s="81">
        <v>70000000</v>
      </c>
      <c r="N26" s="81">
        <v>70000000</v>
      </c>
      <c r="O26" s="40" t="s">
        <v>97</v>
      </c>
      <c r="P26" s="40" t="s">
        <v>137</v>
      </c>
      <c r="Q26" s="88">
        <v>1</v>
      </c>
      <c r="R26" s="35" t="s">
        <v>868</v>
      </c>
      <c r="S26" s="35" t="s">
        <v>158</v>
      </c>
      <c r="T26" s="35" t="s">
        <v>869</v>
      </c>
      <c r="U26" s="35" t="s">
        <v>163</v>
      </c>
      <c r="V26" s="35" t="s">
        <v>870</v>
      </c>
      <c r="W26" s="35" t="s">
        <v>34</v>
      </c>
      <c r="X26" s="35" t="s">
        <v>34</v>
      </c>
      <c r="Y26" s="35" t="s">
        <v>34</v>
      </c>
      <c r="Z26" s="35" t="s">
        <v>34</v>
      </c>
    </row>
    <row r="27" spans="1:28" ht="27.6" x14ac:dyDescent="0.3">
      <c r="A27" s="52" t="s">
        <v>1106</v>
      </c>
      <c r="B27" s="61" t="s">
        <v>1111</v>
      </c>
      <c r="C27" s="44">
        <v>24</v>
      </c>
      <c r="D27" s="32" t="s">
        <v>1010</v>
      </c>
      <c r="E27" s="33">
        <v>72101506</v>
      </c>
      <c r="F27" s="156" t="s">
        <v>218</v>
      </c>
      <c r="G27" s="32" t="s">
        <v>219</v>
      </c>
      <c r="H27" s="32" t="s">
        <v>219</v>
      </c>
      <c r="I27" s="97">
        <v>10</v>
      </c>
      <c r="J27" s="40" t="s">
        <v>125</v>
      </c>
      <c r="K27" s="40" t="s">
        <v>31</v>
      </c>
      <c r="L27" s="40" t="s">
        <v>32</v>
      </c>
      <c r="M27" s="81">
        <v>37000000</v>
      </c>
      <c r="N27" s="81">
        <v>37000000</v>
      </c>
      <c r="O27" s="40" t="s">
        <v>97</v>
      </c>
      <c r="P27" s="40" t="s">
        <v>34</v>
      </c>
      <c r="Q27" s="88">
        <v>1</v>
      </c>
      <c r="R27" s="35" t="s">
        <v>35</v>
      </c>
      <c r="S27" s="35" t="s">
        <v>158</v>
      </c>
      <c r="T27" s="35" t="s">
        <v>184</v>
      </c>
      <c r="U27" s="35" t="s">
        <v>185</v>
      </c>
      <c r="V27" s="35" t="s">
        <v>184</v>
      </c>
      <c r="W27" s="35" t="s">
        <v>186</v>
      </c>
      <c r="X27" s="35" t="s">
        <v>187</v>
      </c>
      <c r="Y27" s="35" t="s">
        <v>188</v>
      </c>
      <c r="Z27" s="35" t="s">
        <v>187</v>
      </c>
    </row>
    <row r="28" spans="1:28" ht="55.2" x14ac:dyDescent="0.3">
      <c r="A28" s="52" t="s">
        <v>1106</v>
      </c>
      <c r="B28" s="61" t="s">
        <v>1111</v>
      </c>
      <c r="C28" s="44">
        <v>25</v>
      </c>
      <c r="D28" s="32" t="s">
        <v>27</v>
      </c>
      <c r="E28" s="33">
        <v>81101500</v>
      </c>
      <c r="F28" s="40" t="s">
        <v>183</v>
      </c>
      <c r="G28" s="32" t="s">
        <v>146</v>
      </c>
      <c r="H28" s="32" t="s">
        <v>146</v>
      </c>
      <c r="I28" s="97">
        <v>4</v>
      </c>
      <c r="J28" s="40" t="s">
        <v>125</v>
      </c>
      <c r="K28" s="40" t="s">
        <v>31</v>
      </c>
      <c r="L28" s="40" t="s">
        <v>32</v>
      </c>
      <c r="M28" s="81">
        <v>46775472</v>
      </c>
      <c r="N28" s="81">
        <v>46775472</v>
      </c>
      <c r="O28" s="40" t="s">
        <v>97</v>
      </c>
      <c r="P28" s="40" t="s">
        <v>137</v>
      </c>
      <c r="Q28" s="88">
        <v>1</v>
      </c>
      <c r="R28" s="35" t="s">
        <v>35</v>
      </c>
      <c r="S28" s="35" t="s">
        <v>158</v>
      </c>
      <c r="T28" s="35" t="s">
        <v>869</v>
      </c>
      <c r="U28" s="35" t="s">
        <v>185</v>
      </c>
      <c r="V28" s="35" t="s">
        <v>184</v>
      </c>
      <c r="W28" s="35" t="s">
        <v>186</v>
      </c>
      <c r="X28" s="35" t="s">
        <v>187</v>
      </c>
      <c r="Y28" s="35" t="s">
        <v>188</v>
      </c>
      <c r="Z28" s="35" t="s">
        <v>187</v>
      </c>
    </row>
    <row r="29" spans="1:28" ht="44.25" customHeight="1" x14ac:dyDescent="0.3">
      <c r="A29" s="52" t="s">
        <v>1106</v>
      </c>
      <c r="B29" s="61" t="s">
        <v>1111</v>
      </c>
      <c r="C29" s="44">
        <v>26</v>
      </c>
      <c r="D29" s="32" t="s">
        <v>1010</v>
      </c>
      <c r="E29" s="33">
        <v>81101500</v>
      </c>
      <c r="F29" s="156" t="s">
        <v>183</v>
      </c>
      <c r="G29" s="32" t="s">
        <v>146</v>
      </c>
      <c r="H29" s="32" t="s">
        <v>146</v>
      </c>
      <c r="I29" s="97">
        <v>4</v>
      </c>
      <c r="J29" s="40" t="s">
        <v>125</v>
      </c>
      <c r="K29" s="40" t="s">
        <v>31</v>
      </c>
      <c r="L29" s="40" t="s">
        <v>32</v>
      </c>
      <c r="M29" s="81">
        <v>90826160</v>
      </c>
      <c r="N29" s="81">
        <v>90826160</v>
      </c>
      <c r="O29" s="40" t="s">
        <v>97</v>
      </c>
      <c r="P29" s="40" t="s">
        <v>137</v>
      </c>
      <c r="Q29" s="88">
        <v>2</v>
      </c>
      <c r="R29" s="35" t="s">
        <v>35</v>
      </c>
      <c r="S29" s="35" t="s">
        <v>158</v>
      </c>
      <c r="T29" s="35" t="s">
        <v>869</v>
      </c>
      <c r="U29" s="35" t="s">
        <v>185</v>
      </c>
      <c r="V29" s="35" t="s">
        <v>184</v>
      </c>
      <c r="W29" s="35" t="s">
        <v>186</v>
      </c>
      <c r="X29" s="35" t="s">
        <v>187</v>
      </c>
      <c r="Y29" s="35" t="s">
        <v>188</v>
      </c>
      <c r="Z29" s="35" t="s">
        <v>187</v>
      </c>
      <c r="AB29" s="45">
        <f>+M29/2</f>
        <v>45413080</v>
      </c>
    </row>
    <row r="30" spans="1:28" ht="27.6" x14ac:dyDescent="0.3">
      <c r="A30" s="52" t="s">
        <v>1106</v>
      </c>
      <c r="B30" s="61" t="s">
        <v>1111</v>
      </c>
      <c r="C30" s="44">
        <v>27</v>
      </c>
      <c r="D30" s="32" t="s">
        <v>27</v>
      </c>
      <c r="E30" s="33">
        <v>76111500</v>
      </c>
      <c r="F30" s="40" t="s">
        <v>210</v>
      </c>
      <c r="G30" s="32" t="s">
        <v>219</v>
      </c>
      <c r="H30" s="32" t="s">
        <v>219</v>
      </c>
      <c r="I30" s="97">
        <v>4</v>
      </c>
      <c r="J30" s="40" t="s">
        <v>125</v>
      </c>
      <c r="K30" s="40" t="s">
        <v>413</v>
      </c>
      <c r="L30" s="40" t="s">
        <v>32</v>
      </c>
      <c r="M30" s="81">
        <v>250000000</v>
      </c>
      <c r="N30" s="81">
        <v>250000000</v>
      </c>
      <c r="O30" s="40" t="s">
        <v>97</v>
      </c>
      <c r="P30" s="40" t="s">
        <v>34</v>
      </c>
      <c r="Q30" s="88">
        <v>1</v>
      </c>
      <c r="R30" s="35" t="s">
        <v>35</v>
      </c>
      <c r="S30" s="35" t="s">
        <v>158</v>
      </c>
      <c r="T30" s="35" t="s">
        <v>184</v>
      </c>
      <c r="U30" s="35" t="s">
        <v>185</v>
      </c>
      <c r="V30" s="35" t="s">
        <v>184</v>
      </c>
      <c r="W30" s="35" t="s">
        <v>186</v>
      </c>
      <c r="X30" s="35" t="s">
        <v>187</v>
      </c>
      <c r="Y30" s="35" t="s">
        <v>188</v>
      </c>
      <c r="Z30" s="35" t="s">
        <v>187</v>
      </c>
    </row>
    <row r="31" spans="1:28" ht="27.6" x14ac:dyDescent="0.3">
      <c r="A31" s="52" t="s">
        <v>1106</v>
      </c>
      <c r="B31" s="61" t="s">
        <v>1111</v>
      </c>
      <c r="C31" s="44">
        <v>28</v>
      </c>
      <c r="D31" s="32" t="s">
        <v>27</v>
      </c>
      <c r="E31" s="33">
        <v>72153000</v>
      </c>
      <c r="F31" s="40" t="s">
        <v>212</v>
      </c>
      <c r="G31" s="32" t="s">
        <v>219</v>
      </c>
      <c r="H31" s="32" t="s">
        <v>219</v>
      </c>
      <c r="I31" s="97">
        <v>4</v>
      </c>
      <c r="J31" s="40" t="s">
        <v>125</v>
      </c>
      <c r="K31" s="40" t="s">
        <v>413</v>
      </c>
      <c r="L31" s="40" t="s">
        <v>32</v>
      </c>
      <c r="M31" s="81">
        <v>170000000</v>
      </c>
      <c r="N31" s="81">
        <v>170000000</v>
      </c>
      <c r="O31" s="40" t="s">
        <v>97</v>
      </c>
      <c r="P31" s="40" t="s">
        <v>34</v>
      </c>
      <c r="Q31" s="88">
        <v>1</v>
      </c>
      <c r="R31" s="35" t="s">
        <v>35</v>
      </c>
      <c r="S31" s="35" t="s">
        <v>158</v>
      </c>
      <c r="T31" s="35" t="s">
        <v>184</v>
      </c>
      <c r="U31" s="35" t="s">
        <v>185</v>
      </c>
      <c r="V31" s="35" t="s">
        <v>184</v>
      </c>
      <c r="W31" s="35" t="s">
        <v>186</v>
      </c>
      <c r="X31" s="35" t="s">
        <v>187</v>
      </c>
      <c r="Y31" s="35" t="s">
        <v>213</v>
      </c>
      <c r="Z31" s="35" t="s">
        <v>187</v>
      </c>
    </row>
    <row r="32" spans="1:28" ht="27.6" x14ac:dyDescent="0.3">
      <c r="A32" s="52" t="s">
        <v>1106</v>
      </c>
      <c r="B32" s="61" t="s">
        <v>1111</v>
      </c>
      <c r="C32" s="44">
        <v>29</v>
      </c>
      <c r="D32" s="32" t="s">
        <v>27</v>
      </c>
      <c r="E32" s="33">
        <v>23153500</v>
      </c>
      <c r="F32" s="40" t="s">
        <v>215</v>
      </c>
      <c r="G32" s="32" t="s">
        <v>219</v>
      </c>
      <c r="H32" s="32" t="s">
        <v>219</v>
      </c>
      <c r="I32" s="97">
        <v>4</v>
      </c>
      <c r="J32" s="40" t="s">
        <v>125</v>
      </c>
      <c r="K32" s="40" t="s">
        <v>413</v>
      </c>
      <c r="L32" s="40" t="s">
        <v>32</v>
      </c>
      <c r="M32" s="81">
        <v>200000000</v>
      </c>
      <c r="N32" s="81">
        <v>200000000</v>
      </c>
      <c r="O32" s="40" t="s">
        <v>97</v>
      </c>
      <c r="P32" s="40" t="s">
        <v>34</v>
      </c>
      <c r="Q32" s="88">
        <v>1</v>
      </c>
      <c r="R32" s="35" t="s">
        <v>35</v>
      </c>
      <c r="S32" s="35" t="s">
        <v>158</v>
      </c>
      <c r="T32" s="35" t="s">
        <v>184</v>
      </c>
      <c r="U32" s="35" t="s">
        <v>185</v>
      </c>
      <c r="V32" s="35" t="s">
        <v>184</v>
      </c>
      <c r="W32" s="35" t="s">
        <v>186</v>
      </c>
      <c r="X32" s="35" t="s">
        <v>187</v>
      </c>
      <c r="Y32" s="35" t="s">
        <v>188</v>
      </c>
      <c r="Z32" s="35" t="s">
        <v>187</v>
      </c>
    </row>
    <row r="33" spans="1:27" ht="27.6" x14ac:dyDescent="0.3">
      <c r="A33" s="52" t="s">
        <v>1106</v>
      </c>
      <c r="B33" s="61" t="s">
        <v>1111</v>
      </c>
      <c r="C33" s="44">
        <v>30</v>
      </c>
      <c r="D33" s="32" t="s">
        <v>27</v>
      </c>
      <c r="E33" s="33">
        <v>72153200</v>
      </c>
      <c r="F33" s="40" t="s">
        <v>216</v>
      </c>
      <c r="G33" s="32" t="s">
        <v>219</v>
      </c>
      <c r="H33" s="32" t="s">
        <v>219</v>
      </c>
      <c r="I33" s="97">
        <v>4</v>
      </c>
      <c r="J33" s="40" t="s">
        <v>125</v>
      </c>
      <c r="K33" s="40" t="s">
        <v>413</v>
      </c>
      <c r="L33" s="40" t="s">
        <v>32</v>
      </c>
      <c r="M33" s="81">
        <v>150000000</v>
      </c>
      <c r="N33" s="81">
        <v>150000000</v>
      </c>
      <c r="O33" s="40" t="s">
        <v>97</v>
      </c>
      <c r="P33" s="40" t="s">
        <v>34</v>
      </c>
      <c r="Q33" s="88">
        <v>1</v>
      </c>
      <c r="R33" s="35" t="s">
        <v>35</v>
      </c>
      <c r="S33" s="35" t="s">
        <v>158</v>
      </c>
      <c r="T33" s="35" t="s">
        <v>184</v>
      </c>
      <c r="U33" s="35" t="s">
        <v>185</v>
      </c>
      <c r="V33" s="35" t="s">
        <v>184</v>
      </c>
      <c r="W33" s="35" t="s">
        <v>186</v>
      </c>
      <c r="X33" s="35" t="s">
        <v>187</v>
      </c>
      <c r="Y33" s="35" t="s">
        <v>188</v>
      </c>
      <c r="Z33" s="35" t="s">
        <v>187</v>
      </c>
    </row>
    <row r="34" spans="1:27" ht="41.4" x14ac:dyDescent="0.3">
      <c r="A34" s="52" t="s">
        <v>1106</v>
      </c>
      <c r="B34" s="61" t="s">
        <v>1111</v>
      </c>
      <c r="C34" s="44">
        <v>31</v>
      </c>
      <c r="D34" s="32" t="s">
        <v>27</v>
      </c>
      <c r="E34" s="33">
        <v>72152300</v>
      </c>
      <c r="F34" s="40" t="s">
        <v>217</v>
      </c>
      <c r="G34" s="32" t="s">
        <v>219</v>
      </c>
      <c r="H34" s="32" t="s">
        <v>219</v>
      </c>
      <c r="I34" s="97">
        <v>4</v>
      </c>
      <c r="J34" s="40" t="s">
        <v>125</v>
      </c>
      <c r="K34" s="40" t="s">
        <v>413</v>
      </c>
      <c r="L34" s="40" t="s">
        <v>32</v>
      </c>
      <c r="M34" s="81">
        <v>120000000</v>
      </c>
      <c r="N34" s="81">
        <v>120000000</v>
      </c>
      <c r="O34" s="40" t="s">
        <v>97</v>
      </c>
      <c r="P34" s="40" t="s">
        <v>34</v>
      </c>
      <c r="Q34" s="88">
        <v>1</v>
      </c>
      <c r="R34" s="35" t="s">
        <v>35</v>
      </c>
      <c r="S34" s="35" t="s">
        <v>158</v>
      </c>
      <c r="T34" s="35" t="s">
        <v>184</v>
      </c>
      <c r="U34" s="35" t="s">
        <v>185</v>
      </c>
      <c r="V34" s="35" t="s">
        <v>184</v>
      </c>
      <c r="W34" s="35" t="s">
        <v>186</v>
      </c>
      <c r="X34" s="35" t="s">
        <v>187</v>
      </c>
      <c r="Y34" s="35" t="s">
        <v>188</v>
      </c>
      <c r="Z34" s="35" t="s">
        <v>187</v>
      </c>
    </row>
    <row r="35" spans="1:27" ht="27.6" x14ac:dyDescent="0.3">
      <c r="A35" s="52" t="s">
        <v>1106</v>
      </c>
      <c r="B35" s="61" t="s">
        <v>1111</v>
      </c>
      <c r="C35" s="44">
        <v>32</v>
      </c>
      <c r="D35" s="32" t="s">
        <v>27</v>
      </c>
      <c r="E35" s="33">
        <v>39101600</v>
      </c>
      <c r="F35" s="40" t="s">
        <v>214</v>
      </c>
      <c r="G35" s="32" t="s">
        <v>219</v>
      </c>
      <c r="H35" s="32" t="s">
        <v>219</v>
      </c>
      <c r="I35" s="97">
        <v>4</v>
      </c>
      <c r="J35" s="40" t="s">
        <v>125</v>
      </c>
      <c r="K35" s="40" t="s">
        <v>413</v>
      </c>
      <c r="L35" s="40" t="s">
        <v>32</v>
      </c>
      <c r="M35" s="81">
        <v>110000000</v>
      </c>
      <c r="N35" s="81">
        <v>110000000</v>
      </c>
      <c r="O35" s="40" t="s">
        <v>97</v>
      </c>
      <c r="P35" s="40" t="s">
        <v>137</v>
      </c>
      <c r="Q35" s="88">
        <v>1</v>
      </c>
      <c r="R35" s="35" t="s">
        <v>35</v>
      </c>
      <c r="S35" s="35" t="s">
        <v>158</v>
      </c>
      <c r="T35" s="35" t="s">
        <v>869</v>
      </c>
      <c r="U35" s="35" t="s">
        <v>185</v>
      </c>
      <c r="V35" s="35" t="s">
        <v>184</v>
      </c>
      <c r="W35" s="35" t="s">
        <v>186</v>
      </c>
      <c r="X35" s="35" t="s">
        <v>187</v>
      </c>
      <c r="Y35" s="35" t="s">
        <v>213</v>
      </c>
      <c r="Z35" s="35" t="s">
        <v>187</v>
      </c>
    </row>
    <row r="36" spans="1:27" ht="55.2" x14ac:dyDescent="0.3">
      <c r="A36" s="52" t="s">
        <v>1106</v>
      </c>
      <c r="B36" s="61" t="s">
        <v>1111</v>
      </c>
      <c r="C36" s="44">
        <v>33</v>
      </c>
      <c r="D36" s="32" t="s">
        <v>27</v>
      </c>
      <c r="E36" s="193">
        <v>81101500</v>
      </c>
      <c r="F36" s="40" t="s">
        <v>1510</v>
      </c>
      <c r="G36" s="32" t="s">
        <v>219</v>
      </c>
      <c r="H36" s="32" t="s">
        <v>219</v>
      </c>
      <c r="I36" s="97">
        <v>4</v>
      </c>
      <c r="J36" s="40" t="s">
        <v>125</v>
      </c>
      <c r="K36" s="40" t="s">
        <v>31</v>
      </c>
      <c r="L36" s="40" t="s">
        <v>32</v>
      </c>
      <c r="M36" s="81">
        <v>46775472</v>
      </c>
      <c r="N36" s="81">
        <v>46775472</v>
      </c>
      <c r="O36" s="40" t="s">
        <v>97</v>
      </c>
      <c r="P36" s="40" t="s">
        <v>137</v>
      </c>
      <c r="Q36" s="88">
        <v>1</v>
      </c>
      <c r="R36" s="35" t="s">
        <v>35</v>
      </c>
      <c r="S36" s="35" t="s">
        <v>158</v>
      </c>
      <c r="T36" s="35" t="s">
        <v>869</v>
      </c>
      <c r="U36" s="35" t="s">
        <v>185</v>
      </c>
      <c r="V36" s="35" t="s">
        <v>184</v>
      </c>
      <c r="W36" s="35" t="s">
        <v>186</v>
      </c>
      <c r="X36" s="35" t="s">
        <v>187</v>
      </c>
      <c r="Y36" s="35" t="s">
        <v>188</v>
      </c>
      <c r="Z36" s="35" t="s">
        <v>187</v>
      </c>
    </row>
    <row r="37" spans="1:27" ht="27.6" x14ac:dyDescent="0.3">
      <c r="A37" s="52" t="s">
        <v>1106</v>
      </c>
      <c r="B37" s="61" t="s">
        <v>1111</v>
      </c>
      <c r="C37" s="44">
        <v>34</v>
      </c>
      <c r="D37" s="32" t="s">
        <v>27</v>
      </c>
      <c r="E37" s="33">
        <v>80161501</v>
      </c>
      <c r="F37" s="40" t="s">
        <v>1087</v>
      </c>
      <c r="G37" s="32" t="s">
        <v>219</v>
      </c>
      <c r="H37" s="32" t="s">
        <v>219</v>
      </c>
      <c r="I37" s="97">
        <v>4</v>
      </c>
      <c r="J37" s="40" t="s">
        <v>125</v>
      </c>
      <c r="K37" s="40" t="s">
        <v>31</v>
      </c>
      <c r="L37" s="40" t="s">
        <v>32</v>
      </c>
      <c r="M37" s="81">
        <v>38000000</v>
      </c>
      <c r="N37" s="81">
        <v>38000000</v>
      </c>
      <c r="O37" s="40" t="s">
        <v>97</v>
      </c>
      <c r="P37" s="40" t="s">
        <v>137</v>
      </c>
      <c r="Q37" s="88">
        <v>1</v>
      </c>
      <c r="R37" s="35" t="s">
        <v>35</v>
      </c>
      <c r="S37" s="35" t="s">
        <v>158</v>
      </c>
      <c r="T37" s="35" t="s">
        <v>869</v>
      </c>
      <c r="U37" s="35" t="s">
        <v>185</v>
      </c>
      <c r="V37" s="35" t="s">
        <v>184</v>
      </c>
      <c r="W37" s="35" t="s">
        <v>186</v>
      </c>
      <c r="X37" s="35" t="s">
        <v>187</v>
      </c>
      <c r="Y37" s="35" t="s">
        <v>188</v>
      </c>
      <c r="Z37" s="35" t="s">
        <v>187</v>
      </c>
    </row>
    <row r="38" spans="1:27" ht="27.6" x14ac:dyDescent="0.3">
      <c r="A38" s="52" t="s">
        <v>1106</v>
      </c>
      <c r="B38" s="61" t="s">
        <v>1111</v>
      </c>
      <c r="C38" s="44">
        <v>35</v>
      </c>
      <c r="D38" s="32" t="s">
        <v>27</v>
      </c>
      <c r="E38" s="33">
        <v>80151501</v>
      </c>
      <c r="F38" s="40" t="s">
        <v>1508</v>
      </c>
      <c r="G38" s="32" t="s">
        <v>146</v>
      </c>
      <c r="H38" s="32" t="s">
        <v>146</v>
      </c>
      <c r="I38" s="97">
        <v>4</v>
      </c>
      <c r="J38" s="40" t="s">
        <v>125</v>
      </c>
      <c r="K38" s="40" t="s">
        <v>31</v>
      </c>
      <c r="L38" s="40" t="s">
        <v>32</v>
      </c>
      <c r="M38" s="81">
        <v>28361907</v>
      </c>
      <c r="N38" s="81">
        <v>28361907</v>
      </c>
      <c r="O38" s="40" t="s">
        <v>97</v>
      </c>
      <c r="P38" s="40" t="s">
        <v>34</v>
      </c>
      <c r="Q38" s="88">
        <v>1</v>
      </c>
      <c r="R38" s="35" t="s">
        <v>868</v>
      </c>
      <c r="S38" s="35" t="s">
        <v>158</v>
      </c>
      <c r="T38" s="35" t="s">
        <v>184</v>
      </c>
      <c r="U38" s="35" t="s">
        <v>185</v>
      </c>
      <c r="V38" s="35" t="s">
        <v>184</v>
      </c>
      <c r="W38" s="35" t="s">
        <v>34</v>
      </c>
      <c r="X38" s="35" t="s">
        <v>34</v>
      </c>
      <c r="Y38" s="35" t="s">
        <v>34</v>
      </c>
      <c r="Z38" s="35" t="s">
        <v>34</v>
      </c>
    </row>
    <row r="39" spans="1:27" ht="41.4" x14ac:dyDescent="0.3">
      <c r="A39" s="52" t="s">
        <v>1106</v>
      </c>
      <c r="B39" s="61" t="s">
        <v>1111</v>
      </c>
      <c r="C39" s="44">
        <v>36</v>
      </c>
      <c r="D39" s="32" t="s">
        <v>27</v>
      </c>
      <c r="E39" s="33">
        <v>78181500</v>
      </c>
      <c r="F39" s="40" t="s">
        <v>882</v>
      </c>
      <c r="G39" s="32" t="s">
        <v>219</v>
      </c>
      <c r="H39" s="32" t="s">
        <v>219</v>
      </c>
      <c r="I39" s="97">
        <v>4</v>
      </c>
      <c r="J39" s="40" t="s">
        <v>125</v>
      </c>
      <c r="K39" s="40" t="s">
        <v>31</v>
      </c>
      <c r="L39" s="168" t="s">
        <v>413</v>
      </c>
      <c r="M39" s="81">
        <v>70000000</v>
      </c>
      <c r="N39" s="81">
        <v>70000000</v>
      </c>
      <c r="O39" s="40" t="s">
        <v>97</v>
      </c>
      <c r="P39" s="40" t="s">
        <v>137</v>
      </c>
      <c r="Q39" s="88">
        <v>1</v>
      </c>
      <c r="R39" s="35" t="s">
        <v>868</v>
      </c>
      <c r="S39" s="35" t="s">
        <v>158</v>
      </c>
      <c r="T39" s="35" t="s">
        <v>869</v>
      </c>
      <c r="U39" s="35" t="s">
        <v>163</v>
      </c>
      <c r="V39" s="35" t="s">
        <v>870</v>
      </c>
      <c r="W39" s="35" t="s">
        <v>34</v>
      </c>
      <c r="X39" s="35" t="s">
        <v>34</v>
      </c>
      <c r="Y39" s="35" t="s">
        <v>34</v>
      </c>
      <c r="Z39" s="35" t="s">
        <v>34</v>
      </c>
    </row>
    <row r="40" spans="1:27" s="56" customFormat="1" ht="27.6" x14ac:dyDescent="0.3">
      <c r="A40" s="52" t="s">
        <v>1106</v>
      </c>
      <c r="B40" s="61" t="s">
        <v>1111</v>
      </c>
      <c r="C40" s="44">
        <v>37</v>
      </c>
      <c r="D40" s="32" t="s">
        <v>27</v>
      </c>
      <c r="E40" s="33">
        <v>72101506</v>
      </c>
      <c r="F40" s="40" t="s">
        <v>218</v>
      </c>
      <c r="G40" s="32" t="s">
        <v>235</v>
      </c>
      <c r="H40" s="32" t="s">
        <v>235</v>
      </c>
      <c r="I40" s="97">
        <v>10</v>
      </c>
      <c r="J40" s="40" t="s">
        <v>125</v>
      </c>
      <c r="K40" s="40" t="s">
        <v>31</v>
      </c>
      <c r="L40" s="40" t="s">
        <v>32</v>
      </c>
      <c r="M40" s="81">
        <v>37000000</v>
      </c>
      <c r="N40" s="81">
        <v>37000000</v>
      </c>
      <c r="O40" s="40" t="s">
        <v>97</v>
      </c>
      <c r="P40" s="40" t="s">
        <v>34</v>
      </c>
      <c r="Q40" s="88">
        <v>1</v>
      </c>
      <c r="R40" s="35" t="s">
        <v>35</v>
      </c>
      <c r="S40" s="35" t="s">
        <v>158</v>
      </c>
      <c r="T40" s="35" t="s">
        <v>184</v>
      </c>
      <c r="U40" s="35" t="s">
        <v>185</v>
      </c>
      <c r="V40" s="35" t="s">
        <v>184</v>
      </c>
      <c r="W40" s="35" t="s">
        <v>186</v>
      </c>
      <c r="X40" s="35" t="s">
        <v>187</v>
      </c>
      <c r="Y40" s="35" t="s">
        <v>188</v>
      </c>
      <c r="Z40" s="35" t="s">
        <v>187</v>
      </c>
    </row>
    <row r="41" spans="1:27" ht="41.4" x14ac:dyDescent="0.3">
      <c r="A41" s="53" t="s">
        <v>1517</v>
      </c>
      <c r="B41" s="53" t="s">
        <v>1108</v>
      </c>
      <c r="C41" s="44">
        <v>38</v>
      </c>
      <c r="D41" s="32" t="s">
        <v>1010</v>
      </c>
      <c r="E41" s="33">
        <v>81151600</v>
      </c>
      <c r="F41" s="156" t="s">
        <v>360</v>
      </c>
      <c r="G41" s="32" t="s">
        <v>146</v>
      </c>
      <c r="H41" s="32" t="s">
        <v>146</v>
      </c>
      <c r="I41" s="97">
        <v>2</v>
      </c>
      <c r="J41" s="40" t="s">
        <v>125</v>
      </c>
      <c r="K41" s="40" t="s">
        <v>31</v>
      </c>
      <c r="L41" s="40" t="s">
        <v>32</v>
      </c>
      <c r="M41" s="81">
        <v>3000000</v>
      </c>
      <c r="N41" s="81">
        <v>3000000</v>
      </c>
      <c r="O41" s="40" t="s">
        <v>97</v>
      </c>
      <c r="P41" s="40" t="s">
        <v>34</v>
      </c>
      <c r="Q41" s="88">
        <v>1</v>
      </c>
      <c r="R41" s="35" t="s">
        <v>35</v>
      </c>
      <c r="S41" s="35" t="s">
        <v>333</v>
      </c>
      <c r="T41" s="35" t="s">
        <v>335</v>
      </c>
      <c r="U41" s="35" t="s">
        <v>185</v>
      </c>
      <c r="V41" s="35" t="s">
        <v>336</v>
      </c>
      <c r="W41" s="35" t="s">
        <v>337</v>
      </c>
      <c r="X41" s="35" t="s">
        <v>338</v>
      </c>
      <c r="Y41" s="35" t="s">
        <v>339</v>
      </c>
      <c r="Z41" s="35" t="s">
        <v>340</v>
      </c>
      <c r="AA41" s="154">
        <v>90</v>
      </c>
    </row>
    <row r="42" spans="1:27" ht="41.4" x14ac:dyDescent="0.3">
      <c r="A42" s="53" t="s">
        <v>1517</v>
      </c>
      <c r="B42" s="53" t="s">
        <v>1108</v>
      </c>
      <c r="C42" s="44">
        <v>39</v>
      </c>
      <c r="D42" s="32" t="s">
        <v>27</v>
      </c>
      <c r="E42" s="33">
        <v>81151600</v>
      </c>
      <c r="F42" s="40" t="s">
        <v>360</v>
      </c>
      <c r="G42" s="32" t="s">
        <v>235</v>
      </c>
      <c r="H42" s="32" t="s">
        <v>235</v>
      </c>
      <c r="I42" s="97">
        <v>2</v>
      </c>
      <c r="J42" s="40" t="s">
        <v>125</v>
      </c>
      <c r="K42" s="40" t="s">
        <v>31</v>
      </c>
      <c r="L42" s="40" t="s">
        <v>32</v>
      </c>
      <c r="M42" s="81">
        <v>3000000</v>
      </c>
      <c r="N42" s="81">
        <v>3000000</v>
      </c>
      <c r="O42" s="40" t="s">
        <v>97</v>
      </c>
      <c r="P42" s="40" t="s">
        <v>34</v>
      </c>
      <c r="Q42" s="88">
        <v>1</v>
      </c>
      <c r="R42" s="35" t="s">
        <v>35</v>
      </c>
      <c r="S42" s="35" t="s">
        <v>333</v>
      </c>
      <c r="T42" s="35" t="s">
        <v>335</v>
      </c>
      <c r="U42" s="35" t="s">
        <v>185</v>
      </c>
      <c r="V42" s="35" t="s">
        <v>336</v>
      </c>
      <c r="W42" s="35" t="s">
        <v>337</v>
      </c>
      <c r="X42" s="35" t="s">
        <v>338</v>
      </c>
      <c r="Y42" s="35" t="s">
        <v>339</v>
      </c>
      <c r="Z42" s="35" t="s">
        <v>340</v>
      </c>
      <c r="AA42" s="154"/>
    </row>
    <row r="43" spans="1:27" ht="41.4" x14ac:dyDescent="0.3">
      <c r="A43" s="53" t="s">
        <v>1517</v>
      </c>
      <c r="B43" s="53" t="s">
        <v>1108</v>
      </c>
      <c r="C43" s="44">
        <v>40</v>
      </c>
      <c r="D43" s="32" t="s">
        <v>1010</v>
      </c>
      <c r="E43" s="33">
        <v>81151601</v>
      </c>
      <c r="F43" s="156" t="s">
        <v>367</v>
      </c>
      <c r="G43" s="32" t="s">
        <v>146</v>
      </c>
      <c r="H43" s="32" t="s">
        <v>146</v>
      </c>
      <c r="I43" s="97">
        <v>2</v>
      </c>
      <c r="J43" s="40" t="s">
        <v>125</v>
      </c>
      <c r="K43" s="40" t="s">
        <v>477</v>
      </c>
      <c r="L43" s="40" t="s">
        <v>32</v>
      </c>
      <c r="M43" s="81">
        <v>185600000</v>
      </c>
      <c r="N43" s="81">
        <v>185600000</v>
      </c>
      <c r="O43" s="40" t="s">
        <v>97</v>
      </c>
      <c r="P43" s="40" t="s">
        <v>34</v>
      </c>
      <c r="Q43" s="88">
        <v>1</v>
      </c>
      <c r="R43" s="35" t="s">
        <v>35</v>
      </c>
      <c r="S43" s="35" t="s">
        <v>333</v>
      </c>
      <c r="T43" s="35" t="s">
        <v>335</v>
      </c>
      <c r="U43" s="35" t="s">
        <v>185</v>
      </c>
      <c r="V43" s="35" t="s">
        <v>336</v>
      </c>
      <c r="W43" s="35" t="s">
        <v>337</v>
      </c>
      <c r="X43" s="35" t="s">
        <v>338</v>
      </c>
      <c r="Y43" s="35" t="s">
        <v>339</v>
      </c>
      <c r="Z43" s="35" t="s">
        <v>340</v>
      </c>
      <c r="AA43" s="154">
        <v>94</v>
      </c>
    </row>
    <row r="44" spans="1:27" ht="41.4" x14ac:dyDescent="0.3">
      <c r="A44" s="53" t="s">
        <v>1517</v>
      </c>
      <c r="B44" s="53" t="s">
        <v>1108</v>
      </c>
      <c r="C44" s="44">
        <v>41</v>
      </c>
      <c r="D44" s="32" t="s">
        <v>27</v>
      </c>
      <c r="E44" s="33">
        <v>81151601</v>
      </c>
      <c r="F44" s="40" t="s">
        <v>367</v>
      </c>
      <c r="G44" s="32" t="s">
        <v>235</v>
      </c>
      <c r="H44" s="32" t="s">
        <v>235</v>
      </c>
      <c r="I44" s="97">
        <v>2</v>
      </c>
      <c r="J44" s="40" t="s">
        <v>125</v>
      </c>
      <c r="K44" s="40" t="s">
        <v>477</v>
      </c>
      <c r="L44" s="40" t="s">
        <v>32</v>
      </c>
      <c r="M44" s="81">
        <v>185600000</v>
      </c>
      <c r="N44" s="81">
        <v>185600000</v>
      </c>
      <c r="O44" s="40" t="s">
        <v>97</v>
      </c>
      <c r="P44" s="40" t="s">
        <v>34</v>
      </c>
      <c r="Q44" s="88">
        <v>1</v>
      </c>
      <c r="R44" s="35" t="s">
        <v>35</v>
      </c>
      <c r="S44" s="35" t="s">
        <v>333</v>
      </c>
      <c r="T44" s="35" t="s">
        <v>335</v>
      </c>
      <c r="U44" s="35" t="s">
        <v>185</v>
      </c>
      <c r="V44" s="35" t="s">
        <v>336</v>
      </c>
      <c r="W44" s="35" t="s">
        <v>337</v>
      </c>
      <c r="X44" s="35" t="s">
        <v>338</v>
      </c>
      <c r="Y44" s="35" t="s">
        <v>339</v>
      </c>
      <c r="Z44" s="35" t="s">
        <v>340</v>
      </c>
      <c r="AA44" s="154"/>
    </row>
    <row r="45" spans="1:27" ht="69" x14ac:dyDescent="0.3">
      <c r="A45" s="53" t="s">
        <v>1517</v>
      </c>
      <c r="B45" s="53" t="s">
        <v>1108</v>
      </c>
      <c r="C45" s="44">
        <v>42</v>
      </c>
      <c r="D45" s="32" t="s">
        <v>1010</v>
      </c>
      <c r="E45" s="33">
        <v>86101610</v>
      </c>
      <c r="F45" s="156" t="s">
        <v>379</v>
      </c>
      <c r="G45" s="32" t="s">
        <v>70</v>
      </c>
      <c r="H45" s="32" t="s">
        <v>70</v>
      </c>
      <c r="I45" s="97">
        <v>4</v>
      </c>
      <c r="J45" s="40" t="s">
        <v>125</v>
      </c>
      <c r="K45" s="40" t="s">
        <v>31</v>
      </c>
      <c r="L45" s="40" t="s">
        <v>32</v>
      </c>
      <c r="M45" s="81">
        <v>55166800</v>
      </c>
      <c r="N45" s="81">
        <v>55166800</v>
      </c>
      <c r="O45" s="40" t="s">
        <v>97</v>
      </c>
      <c r="P45" s="40" t="s">
        <v>34</v>
      </c>
      <c r="Q45" s="88">
        <v>1</v>
      </c>
      <c r="R45" s="35" t="s">
        <v>35</v>
      </c>
      <c r="S45" s="35" t="s">
        <v>333</v>
      </c>
      <c r="T45" s="35" t="s">
        <v>335</v>
      </c>
      <c r="U45" s="35" t="s">
        <v>185</v>
      </c>
      <c r="V45" s="35" t="s">
        <v>374</v>
      </c>
      <c r="W45" s="35" t="s">
        <v>337</v>
      </c>
      <c r="X45" s="35" t="s">
        <v>375</v>
      </c>
      <c r="Y45" s="35" t="s">
        <v>376</v>
      </c>
      <c r="Z45" s="35" t="s">
        <v>377</v>
      </c>
      <c r="AA45" s="154">
        <v>101</v>
      </c>
    </row>
    <row r="46" spans="1:27" ht="69" x14ac:dyDescent="0.3">
      <c r="A46" s="53" t="s">
        <v>1517</v>
      </c>
      <c r="B46" s="53" t="s">
        <v>1108</v>
      </c>
      <c r="C46" s="44">
        <v>43</v>
      </c>
      <c r="D46" s="32" t="s">
        <v>27</v>
      </c>
      <c r="E46" s="33">
        <v>86101610</v>
      </c>
      <c r="F46" s="40" t="s">
        <v>379</v>
      </c>
      <c r="G46" s="32" t="s">
        <v>219</v>
      </c>
      <c r="H46" s="32" t="s">
        <v>219</v>
      </c>
      <c r="I46" s="97">
        <v>4</v>
      </c>
      <c r="J46" s="40" t="s">
        <v>125</v>
      </c>
      <c r="K46" s="40" t="s">
        <v>31</v>
      </c>
      <c r="L46" s="40" t="s">
        <v>32</v>
      </c>
      <c r="M46" s="81">
        <v>55166800</v>
      </c>
      <c r="N46" s="81">
        <v>55166800</v>
      </c>
      <c r="O46" s="40" t="s">
        <v>97</v>
      </c>
      <c r="P46" s="40" t="s">
        <v>34</v>
      </c>
      <c r="Q46" s="88">
        <v>1</v>
      </c>
      <c r="R46" s="35" t="s">
        <v>35</v>
      </c>
      <c r="S46" s="35" t="s">
        <v>333</v>
      </c>
      <c r="T46" s="35" t="s">
        <v>335</v>
      </c>
      <c r="U46" s="35" t="s">
        <v>185</v>
      </c>
      <c r="V46" s="35" t="s">
        <v>374</v>
      </c>
      <c r="W46" s="35" t="s">
        <v>337</v>
      </c>
      <c r="X46" s="35" t="s">
        <v>375</v>
      </c>
      <c r="Y46" s="35" t="s">
        <v>376</v>
      </c>
      <c r="Z46" s="35" t="s">
        <v>377</v>
      </c>
      <c r="AA46" s="154"/>
    </row>
    <row r="47" spans="1:27" ht="69" x14ac:dyDescent="0.3">
      <c r="A47" s="53" t="s">
        <v>1517</v>
      </c>
      <c r="B47" s="53" t="s">
        <v>1108</v>
      </c>
      <c r="C47" s="44">
        <v>44</v>
      </c>
      <c r="D47" s="32" t="s">
        <v>1010</v>
      </c>
      <c r="E47" s="33">
        <v>86101610</v>
      </c>
      <c r="F47" s="156" t="s">
        <v>380</v>
      </c>
      <c r="G47" s="32" t="s">
        <v>70</v>
      </c>
      <c r="H47" s="32" t="s">
        <v>70</v>
      </c>
      <c r="I47" s="97">
        <v>4</v>
      </c>
      <c r="J47" s="40" t="s">
        <v>125</v>
      </c>
      <c r="K47" s="40" t="s">
        <v>31</v>
      </c>
      <c r="L47" s="40" t="s">
        <v>32</v>
      </c>
      <c r="M47" s="81">
        <v>34797520</v>
      </c>
      <c r="N47" s="81">
        <v>34797520</v>
      </c>
      <c r="O47" s="40" t="s">
        <v>97</v>
      </c>
      <c r="P47" s="40" t="s">
        <v>34</v>
      </c>
      <c r="Q47" s="88">
        <v>1</v>
      </c>
      <c r="R47" s="35" t="s">
        <v>35</v>
      </c>
      <c r="S47" s="35" t="s">
        <v>333</v>
      </c>
      <c r="T47" s="35" t="s">
        <v>335</v>
      </c>
      <c r="U47" s="35" t="s">
        <v>185</v>
      </c>
      <c r="V47" s="35" t="s">
        <v>374</v>
      </c>
      <c r="W47" s="35" t="s">
        <v>337</v>
      </c>
      <c r="X47" s="35" t="s">
        <v>375</v>
      </c>
      <c r="Y47" s="35" t="s">
        <v>376</v>
      </c>
      <c r="Z47" s="35" t="s">
        <v>377</v>
      </c>
      <c r="AA47" s="154">
        <v>102</v>
      </c>
    </row>
    <row r="48" spans="1:27" ht="69" x14ac:dyDescent="0.3">
      <c r="A48" s="53" t="s">
        <v>1517</v>
      </c>
      <c r="B48" s="53" t="s">
        <v>1108</v>
      </c>
      <c r="C48" s="44">
        <v>45</v>
      </c>
      <c r="D48" s="32" t="s">
        <v>27</v>
      </c>
      <c r="E48" s="33">
        <v>86101610</v>
      </c>
      <c r="F48" s="40" t="s">
        <v>380</v>
      </c>
      <c r="G48" s="32" t="s">
        <v>219</v>
      </c>
      <c r="H48" s="32" t="s">
        <v>219</v>
      </c>
      <c r="I48" s="97">
        <v>4</v>
      </c>
      <c r="J48" s="40" t="s">
        <v>125</v>
      </c>
      <c r="K48" s="40" t="s">
        <v>31</v>
      </c>
      <c r="L48" s="40" t="s">
        <v>32</v>
      </c>
      <c r="M48" s="81">
        <v>34797520</v>
      </c>
      <c r="N48" s="81">
        <v>34797520</v>
      </c>
      <c r="O48" s="40" t="s">
        <v>97</v>
      </c>
      <c r="P48" s="40" t="s">
        <v>34</v>
      </c>
      <c r="Q48" s="88">
        <v>1</v>
      </c>
      <c r="R48" s="35" t="s">
        <v>35</v>
      </c>
      <c r="S48" s="35" t="s">
        <v>333</v>
      </c>
      <c r="T48" s="35" t="s">
        <v>335</v>
      </c>
      <c r="U48" s="35" t="s">
        <v>185</v>
      </c>
      <c r="V48" s="35" t="s">
        <v>374</v>
      </c>
      <c r="W48" s="35" t="s">
        <v>337</v>
      </c>
      <c r="X48" s="35" t="s">
        <v>375</v>
      </c>
      <c r="Y48" s="35" t="s">
        <v>376</v>
      </c>
      <c r="Z48" s="35" t="s">
        <v>377</v>
      </c>
      <c r="AA48" s="154"/>
    </row>
    <row r="49" spans="1:27" ht="41.4" x14ac:dyDescent="0.3">
      <c r="A49" s="53" t="s">
        <v>1517</v>
      </c>
      <c r="B49" s="53" t="s">
        <v>1108</v>
      </c>
      <c r="C49" s="44">
        <v>46</v>
      </c>
      <c r="D49" s="32" t="s">
        <v>1010</v>
      </c>
      <c r="E49" s="33">
        <v>81151600</v>
      </c>
      <c r="F49" s="156" t="s">
        <v>389</v>
      </c>
      <c r="G49" s="32" t="s">
        <v>70</v>
      </c>
      <c r="H49" s="32" t="s">
        <v>70</v>
      </c>
      <c r="I49" s="97">
        <v>4</v>
      </c>
      <c r="J49" s="40" t="s">
        <v>125</v>
      </c>
      <c r="K49" s="40" t="s">
        <v>31</v>
      </c>
      <c r="L49" s="40" t="s">
        <v>32</v>
      </c>
      <c r="M49" s="81">
        <v>50535755</v>
      </c>
      <c r="N49" s="81">
        <v>50535755</v>
      </c>
      <c r="O49" s="40" t="s">
        <v>97</v>
      </c>
      <c r="P49" s="40" t="s">
        <v>34</v>
      </c>
      <c r="Q49" s="88">
        <v>7</v>
      </c>
      <c r="R49" s="35" t="s">
        <v>35</v>
      </c>
      <c r="S49" s="35" t="s">
        <v>333</v>
      </c>
      <c r="T49" s="35" t="s">
        <v>335</v>
      </c>
      <c r="U49" s="35" t="s">
        <v>185</v>
      </c>
      <c r="V49" s="35" t="s">
        <v>374</v>
      </c>
      <c r="W49" s="35" t="s">
        <v>337</v>
      </c>
      <c r="X49" s="35" t="s">
        <v>375</v>
      </c>
      <c r="Y49" s="35" t="s">
        <v>382</v>
      </c>
      <c r="Z49" s="35" t="s">
        <v>383</v>
      </c>
      <c r="AA49" s="154">
        <v>108</v>
      </c>
    </row>
    <row r="50" spans="1:27" ht="41.4" x14ac:dyDescent="0.3">
      <c r="A50" s="53" t="s">
        <v>1517</v>
      </c>
      <c r="B50" s="53" t="s">
        <v>1108</v>
      </c>
      <c r="C50" s="44">
        <v>47</v>
      </c>
      <c r="D50" s="32" t="s">
        <v>27</v>
      </c>
      <c r="E50" s="33">
        <v>81151600</v>
      </c>
      <c r="F50" s="40" t="s">
        <v>389</v>
      </c>
      <c r="G50" s="32" t="s">
        <v>235</v>
      </c>
      <c r="H50" s="32" t="s">
        <v>235</v>
      </c>
      <c r="I50" s="97">
        <v>4</v>
      </c>
      <c r="J50" s="40" t="s">
        <v>125</v>
      </c>
      <c r="K50" s="40" t="s">
        <v>31</v>
      </c>
      <c r="L50" s="40" t="s">
        <v>32</v>
      </c>
      <c r="M50" s="81">
        <v>50535755</v>
      </c>
      <c r="N50" s="81">
        <v>50535755</v>
      </c>
      <c r="O50" s="40" t="s">
        <v>97</v>
      </c>
      <c r="P50" s="40" t="s">
        <v>34</v>
      </c>
      <c r="Q50" s="88">
        <v>7</v>
      </c>
      <c r="R50" s="35" t="s">
        <v>35</v>
      </c>
      <c r="S50" s="35" t="s">
        <v>333</v>
      </c>
      <c r="T50" s="35" t="s">
        <v>335</v>
      </c>
      <c r="U50" s="35" t="s">
        <v>185</v>
      </c>
      <c r="V50" s="35" t="s">
        <v>374</v>
      </c>
      <c r="W50" s="35" t="s">
        <v>337</v>
      </c>
      <c r="X50" s="35" t="s">
        <v>375</v>
      </c>
      <c r="Y50" s="35" t="s">
        <v>382</v>
      </c>
      <c r="Z50" s="35" t="s">
        <v>383</v>
      </c>
      <c r="AA50" s="154"/>
    </row>
    <row r="51" spans="1:27" ht="41.4" x14ac:dyDescent="0.3">
      <c r="A51" s="53" t="s">
        <v>1517</v>
      </c>
      <c r="B51" s="53" t="s">
        <v>1108</v>
      </c>
      <c r="C51" s="44">
        <v>48</v>
      </c>
      <c r="D51" s="32" t="s">
        <v>1010</v>
      </c>
      <c r="E51" s="33">
        <v>81151600</v>
      </c>
      <c r="F51" s="156" t="s">
        <v>390</v>
      </c>
      <c r="G51" s="32" t="s">
        <v>70</v>
      </c>
      <c r="H51" s="32" t="s">
        <v>70</v>
      </c>
      <c r="I51" s="97">
        <v>4</v>
      </c>
      <c r="J51" s="40" t="s">
        <v>125</v>
      </c>
      <c r="K51" s="40" t="s">
        <v>31</v>
      </c>
      <c r="L51" s="40" t="s">
        <v>32</v>
      </c>
      <c r="M51" s="81">
        <v>50535755</v>
      </c>
      <c r="N51" s="81">
        <v>50535755</v>
      </c>
      <c r="O51" s="40" t="s">
        <v>97</v>
      </c>
      <c r="P51" s="40" t="s">
        <v>34</v>
      </c>
      <c r="Q51" s="88">
        <v>7</v>
      </c>
      <c r="R51" s="35" t="s">
        <v>35</v>
      </c>
      <c r="S51" s="35" t="s">
        <v>333</v>
      </c>
      <c r="T51" s="35" t="s">
        <v>335</v>
      </c>
      <c r="U51" s="35" t="s">
        <v>185</v>
      </c>
      <c r="V51" s="35" t="s">
        <v>374</v>
      </c>
      <c r="W51" s="35" t="s">
        <v>337</v>
      </c>
      <c r="X51" s="35" t="s">
        <v>338</v>
      </c>
      <c r="Y51" s="35" t="s">
        <v>355</v>
      </c>
      <c r="Z51" s="35" t="s">
        <v>340</v>
      </c>
      <c r="AA51" s="154">
        <v>109</v>
      </c>
    </row>
    <row r="52" spans="1:27" ht="41.4" x14ac:dyDescent="0.3">
      <c r="A52" s="53" t="s">
        <v>1517</v>
      </c>
      <c r="B52" s="53" t="s">
        <v>1108</v>
      </c>
      <c r="C52" s="44">
        <v>49</v>
      </c>
      <c r="D52" s="32" t="s">
        <v>27</v>
      </c>
      <c r="E52" s="33">
        <v>81151600</v>
      </c>
      <c r="F52" s="40" t="s">
        <v>390</v>
      </c>
      <c r="G52" s="32" t="s">
        <v>235</v>
      </c>
      <c r="H52" s="32" t="s">
        <v>235</v>
      </c>
      <c r="I52" s="97">
        <v>4</v>
      </c>
      <c r="J52" s="40" t="s">
        <v>125</v>
      </c>
      <c r="K52" s="40" t="s">
        <v>31</v>
      </c>
      <c r="L52" s="40" t="s">
        <v>32</v>
      </c>
      <c r="M52" s="81">
        <v>50535755</v>
      </c>
      <c r="N52" s="81">
        <v>50535755</v>
      </c>
      <c r="O52" s="40" t="s">
        <v>97</v>
      </c>
      <c r="P52" s="40" t="s">
        <v>34</v>
      </c>
      <c r="Q52" s="88">
        <v>7</v>
      </c>
      <c r="R52" s="35" t="s">
        <v>35</v>
      </c>
      <c r="S52" s="35" t="s">
        <v>333</v>
      </c>
      <c r="T52" s="35" t="s">
        <v>335</v>
      </c>
      <c r="U52" s="35" t="s">
        <v>185</v>
      </c>
      <c r="V52" s="35" t="s">
        <v>374</v>
      </c>
      <c r="W52" s="35" t="s">
        <v>337</v>
      </c>
      <c r="X52" s="35" t="s">
        <v>338</v>
      </c>
      <c r="Y52" s="35" t="s">
        <v>355</v>
      </c>
      <c r="Z52" s="35" t="s">
        <v>340</v>
      </c>
      <c r="AA52" s="154"/>
    </row>
    <row r="53" spans="1:27" ht="55.2" x14ac:dyDescent="0.3">
      <c r="A53" s="53" t="s">
        <v>1517</v>
      </c>
      <c r="B53" s="53" t="s">
        <v>1110</v>
      </c>
      <c r="C53" s="44">
        <v>50</v>
      </c>
      <c r="D53" s="32" t="s">
        <v>1010</v>
      </c>
      <c r="E53" s="33">
        <v>81151600</v>
      </c>
      <c r="F53" s="156" t="s">
        <v>391</v>
      </c>
      <c r="G53" s="32" t="s">
        <v>70</v>
      </c>
      <c r="H53" s="32" t="s">
        <v>70</v>
      </c>
      <c r="I53" s="97">
        <v>4</v>
      </c>
      <c r="J53" s="40" t="s">
        <v>125</v>
      </c>
      <c r="K53" s="40" t="s">
        <v>31</v>
      </c>
      <c r="L53" s="40" t="s">
        <v>32</v>
      </c>
      <c r="M53" s="81">
        <v>43316362</v>
      </c>
      <c r="N53" s="81">
        <v>43316362</v>
      </c>
      <c r="O53" s="40" t="s">
        <v>97</v>
      </c>
      <c r="P53" s="40" t="s">
        <v>34</v>
      </c>
      <c r="Q53" s="88">
        <v>6</v>
      </c>
      <c r="R53" s="35" t="s">
        <v>35</v>
      </c>
      <c r="S53" s="35" t="s">
        <v>333</v>
      </c>
      <c r="T53" s="35" t="s">
        <v>392</v>
      </c>
      <c r="U53" s="35" t="s">
        <v>185</v>
      </c>
      <c r="V53" s="35" t="s">
        <v>374</v>
      </c>
      <c r="W53" s="35" t="s">
        <v>393</v>
      </c>
      <c r="X53" s="35" t="s">
        <v>394</v>
      </c>
      <c r="Y53" s="35" t="s">
        <v>395</v>
      </c>
      <c r="Z53" s="35" t="s">
        <v>396</v>
      </c>
      <c r="AA53" s="154">
        <v>110</v>
      </c>
    </row>
    <row r="54" spans="1:27" ht="55.2" x14ac:dyDescent="0.3">
      <c r="A54" s="53" t="s">
        <v>1517</v>
      </c>
      <c r="B54" s="53" t="s">
        <v>1110</v>
      </c>
      <c r="C54" s="44">
        <v>51</v>
      </c>
      <c r="D54" s="32" t="s">
        <v>27</v>
      </c>
      <c r="E54" s="33">
        <v>81151600</v>
      </c>
      <c r="F54" s="40" t="s">
        <v>391</v>
      </c>
      <c r="G54" s="32" t="s">
        <v>235</v>
      </c>
      <c r="H54" s="32" t="s">
        <v>235</v>
      </c>
      <c r="I54" s="97">
        <v>4</v>
      </c>
      <c r="J54" s="40" t="s">
        <v>125</v>
      </c>
      <c r="K54" s="40" t="s">
        <v>31</v>
      </c>
      <c r="L54" s="40" t="s">
        <v>32</v>
      </c>
      <c r="M54" s="81">
        <v>43316362</v>
      </c>
      <c r="N54" s="81">
        <v>43316362</v>
      </c>
      <c r="O54" s="40" t="s">
        <v>97</v>
      </c>
      <c r="P54" s="40" t="s">
        <v>34</v>
      </c>
      <c r="Q54" s="88">
        <v>6</v>
      </c>
      <c r="R54" s="35" t="s">
        <v>35</v>
      </c>
      <c r="S54" s="35" t="s">
        <v>333</v>
      </c>
      <c r="T54" s="35" t="s">
        <v>392</v>
      </c>
      <c r="U54" s="35" t="s">
        <v>185</v>
      </c>
      <c r="V54" s="35" t="s">
        <v>374</v>
      </c>
      <c r="W54" s="35" t="s">
        <v>393</v>
      </c>
      <c r="X54" s="35" t="s">
        <v>394</v>
      </c>
      <c r="Y54" s="35" t="s">
        <v>395</v>
      </c>
      <c r="Z54" s="35" t="s">
        <v>396</v>
      </c>
      <c r="AA54" s="154"/>
    </row>
    <row r="55" spans="1:27" ht="41.4" x14ac:dyDescent="0.3">
      <c r="A55" s="53" t="s">
        <v>1517</v>
      </c>
      <c r="B55" s="53" t="s">
        <v>1108</v>
      </c>
      <c r="C55" s="44">
        <v>52</v>
      </c>
      <c r="D55" s="32" t="s">
        <v>1010</v>
      </c>
      <c r="E55" s="33">
        <v>81151600</v>
      </c>
      <c r="F55" s="156" t="s">
        <v>397</v>
      </c>
      <c r="G55" s="32" t="s">
        <v>70</v>
      </c>
      <c r="H55" s="32" t="s">
        <v>70</v>
      </c>
      <c r="I55" s="97">
        <v>4</v>
      </c>
      <c r="J55" s="40" t="s">
        <v>125</v>
      </c>
      <c r="K55" s="40" t="s">
        <v>31</v>
      </c>
      <c r="L55" s="40" t="s">
        <v>32</v>
      </c>
      <c r="M55" s="81">
        <v>61790816</v>
      </c>
      <c r="N55" s="81">
        <v>61790816</v>
      </c>
      <c r="O55" s="40" t="s">
        <v>97</v>
      </c>
      <c r="P55" s="40" t="s">
        <v>34</v>
      </c>
      <c r="Q55" s="88">
        <v>4</v>
      </c>
      <c r="R55" s="35" t="s">
        <v>35</v>
      </c>
      <c r="S55" s="35" t="s">
        <v>333</v>
      </c>
      <c r="T55" s="35" t="s">
        <v>335</v>
      </c>
      <c r="U55" s="35" t="s">
        <v>185</v>
      </c>
      <c r="V55" s="35" t="s">
        <v>374</v>
      </c>
      <c r="W55" s="35" t="s">
        <v>337</v>
      </c>
      <c r="X55" s="35" t="s">
        <v>375</v>
      </c>
      <c r="Y55" s="35" t="s">
        <v>382</v>
      </c>
      <c r="Z55" s="35" t="s">
        <v>383</v>
      </c>
      <c r="AA55" s="154">
        <v>111</v>
      </c>
    </row>
    <row r="56" spans="1:27" ht="41.4" x14ac:dyDescent="0.3">
      <c r="A56" s="53" t="s">
        <v>1517</v>
      </c>
      <c r="B56" s="53" t="s">
        <v>1108</v>
      </c>
      <c r="C56" s="44">
        <v>53</v>
      </c>
      <c r="D56" s="32" t="s">
        <v>27</v>
      </c>
      <c r="E56" s="32">
        <v>81151600</v>
      </c>
      <c r="F56" s="40" t="s">
        <v>397</v>
      </c>
      <c r="G56" s="32" t="s">
        <v>301</v>
      </c>
      <c r="H56" s="32" t="s">
        <v>301</v>
      </c>
      <c r="I56" s="97">
        <v>4</v>
      </c>
      <c r="J56" s="40" t="s">
        <v>125</v>
      </c>
      <c r="K56" s="40" t="s">
        <v>31</v>
      </c>
      <c r="L56" s="40" t="s">
        <v>32</v>
      </c>
      <c r="M56" s="81">
        <v>61790816</v>
      </c>
      <c r="N56" s="81">
        <v>61790816</v>
      </c>
      <c r="O56" s="40" t="s">
        <v>97</v>
      </c>
      <c r="P56" s="40" t="s">
        <v>34</v>
      </c>
      <c r="Q56" s="88">
        <v>4</v>
      </c>
      <c r="R56" s="35" t="s">
        <v>35</v>
      </c>
      <c r="S56" s="35" t="s">
        <v>333</v>
      </c>
      <c r="T56" s="35" t="s">
        <v>335</v>
      </c>
      <c r="U56" s="35" t="s">
        <v>185</v>
      </c>
      <c r="V56" s="35" t="s">
        <v>374</v>
      </c>
      <c r="W56" s="35" t="s">
        <v>337</v>
      </c>
      <c r="X56" s="35" t="s">
        <v>375</v>
      </c>
      <c r="Y56" s="35" t="s">
        <v>382</v>
      </c>
      <c r="Z56" s="35" t="s">
        <v>383</v>
      </c>
      <c r="AA56" s="154"/>
    </row>
    <row r="57" spans="1:27" ht="69" x14ac:dyDescent="0.3">
      <c r="A57" s="53" t="s">
        <v>1517</v>
      </c>
      <c r="B57" s="53" t="s">
        <v>1108</v>
      </c>
      <c r="C57" s="44">
        <v>54</v>
      </c>
      <c r="D57" s="32" t="s">
        <v>1010</v>
      </c>
      <c r="E57" s="32">
        <v>25191500</v>
      </c>
      <c r="F57" s="156" t="s">
        <v>407</v>
      </c>
      <c r="G57" s="32" t="s">
        <v>70</v>
      </c>
      <c r="H57" s="32" t="s">
        <v>70</v>
      </c>
      <c r="I57" s="97">
        <v>11</v>
      </c>
      <c r="J57" s="40" t="s">
        <v>125</v>
      </c>
      <c r="K57" s="40" t="s">
        <v>31</v>
      </c>
      <c r="L57" s="40" t="s">
        <v>32</v>
      </c>
      <c r="M57" s="81">
        <v>600000000</v>
      </c>
      <c r="N57" s="81">
        <v>600000000</v>
      </c>
      <c r="O57" s="40" t="s">
        <v>97</v>
      </c>
      <c r="P57" s="40" t="s">
        <v>34</v>
      </c>
      <c r="Q57" s="88">
        <v>1</v>
      </c>
      <c r="R57" s="35" t="s">
        <v>35</v>
      </c>
      <c r="S57" s="35" t="s">
        <v>333</v>
      </c>
      <c r="T57" s="35" t="s">
        <v>335</v>
      </c>
      <c r="U57" s="35" t="s">
        <v>185</v>
      </c>
      <c r="V57" s="35" t="s">
        <v>374</v>
      </c>
      <c r="W57" s="35" t="s">
        <v>337</v>
      </c>
      <c r="X57" s="35" t="s">
        <v>375</v>
      </c>
      <c r="Y57" s="35" t="s">
        <v>376</v>
      </c>
      <c r="Z57" s="35" t="s">
        <v>377</v>
      </c>
      <c r="AA57" s="154">
        <v>119</v>
      </c>
    </row>
    <row r="58" spans="1:27" ht="69" x14ac:dyDescent="0.3">
      <c r="A58" s="53" t="s">
        <v>1517</v>
      </c>
      <c r="B58" s="53" t="s">
        <v>1108</v>
      </c>
      <c r="C58" s="44">
        <v>55</v>
      </c>
      <c r="D58" s="32" t="s">
        <v>27</v>
      </c>
      <c r="E58" s="32">
        <v>25191500</v>
      </c>
      <c r="F58" s="40" t="s">
        <v>407</v>
      </c>
      <c r="G58" s="32" t="s">
        <v>219</v>
      </c>
      <c r="H58" s="32" t="s">
        <v>219</v>
      </c>
      <c r="I58" s="97">
        <v>10</v>
      </c>
      <c r="J58" s="40" t="s">
        <v>125</v>
      </c>
      <c r="K58" s="40" t="s">
        <v>31</v>
      </c>
      <c r="L58" s="40" t="s">
        <v>32</v>
      </c>
      <c r="M58" s="81">
        <v>600000000</v>
      </c>
      <c r="N58" s="81">
        <v>600000000</v>
      </c>
      <c r="O58" s="40" t="s">
        <v>97</v>
      </c>
      <c r="P58" s="40" t="s">
        <v>34</v>
      </c>
      <c r="Q58" s="88">
        <v>1</v>
      </c>
      <c r="R58" s="35" t="s">
        <v>35</v>
      </c>
      <c r="S58" s="35" t="s">
        <v>333</v>
      </c>
      <c r="T58" s="35" t="s">
        <v>335</v>
      </c>
      <c r="U58" s="35" t="s">
        <v>185</v>
      </c>
      <c r="V58" s="35" t="s">
        <v>374</v>
      </c>
      <c r="W58" s="35" t="s">
        <v>337</v>
      </c>
      <c r="X58" s="35" t="s">
        <v>375</v>
      </c>
      <c r="Y58" s="35" t="s">
        <v>376</v>
      </c>
      <c r="Z58" s="35" t="s">
        <v>377</v>
      </c>
      <c r="AA58" s="154"/>
    </row>
    <row r="59" spans="1:27" ht="69" x14ac:dyDescent="0.3">
      <c r="A59" s="53" t="s">
        <v>1517</v>
      </c>
      <c r="B59" s="53" t="s">
        <v>1108</v>
      </c>
      <c r="C59" s="44">
        <v>56</v>
      </c>
      <c r="D59" s="32" t="s">
        <v>1010</v>
      </c>
      <c r="E59" s="32">
        <v>81151601</v>
      </c>
      <c r="F59" s="156" t="s">
        <v>409</v>
      </c>
      <c r="G59" s="32" t="s">
        <v>146</v>
      </c>
      <c r="H59" s="32" t="s">
        <v>146</v>
      </c>
      <c r="I59" s="97">
        <v>6</v>
      </c>
      <c r="J59" s="40" t="s">
        <v>125</v>
      </c>
      <c r="K59" s="40" t="s">
        <v>959</v>
      </c>
      <c r="L59" s="40" t="s">
        <v>32</v>
      </c>
      <c r="M59" s="81">
        <v>2200232647</v>
      </c>
      <c r="N59" s="81">
        <v>2200232647</v>
      </c>
      <c r="O59" s="40" t="s">
        <v>97</v>
      </c>
      <c r="P59" s="40" t="s">
        <v>34</v>
      </c>
      <c r="Q59" s="88">
        <v>1</v>
      </c>
      <c r="R59" s="35" t="s">
        <v>35</v>
      </c>
      <c r="S59" s="35" t="s">
        <v>333</v>
      </c>
      <c r="T59" s="35" t="s">
        <v>335</v>
      </c>
      <c r="U59" s="35" t="s">
        <v>185</v>
      </c>
      <c r="V59" s="35" t="s">
        <v>374</v>
      </c>
      <c r="W59" s="35" t="s">
        <v>411</v>
      </c>
      <c r="X59" s="35" t="s">
        <v>375</v>
      </c>
      <c r="Y59" s="35" t="s">
        <v>376</v>
      </c>
      <c r="Z59" s="35" t="s">
        <v>377</v>
      </c>
      <c r="AA59" s="154">
        <v>121</v>
      </c>
    </row>
    <row r="60" spans="1:27" ht="57" customHeight="1" x14ac:dyDescent="0.3">
      <c r="A60" s="218" t="s">
        <v>1517</v>
      </c>
      <c r="B60" s="53" t="s">
        <v>1108</v>
      </c>
      <c r="C60" s="220">
        <v>57</v>
      </c>
      <c r="D60" s="222" t="s">
        <v>27</v>
      </c>
      <c r="E60" s="222">
        <v>81151601</v>
      </c>
      <c r="F60" s="216" t="s">
        <v>409</v>
      </c>
      <c r="G60" s="224" t="s">
        <v>235</v>
      </c>
      <c r="H60" s="224" t="s">
        <v>235</v>
      </c>
      <c r="I60" s="226">
        <v>6</v>
      </c>
      <c r="J60" s="216" t="s">
        <v>125</v>
      </c>
      <c r="K60" s="216" t="s">
        <v>959</v>
      </c>
      <c r="L60" s="216" t="s">
        <v>32</v>
      </c>
      <c r="M60" s="81">
        <v>1000000000</v>
      </c>
      <c r="N60" s="81">
        <v>1000000000</v>
      </c>
      <c r="O60" s="216" t="s">
        <v>97</v>
      </c>
      <c r="P60" s="216" t="s">
        <v>137</v>
      </c>
      <c r="Q60" s="228">
        <v>1</v>
      </c>
      <c r="R60" s="216" t="s">
        <v>35</v>
      </c>
      <c r="S60" s="216" t="s">
        <v>333</v>
      </c>
      <c r="T60" s="216" t="s">
        <v>335</v>
      </c>
      <c r="U60" s="216" t="s">
        <v>36</v>
      </c>
      <c r="V60" s="216" t="s">
        <v>374</v>
      </c>
      <c r="W60" s="216" t="s">
        <v>411</v>
      </c>
      <c r="X60" s="216" t="s">
        <v>375</v>
      </c>
      <c r="Y60" s="35" t="s">
        <v>382</v>
      </c>
      <c r="Z60" s="35" t="s">
        <v>383</v>
      </c>
      <c r="AA60" s="230"/>
    </row>
    <row r="61" spans="1:27" ht="69" x14ac:dyDescent="0.3">
      <c r="A61" s="219"/>
      <c r="B61" s="53" t="s">
        <v>1108</v>
      </c>
      <c r="C61" s="221"/>
      <c r="D61" s="223"/>
      <c r="E61" s="223"/>
      <c r="F61" s="217"/>
      <c r="G61" s="225"/>
      <c r="H61" s="225"/>
      <c r="I61" s="227"/>
      <c r="J61" s="217"/>
      <c r="K61" s="217"/>
      <c r="L61" s="217"/>
      <c r="M61" s="81">
        <v>1200232647</v>
      </c>
      <c r="N61" s="81">
        <v>1200232647</v>
      </c>
      <c r="O61" s="217"/>
      <c r="P61" s="217"/>
      <c r="Q61" s="229"/>
      <c r="R61" s="217"/>
      <c r="S61" s="217"/>
      <c r="T61" s="217"/>
      <c r="U61" s="217"/>
      <c r="V61" s="217"/>
      <c r="W61" s="217"/>
      <c r="X61" s="217"/>
      <c r="Y61" s="35" t="s">
        <v>376</v>
      </c>
      <c r="Z61" s="35" t="s">
        <v>377</v>
      </c>
      <c r="AA61" s="231"/>
    </row>
    <row r="62" spans="1:27" ht="69" x14ac:dyDescent="0.3">
      <c r="A62" s="53" t="s">
        <v>1517</v>
      </c>
      <c r="B62" s="53" t="s">
        <v>1109</v>
      </c>
      <c r="C62" s="44">
        <v>58</v>
      </c>
      <c r="D62" s="32" t="s">
        <v>1010</v>
      </c>
      <c r="E62" s="32">
        <v>81151600</v>
      </c>
      <c r="F62" s="156" t="s">
        <v>438</v>
      </c>
      <c r="G62" s="32" t="s">
        <v>70</v>
      </c>
      <c r="H62" s="32" t="s">
        <v>70</v>
      </c>
      <c r="I62" s="97">
        <v>4</v>
      </c>
      <c r="J62" s="40" t="s">
        <v>125</v>
      </c>
      <c r="K62" s="40" t="s">
        <v>31</v>
      </c>
      <c r="L62" s="40" t="s">
        <v>32</v>
      </c>
      <c r="M62" s="81">
        <v>32073396</v>
      </c>
      <c r="N62" s="81">
        <v>32073396</v>
      </c>
      <c r="O62" s="40" t="s">
        <v>97</v>
      </c>
      <c r="P62" s="40" t="s">
        <v>34</v>
      </c>
      <c r="Q62" s="88">
        <v>3</v>
      </c>
      <c r="R62" s="35" t="s">
        <v>35</v>
      </c>
      <c r="S62" s="35" t="s">
        <v>333</v>
      </c>
      <c r="T62" s="35" t="s">
        <v>421</v>
      </c>
      <c r="U62" s="35" t="s">
        <v>185</v>
      </c>
      <c r="V62" s="35" t="s">
        <v>422</v>
      </c>
      <c r="W62" s="35" t="s">
        <v>423</v>
      </c>
      <c r="X62" s="35" t="s">
        <v>431</v>
      </c>
      <c r="Y62" s="35" t="s">
        <v>432</v>
      </c>
      <c r="Z62" s="35" t="s">
        <v>433</v>
      </c>
      <c r="AA62" s="154">
        <v>134</v>
      </c>
    </row>
    <row r="63" spans="1:27" ht="69" x14ac:dyDescent="0.3">
      <c r="A63" s="53" t="s">
        <v>1517</v>
      </c>
      <c r="B63" s="53" t="s">
        <v>1109</v>
      </c>
      <c r="C63" s="44">
        <v>59</v>
      </c>
      <c r="D63" s="32" t="s">
        <v>27</v>
      </c>
      <c r="E63" s="33">
        <v>81151600</v>
      </c>
      <c r="F63" s="40" t="s">
        <v>438</v>
      </c>
      <c r="G63" s="32" t="s">
        <v>219</v>
      </c>
      <c r="H63" s="32" t="s">
        <v>219</v>
      </c>
      <c r="I63" s="97">
        <v>4</v>
      </c>
      <c r="J63" s="40" t="s">
        <v>125</v>
      </c>
      <c r="K63" s="40" t="s">
        <v>31</v>
      </c>
      <c r="L63" s="40" t="s">
        <v>32</v>
      </c>
      <c r="M63" s="81">
        <v>32073396</v>
      </c>
      <c r="N63" s="81">
        <v>32073396</v>
      </c>
      <c r="O63" s="40" t="s">
        <v>97</v>
      </c>
      <c r="P63" s="40" t="s">
        <v>34</v>
      </c>
      <c r="Q63" s="88">
        <v>3</v>
      </c>
      <c r="R63" s="35" t="s">
        <v>35</v>
      </c>
      <c r="S63" s="35" t="s">
        <v>333</v>
      </c>
      <c r="T63" s="35" t="s">
        <v>421</v>
      </c>
      <c r="U63" s="35" t="s">
        <v>185</v>
      </c>
      <c r="V63" s="35" t="s">
        <v>422</v>
      </c>
      <c r="W63" s="35" t="s">
        <v>423</v>
      </c>
      <c r="X63" s="35" t="s">
        <v>431</v>
      </c>
      <c r="Y63" s="35" t="s">
        <v>432</v>
      </c>
      <c r="Z63" s="35" t="s">
        <v>433</v>
      </c>
      <c r="AA63" s="154"/>
    </row>
    <row r="64" spans="1:27" ht="69" x14ac:dyDescent="0.3">
      <c r="A64" s="53" t="s">
        <v>1517</v>
      </c>
      <c r="B64" s="53" t="s">
        <v>1109</v>
      </c>
      <c r="C64" s="44">
        <v>60</v>
      </c>
      <c r="D64" s="32" t="s">
        <v>1010</v>
      </c>
      <c r="E64" s="33">
        <v>81151600</v>
      </c>
      <c r="F64" s="156" t="s">
        <v>454</v>
      </c>
      <c r="G64" s="32" t="s">
        <v>146</v>
      </c>
      <c r="H64" s="32" t="s">
        <v>146</v>
      </c>
      <c r="I64" s="97">
        <v>1</v>
      </c>
      <c r="J64" s="40" t="s">
        <v>125</v>
      </c>
      <c r="K64" s="40" t="s">
        <v>477</v>
      </c>
      <c r="L64" s="40" t="s">
        <v>32</v>
      </c>
      <c r="M64" s="81">
        <v>354700000</v>
      </c>
      <c r="N64" s="81">
        <v>354700000</v>
      </c>
      <c r="O64" s="40" t="s">
        <v>97</v>
      </c>
      <c r="P64" s="40" t="s">
        <v>34</v>
      </c>
      <c r="Q64" s="88">
        <v>1</v>
      </c>
      <c r="R64" s="35" t="s">
        <v>35</v>
      </c>
      <c r="S64" s="35" t="s">
        <v>333</v>
      </c>
      <c r="T64" s="35" t="s">
        <v>421</v>
      </c>
      <c r="U64" s="35" t="s">
        <v>185</v>
      </c>
      <c r="V64" s="35" t="s">
        <v>422</v>
      </c>
      <c r="W64" s="35" t="s">
        <v>423</v>
      </c>
      <c r="X64" s="35" t="s">
        <v>440</v>
      </c>
      <c r="Y64" s="35" t="s">
        <v>441</v>
      </c>
      <c r="Z64" s="35" t="s">
        <v>442</v>
      </c>
      <c r="AA64" s="154">
        <v>147</v>
      </c>
    </row>
    <row r="65" spans="1:28" ht="69" x14ac:dyDescent="0.3">
      <c r="A65" s="53" t="s">
        <v>1517</v>
      </c>
      <c r="B65" s="53" t="s">
        <v>1109</v>
      </c>
      <c r="C65" s="44">
        <v>61</v>
      </c>
      <c r="D65" s="32" t="s">
        <v>27</v>
      </c>
      <c r="E65" s="33">
        <v>81151600</v>
      </c>
      <c r="F65" s="40" t="s">
        <v>454</v>
      </c>
      <c r="G65" s="32" t="s">
        <v>235</v>
      </c>
      <c r="H65" s="32" t="s">
        <v>235</v>
      </c>
      <c r="I65" s="97">
        <v>1</v>
      </c>
      <c r="J65" s="40" t="s">
        <v>125</v>
      </c>
      <c r="K65" s="40" t="s">
        <v>477</v>
      </c>
      <c r="L65" s="40" t="s">
        <v>32</v>
      </c>
      <c r="M65" s="81">
        <v>354700000</v>
      </c>
      <c r="N65" s="81">
        <v>354700000</v>
      </c>
      <c r="O65" s="40" t="s">
        <v>97</v>
      </c>
      <c r="P65" s="40" t="s">
        <v>34</v>
      </c>
      <c r="Q65" s="88">
        <v>1</v>
      </c>
      <c r="R65" s="35" t="s">
        <v>35</v>
      </c>
      <c r="S65" s="35" t="s">
        <v>333</v>
      </c>
      <c r="T65" s="35" t="s">
        <v>421</v>
      </c>
      <c r="U65" s="35" t="s">
        <v>185</v>
      </c>
      <c r="V65" s="35" t="s">
        <v>422</v>
      </c>
      <c r="W65" s="35" t="s">
        <v>423</v>
      </c>
      <c r="X65" s="35" t="s">
        <v>440</v>
      </c>
      <c r="Y65" s="35" t="s">
        <v>441</v>
      </c>
      <c r="Z65" s="35" t="s">
        <v>442</v>
      </c>
      <c r="AA65" s="154"/>
    </row>
    <row r="66" spans="1:28" ht="69" x14ac:dyDescent="0.3">
      <c r="A66" s="53" t="s">
        <v>1517</v>
      </c>
      <c r="B66" s="53" t="s">
        <v>1109</v>
      </c>
      <c r="C66" s="44">
        <v>62</v>
      </c>
      <c r="D66" s="32" t="s">
        <v>1010</v>
      </c>
      <c r="E66" s="33">
        <v>81151600</v>
      </c>
      <c r="F66" s="156" t="s">
        <v>455</v>
      </c>
      <c r="G66" s="32" t="s">
        <v>146</v>
      </c>
      <c r="H66" s="32" t="s">
        <v>146</v>
      </c>
      <c r="I66" s="97">
        <v>1</v>
      </c>
      <c r="J66" s="40" t="s">
        <v>125</v>
      </c>
      <c r="K66" s="40" t="s">
        <v>477</v>
      </c>
      <c r="L66" s="40" t="s">
        <v>32</v>
      </c>
      <c r="M66" s="65">
        <v>400000000</v>
      </c>
      <c r="N66" s="65">
        <v>400000000</v>
      </c>
      <c r="O66" s="40" t="s">
        <v>97</v>
      </c>
      <c r="P66" s="40" t="s">
        <v>34</v>
      </c>
      <c r="Q66" s="88">
        <v>1</v>
      </c>
      <c r="R66" s="40" t="s">
        <v>35</v>
      </c>
      <c r="S66" s="40" t="s">
        <v>333</v>
      </c>
      <c r="T66" s="40" t="s">
        <v>421</v>
      </c>
      <c r="U66" s="40" t="s">
        <v>185</v>
      </c>
      <c r="V66" s="40" t="s">
        <v>422</v>
      </c>
      <c r="W66" s="40" t="s">
        <v>423</v>
      </c>
      <c r="X66" s="40" t="s">
        <v>431</v>
      </c>
      <c r="Y66" s="40" t="s">
        <v>432</v>
      </c>
      <c r="Z66" s="40" t="s">
        <v>433</v>
      </c>
      <c r="AA66" s="154">
        <v>148</v>
      </c>
    </row>
    <row r="67" spans="1:28" ht="69" x14ac:dyDescent="0.3">
      <c r="A67" s="53" t="s">
        <v>1517</v>
      </c>
      <c r="B67" s="53" t="s">
        <v>1109</v>
      </c>
      <c r="C67" s="44">
        <v>63</v>
      </c>
      <c r="D67" s="32" t="s">
        <v>27</v>
      </c>
      <c r="E67" s="33">
        <v>81151600</v>
      </c>
      <c r="F67" s="40" t="s">
        <v>455</v>
      </c>
      <c r="G67" s="32" t="s">
        <v>235</v>
      </c>
      <c r="H67" s="32" t="s">
        <v>235</v>
      </c>
      <c r="I67" s="97">
        <v>1</v>
      </c>
      <c r="J67" s="40" t="s">
        <v>125</v>
      </c>
      <c r="K67" s="40" t="s">
        <v>477</v>
      </c>
      <c r="L67" s="40" t="s">
        <v>32</v>
      </c>
      <c r="M67" s="65">
        <v>400000000</v>
      </c>
      <c r="N67" s="65">
        <v>400000000</v>
      </c>
      <c r="O67" s="40" t="s">
        <v>97</v>
      </c>
      <c r="P67" s="40" t="s">
        <v>34</v>
      </c>
      <c r="Q67" s="88">
        <v>1</v>
      </c>
      <c r="R67" s="40" t="s">
        <v>35</v>
      </c>
      <c r="S67" s="40" t="s">
        <v>333</v>
      </c>
      <c r="T67" s="40" t="s">
        <v>421</v>
      </c>
      <c r="U67" s="40" t="s">
        <v>185</v>
      </c>
      <c r="V67" s="40" t="s">
        <v>422</v>
      </c>
      <c r="W67" s="40" t="s">
        <v>423</v>
      </c>
      <c r="X67" s="40" t="s">
        <v>431</v>
      </c>
      <c r="Y67" s="40" t="s">
        <v>432</v>
      </c>
      <c r="Z67" s="40" t="s">
        <v>433</v>
      </c>
      <c r="AA67" s="154"/>
    </row>
    <row r="68" spans="1:28" s="191" customFormat="1" ht="69" x14ac:dyDescent="0.3">
      <c r="A68" s="181" t="s">
        <v>1517</v>
      </c>
      <c r="B68" s="181" t="s">
        <v>1518</v>
      </c>
      <c r="C68" s="182">
        <v>64</v>
      </c>
      <c r="D68" s="183"/>
      <c r="E68" s="184">
        <v>81151600</v>
      </c>
      <c r="F68" s="185" t="s">
        <v>473</v>
      </c>
      <c r="G68" s="183" t="s">
        <v>70</v>
      </c>
      <c r="H68" s="183" t="s">
        <v>70</v>
      </c>
      <c r="I68" s="186">
        <v>4</v>
      </c>
      <c r="J68" s="185" t="s">
        <v>125</v>
      </c>
      <c r="K68" s="185" t="s">
        <v>31</v>
      </c>
      <c r="L68" s="185" t="s">
        <v>32</v>
      </c>
      <c r="M68" s="187">
        <v>15447704</v>
      </c>
      <c r="N68" s="187">
        <v>15447704</v>
      </c>
      <c r="O68" s="185" t="s">
        <v>97</v>
      </c>
      <c r="P68" s="185" t="s">
        <v>34</v>
      </c>
      <c r="Q68" s="188">
        <v>1</v>
      </c>
      <c r="R68" s="185" t="s">
        <v>35</v>
      </c>
      <c r="S68" s="185" t="s">
        <v>333</v>
      </c>
      <c r="T68" s="185" t="s">
        <v>459</v>
      </c>
      <c r="U68" s="185" t="s">
        <v>185</v>
      </c>
      <c r="V68" s="185" t="s">
        <v>460</v>
      </c>
      <c r="W68" s="185" t="s">
        <v>423</v>
      </c>
      <c r="X68" s="185" t="s">
        <v>461</v>
      </c>
      <c r="Y68" s="185" t="s">
        <v>462</v>
      </c>
      <c r="Z68" s="185" t="s">
        <v>463</v>
      </c>
      <c r="AA68" s="189">
        <v>158</v>
      </c>
      <c r="AB68" s="190" t="s">
        <v>1520</v>
      </c>
    </row>
    <row r="69" spans="1:28" s="191" customFormat="1" ht="69" x14ac:dyDescent="0.3">
      <c r="A69" s="181" t="s">
        <v>1517</v>
      </c>
      <c r="B69" s="181" t="s">
        <v>1518</v>
      </c>
      <c r="C69" s="182">
        <f>+C68+1</f>
        <v>65</v>
      </c>
      <c r="D69" s="183" t="s">
        <v>27</v>
      </c>
      <c r="E69" s="184">
        <v>81151600</v>
      </c>
      <c r="F69" s="185" t="s">
        <v>473</v>
      </c>
      <c r="G69" s="183" t="s">
        <v>219</v>
      </c>
      <c r="H69" s="183" t="s">
        <v>219</v>
      </c>
      <c r="I69" s="186">
        <v>4</v>
      </c>
      <c r="J69" s="185" t="s">
        <v>125</v>
      </c>
      <c r="K69" s="185" t="s">
        <v>31</v>
      </c>
      <c r="L69" s="185" t="s">
        <v>32</v>
      </c>
      <c r="M69" s="187">
        <v>15447704</v>
      </c>
      <c r="N69" s="187">
        <v>15447704</v>
      </c>
      <c r="O69" s="185" t="s">
        <v>97</v>
      </c>
      <c r="P69" s="185" t="s">
        <v>34</v>
      </c>
      <c r="Q69" s="188">
        <v>1</v>
      </c>
      <c r="R69" s="185" t="s">
        <v>35</v>
      </c>
      <c r="S69" s="185" t="s">
        <v>333</v>
      </c>
      <c r="T69" s="185" t="s">
        <v>459</v>
      </c>
      <c r="U69" s="185" t="s">
        <v>185</v>
      </c>
      <c r="V69" s="185" t="s">
        <v>460</v>
      </c>
      <c r="W69" s="185" t="s">
        <v>423</v>
      </c>
      <c r="X69" s="185" t="s">
        <v>461</v>
      </c>
      <c r="Y69" s="185" t="s">
        <v>462</v>
      </c>
      <c r="Z69" s="185" t="s">
        <v>463</v>
      </c>
      <c r="AA69" s="189"/>
    </row>
    <row r="70" spans="1:28" ht="69" x14ac:dyDescent="0.3">
      <c r="A70" s="53" t="s">
        <v>1517</v>
      </c>
      <c r="B70" s="53" t="s">
        <v>1518</v>
      </c>
      <c r="C70" s="44">
        <f t="shared" ref="C70:C133" si="0">+C69+1</f>
        <v>66</v>
      </c>
      <c r="D70" s="32" t="s">
        <v>1010</v>
      </c>
      <c r="E70" s="33">
        <v>81151600</v>
      </c>
      <c r="F70" s="156" t="s">
        <v>474</v>
      </c>
      <c r="G70" s="32" t="s">
        <v>70</v>
      </c>
      <c r="H70" s="32" t="s">
        <v>70</v>
      </c>
      <c r="I70" s="97">
        <v>4</v>
      </c>
      <c r="J70" s="40" t="s">
        <v>125</v>
      </c>
      <c r="K70" s="40" t="s">
        <v>31</v>
      </c>
      <c r="L70" s="40" t="s">
        <v>32</v>
      </c>
      <c r="M70" s="65">
        <v>11336704</v>
      </c>
      <c r="N70" s="65">
        <v>11336704</v>
      </c>
      <c r="O70" s="40" t="s">
        <v>97</v>
      </c>
      <c r="P70" s="40" t="s">
        <v>34</v>
      </c>
      <c r="Q70" s="88">
        <v>1</v>
      </c>
      <c r="R70" s="40" t="s">
        <v>35</v>
      </c>
      <c r="S70" s="40" t="s">
        <v>333</v>
      </c>
      <c r="T70" s="40" t="s">
        <v>459</v>
      </c>
      <c r="U70" s="40" t="s">
        <v>185</v>
      </c>
      <c r="V70" s="40" t="s">
        <v>460</v>
      </c>
      <c r="W70" s="40" t="s">
        <v>423</v>
      </c>
      <c r="X70" s="40" t="s">
        <v>461</v>
      </c>
      <c r="Y70" s="40" t="s">
        <v>462</v>
      </c>
      <c r="Z70" s="40" t="s">
        <v>463</v>
      </c>
      <c r="AA70" s="154">
        <v>159</v>
      </c>
    </row>
    <row r="71" spans="1:28" ht="69" x14ac:dyDescent="0.3">
      <c r="A71" s="53" t="s">
        <v>1517</v>
      </c>
      <c r="B71" s="53" t="s">
        <v>1518</v>
      </c>
      <c r="C71" s="44">
        <f t="shared" si="0"/>
        <v>67</v>
      </c>
      <c r="D71" s="32" t="s">
        <v>27</v>
      </c>
      <c r="E71" s="33">
        <v>81151600</v>
      </c>
      <c r="F71" s="40" t="s">
        <v>474</v>
      </c>
      <c r="G71" s="32" t="s">
        <v>219</v>
      </c>
      <c r="H71" s="32" t="s">
        <v>219</v>
      </c>
      <c r="I71" s="97">
        <v>4</v>
      </c>
      <c r="J71" s="40" t="s">
        <v>125</v>
      </c>
      <c r="K71" s="40" t="s">
        <v>31</v>
      </c>
      <c r="L71" s="40" t="s">
        <v>32</v>
      </c>
      <c r="M71" s="65">
        <v>11336704</v>
      </c>
      <c r="N71" s="65">
        <v>11336704</v>
      </c>
      <c r="O71" s="40" t="s">
        <v>97</v>
      </c>
      <c r="P71" s="40" t="s">
        <v>34</v>
      </c>
      <c r="Q71" s="88">
        <v>1</v>
      </c>
      <c r="R71" s="40" t="s">
        <v>35</v>
      </c>
      <c r="S71" s="40" t="s">
        <v>333</v>
      </c>
      <c r="T71" s="40" t="s">
        <v>459</v>
      </c>
      <c r="U71" s="40" t="s">
        <v>185</v>
      </c>
      <c r="V71" s="40" t="s">
        <v>460</v>
      </c>
      <c r="W71" s="40" t="s">
        <v>423</v>
      </c>
      <c r="X71" s="40" t="s">
        <v>461</v>
      </c>
      <c r="Y71" s="40" t="s">
        <v>462</v>
      </c>
      <c r="Z71" s="40" t="s">
        <v>463</v>
      </c>
      <c r="AA71" s="154"/>
    </row>
    <row r="72" spans="1:28" ht="69" x14ac:dyDescent="0.3">
      <c r="A72" s="53" t="s">
        <v>1517</v>
      </c>
      <c r="B72" s="53" t="s">
        <v>1518</v>
      </c>
      <c r="C72" s="44">
        <f t="shared" si="0"/>
        <v>68</v>
      </c>
      <c r="D72" s="32" t="s">
        <v>1010</v>
      </c>
      <c r="E72" s="33">
        <v>81151600</v>
      </c>
      <c r="F72" s="156" t="s">
        <v>476</v>
      </c>
      <c r="G72" s="32" t="s">
        <v>146</v>
      </c>
      <c r="H72" s="32" t="s">
        <v>146</v>
      </c>
      <c r="I72" s="97">
        <v>3</v>
      </c>
      <c r="J72" s="40" t="s">
        <v>125</v>
      </c>
      <c r="K72" s="40" t="s">
        <v>477</v>
      </c>
      <c r="L72" s="40" t="s">
        <v>32</v>
      </c>
      <c r="M72" s="65">
        <v>400000000</v>
      </c>
      <c r="N72" s="65">
        <v>400000000</v>
      </c>
      <c r="O72" s="40" t="s">
        <v>97</v>
      </c>
      <c r="P72" s="40" t="s">
        <v>34</v>
      </c>
      <c r="Q72" s="88">
        <v>1</v>
      </c>
      <c r="R72" s="40" t="s">
        <v>35</v>
      </c>
      <c r="S72" s="40" t="s">
        <v>333</v>
      </c>
      <c r="T72" s="40" t="s">
        <v>459</v>
      </c>
      <c r="U72" s="40" t="s">
        <v>185</v>
      </c>
      <c r="V72" s="40" t="s">
        <v>460</v>
      </c>
      <c r="W72" s="40" t="s">
        <v>423</v>
      </c>
      <c r="X72" s="40" t="s">
        <v>461</v>
      </c>
      <c r="Y72" s="40" t="s">
        <v>462</v>
      </c>
      <c r="Z72" s="40" t="s">
        <v>463</v>
      </c>
      <c r="AA72" s="154">
        <v>161</v>
      </c>
    </row>
    <row r="73" spans="1:28" ht="69" x14ac:dyDescent="0.3">
      <c r="A73" s="53" t="s">
        <v>1517</v>
      </c>
      <c r="B73" s="53" t="s">
        <v>1518</v>
      </c>
      <c r="C73" s="44">
        <f t="shared" si="0"/>
        <v>69</v>
      </c>
      <c r="D73" s="32" t="s">
        <v>27</v>
      </c>
      <c r="E73" s="33">
        <v>81151600</v>
      </c>
      <c r="F73" s="40" t="s">
        <v>476</v>
      </c>
      <c r="G73" s="32" t="s">
        <v>235</v>
      </c>
      <c r="H73" s="32" t="s">
        <v>235</v>
      </c>
      <c r="I73" s="97">
        <v>3</v>
      </c>
      <c r="J73" s="40" t="s">
        <v>125</v>
      </c>
      <c r="K73" s="40" t="s">
        <v>477</v>
      </c>
      <c r="L73" s="40" t="s">
        <v>32</v>
      </c>
      <c r="M73" s="65">
        <v>400000000</v>
      </c>
      <c r="N73" s="65">
        <v>400000000</v>
      </c>
      <c r="O73" s="40" t="s">
        <v>97</v>
      </c>
      <c r="P73" s="40" t="s">
        <v>34</v>
      </c>
      <c r="Q73" s="88">
        <v>1</v>
      </c>
      <c r="R73" s="40" t="s">
        <v>35</v>
      </c>
      <c r="S73" s="40" t="s">
        <v>333</v>
      </c>
      <c r="T73" s="40" t="s">
        <v>459</v>
      </c>
      <c r="U73" s="40" t="s">
        <v>185</v>
      </c>
      <c r="V73" s="40" t="s">
        <v>460</v>
      </c>
      <c r="W73" s="40" t="s">
        <v>423</v>
      </c>
      <c r="X73" s="40" t="s">
        <v>461</v>
      </c>
      <c r="Y73" s="40" t="s">
        <v>462</v>
      </c>
      <c r="Z73" s="40" t="s">
        <v>463</v>
      </c>
      <c r="AA73" s="154"/>
    </row>
    <row r="74" spans="1:28" ht="69" x14ac:dyDescent="0.3">
      <c r="A74" s="53" t="s">
        <v>1517</v>
      </c>
      <c r="B74" s="53" t="s">
        <v>1518</v>
      </c>
      <c r="C74" s="44">
        <f t="shared" si="0"/>
        <v>70</v>
      </c>
      <c r="D74" s="32" t="s">
        <v>1010</v>
      </c>
      <c r="E74" s="33">
        <v>81151600</v>
      </c>
      <c r="F74" s="156" t="s">
        <v>478</v>
      </c>
      <c r="G74" s="32" t="s">
        <v>146</v>
      </c>
      <c r="H74" s="32" t="s">
        <v>146</v>
      </c>
      <c r="I74" s="97">
        <v>3</v>
      </c>
      <c r="J74" s="40" t="s">
        <v>125</v>
      </c>
      <c r="K74" s="40" t="s">
        <v>477</v>
      </c>
      <c r="L74" s="40" t="s">
        <v>32</v>
      </c>
      <c r="M74" s="65">
        <v>500000000</v>
      </c>
      <c r="N74" s="65">
        <v>500000000</v>
      </c>
      <c r="O74" s="40" t="s">
        <v>97</v>
      </c>
      <c r="P74" s="40" t="s">
        <v>34</v>
      </c>
      <c r="Q74" s="88">
        <v>1</v>
      </c>
      <c r="R74" s="40" t="s">
        <v>35</v>
      </c>
      <c r="S74" s="40" t="s">
        <v>333</v>
      </c>
      <c r="T74" s="40" t="s">
        <v>459</v>
      </c>
      <c r="U74" s="40" t="s">
        <v>185</v>
      </c>
      <c r="V74" s="40" t="s">
        <v>460</v>
      </c>
      <c r="W74" s="40" t="s">
        <v>423</v>
      </c>
      <c r="X74" s="40" t="s">
        <v>461</v>
      </c>
      <c r="Y74" s="40" t="s">
        <v>462</v>
      </c>
      <c r="Z74" s="40" t="s">
        <v>463</v>
      </c>
      <c r="AA74" s="154">
        <v>162</v>
      </c>
    </row>
    <row r="75" spans="1:28" ht="69" x14ac:dyDescent="0.3">
      <c r="A75" s="53" t="s">
        <v>1517</v>
      </c>
      <c r="B75" s="53" t="s">
        <v>1518</v>
      </c>
      <c r="C75" s="44">
        <f t="shared" si="0"/>
        <v>71</v>
      </c>
      <c r="D75" s="32" t="s">
        <v>27</v>
      </c>
      <c r="E75" s="33">
        <v>81151600</v>
      </c>
      <c r="F75" s="40" t="s">
        <v>478</v>
      </c>
      <c r="G75" s="32" t="s">
        <v>235</v>
      </c>
      <c r="H75" s="32" t="s">
        <v>235</v>
      </c>
      <c r="I75" s="97">
        <v>3</v>
      </c>
      <c r="J75" s="40" t="s">
        <v>125</v>
      </c>
      <c r="K75" s="40" t="s">
        <v>477</v>
      </c>
      <c r="L75" s="40" t="s">
        <v>32</v>
      </c>
      <c r="M75" s="65">
        <v>500000000</v>
      </c>
      <c r="N75" s="65">
        <v>500000000</v>
      </c>
      <c r="O75" s="40" t="s">
        <v>97</v>
      </c>
      <c r="P75" s="40" t="s">
        <v>34</v>
      </c>
      <c r="Q75" s="88">
        <v>1</v>
      </c>
      <c r="R75" s="40" t="s">
        <v>35</v>
      </c>
      <c r="S75" s="40" t="s">
        <v>333</v>
      </c>
      <c r="T75" s="40" t="s">
        <v>459</v>
      </c>
      <c r="U75" s="40" t="s">
        <v>185</v>
      </c>
      <c r="V75" s="40" t="s">
        <v>460</v>
      </c>
      <c r="W75" s="40" t="s">
        <v>423</v>
      </c>
      <c r="X75" s="40" t="s">
        <v>461</v>
      </c>
      <c r="Y75" s="40" t="s">
        <v>462</v>
      </c>
      <c r="Z75" s="40" t="s">
        <v>463</v>
      </c>
      <c r="AA75" s="154"/>
    </row>
    <row r="76" spans="1:28" ht="69" x14ac:dyDescent="0.3">
      <c r="A76" s="53" t="s">
        <v>1517</v>
      </c>
      <c r="B76" s="53" t="s">
        <v>1518</v>
      </c>
      <c r="C76" s="44">
        <f t="shared" si="0"/>
        <v>72</v>
      </c>
      <c r="D76" s="32" t="s">
        <v>1010</v>
      </c>
      <c r="E76" s="33">
        <v>81151600</v>
      </c>
      <c r="F76" s="156" t="s">
        <v>479</v>
      </c>
      <c r="G76" s="32" t="s">
        <v>146</v>
      </c>
      <c r="H76" s="32" t="s">
        <v>146</v>
      </c>
      <c r="I76" s="97">
        <v>3</v>
      </c>
      <c r="J76" s="40" t="s">
        <v>125</v>
      </c>
      <c r="K76" s="40" t="s">
        <v>477</v>
      </c>
      <c r="L76" s="40" t="s">
        <v>32</v>
      </c>
      <c r="M76" s="65">
        <v>260000000</v>
      </c>
      <c r="N76" s="65">
        <v>260000000</v>
      </c>
      <c r="O76" s="40" t="s">
        <v>97</v>
      </c>
      <c r="P76" s="40" t="s">
        <v>34</v>
      </c>
      <c r="Q76" s="88">
        <v>1</v>
      </c>
      <c r="R76" s="40" t="s">
        <v>35</v>
      </c>
      <c r="S76" s="40" t="s">
        <v>333</v>
      </c>
      <c r="T76" s="40" t="s">
        <v>459</v>
      </c>
      <c r="U76" s="40" t="s">
        <v>185</v>
      </c>
      <c r="V76" s="40" t="s">
        <v>460</v>
      </c>
      <c r="W76" s="40" t="s">
        <v>423</v>
      </c>
      <c r="X76" s="40" t="s">
        <v>461</v>
      </c>
      <c r="Y76" s="40" t="s">
        <v>462</v>
      </c>
      <c r="Z76" s="40" t="s">
        <v>463</v>
      </c>
      <c r="AA76" s="154">
        <v>163</v>
      </c>
    </row>
    <row r="77" spans="1:28" ht="69" x14ac:dyDescent="0.3">
      <c r="A77" s="53" t="s">
        <v>1517</v>
      </c>
      <c r="B77" s="53" t="s">
        <v>1518</v>
      </c>
      <c r="C77" s="44">
        <f t="shared" si="0"/>
        <v>73</v>
      </c>
      <c r="D77" s="32" t="s">
        <v>27</v>
      </c>
      <c r="E77" s="33">
        <v>81151600</v>
      </c>
      <c r="F77" s="40" t="s">
        <v>479</v>
      </c>
      <c r="G77" s="32" t="s">
        <v>235</v>
      </c>
      <c r="H77" s="32" t="s">
        <v>235</v>
      </c>
      <c r="I77" s="97">
        <v>3</v>
      </c>
      <c r="J77" s="40" t="s">
        <v>125</v>
      </c>
      <c r="K77" s="40" t="s">
        <v>477</v>
      </c>
      <c r="L77" s="40" t="s">
        <v>32</v>
      </c>
      <c r="M77" s="65">
        <v>260000000</v>
      </c>
      <c r="N77" s="65">
        <v>260000000</v>
      </c>
      <c r="O77" s="40" t="s">
        <v>97</v>
      </c>
      <c r="P77" s="40" t="s">
        <v>34</v>
      </c>
      <c r="Q77" s="88">
        <v>1</v>
      </c>
      <c r="R77" s="40" t="s">
        <v>35</v>
      </c>
      <c r="S77" s="40" t="s">
        <v>333</v>
      </c>
      <c r="T77" s="40" t="s">
        <v>459</v>
      </c>
      <c r="U77" s="40" t="s">
        <v>185</v>
      </c>
      <c r="V77" s="40" t="s">
        <v>460</v>
      </c>
      <c r="W77" s="40" t="s">
        <v>423</v>
      </c>
      <c r="X77" s="40" t="s">
        <v>461</v>
      </c>
      <c r="Y77" s="40" t="s">
        <v>462</v>
      </c>
      <c r="Z77" s="40" t="s">
        <v>463</v>
      </c>
      <c r="AA77" s="154"/>
    </row>
    <row r="78" spans="1:28" ht="69" x14ac:dyDescent="0.3">
      <c r="A78" s="53" t="s">
        <v>1517</v>
      </c>
      <c r="B78" s="53" t="s">
        <v>1518</v>
      </c>
      <c r="C78" s="44">
        <f t="shared" si="0"/>
        <v>74</v>
      </c>
      <c r="D78" s="32" t="s">
        <v>1010</v>
      </c>
      <c r="E78" s="33">
        <v>81151600</v>
      </c>
      <c r="F78" s="156" t="s">
        <v>480</v>
      </c>
      <c r="G78" s="32" t="s">
        <v>146</v>
      </c>
      <c r="H78" s="32" t="s">
        <v>146</v>
      </c>
      <c r="I78" s="97">
        <v>9</v>
      </c>
      <c r="J78" s="40" t="s">
        <v>125</v>
      </c>
      <c r="K78" s="40" t="s">
        <v>122</v>
      </c>
      <c r="L78" s="40" t="s">
        <v>32</v>
      </c>
      <c r="M78" s="65">
        <v>25000000</v>
      </c>
      <c r="N78" s="65">
        <v>25000000</v>
      </c>
      <c r="O78" s="40" t="s">
        <v>97</v>
      </c>
      <c r="P78" s="40" t="s">
        <v>34</v>
      </c>
      <c r="Q78" s="88">
        <v>1</v>
      </c>
      <c r="R78" s="40" t="s">
        <v>35</v>
      </c>
      <c r="S78" s="40" t="s">
        <v>333</v>
      </c>
      <c r="T78" s="40" t="s">
        <v>459</v>
      </c>
      <c r="U78" s="40" t="s">
        <v>185</v>
      </c>
      <c r="V78" s="40" t="s">
        <v>460</v>
      </c>
      <c r="W78" s="40" t="s">
        <v>423</v>
      </c>
      <c r="X78" s="40" t="s">
        <v>461</v>
      </c>
      <c r="Y78" s="40" t="s">
        <v>462</v>
      </c>
      <c r="Z78" s="40" t="s">
        <v>463</v>
      </c>
      <c r="AA78" s="154">
        <v>164</v>
      </c>
    </row>
    <row r="79" spans="1:28" ht="69" x14ac:dyDescent="0.3">
      <c r="A79" s="53" t="s">
        <v>1517</v>
      </c>
      <c r="B79" s="53" t="s">
        <v>1518</v>
      </c>
      <c r="C79" s="44">
        <f t="shared" si="0"/>
        <v>75</v>
      </c>
      <c r="D79" s="32" t="s">
        <v>27</v>
      </c>
      <c r="E79" s="33">
        <v>81151600</v>
      </c>
      <c r="F79" s="40" t="s">
        <v>480</v>
      </c>
      <c r="G79" s="32" t="s">
        <v>219</v>
      </c>
      <c r="H79" s="32" t="s">
        <v>219</v>
      </c>
      <c r="I79" s="97">
        <v>9</v>
      </c>
      <c r="J79" s="40" t="s">
        <v>125</v>
      </c>
      <c r="K79" s="40" t="s">
        <v>122</v>
      </c>
      <c r="L79" s="40" t="s">
        <v>32</v>
      </c>
      <c r="M79" s="65">
        <v>25000000</v>
      </c>
      <c r="N79" s="65">
        <v>25000000</v>
      </c>
      <c r="O79" s="40" t="s">
        <v>97</v>
      </c>
      <c r="P79" s="40" t="s">
        <v>34</v>
      </c>
      <c r="Q79" s="88">
        <v>1</v>
      </c>
      <c r="R79" s="40" t="s">
        <v>35</v>
      </c>
      <c r="S79" s="40" t="s">
        <v>333</v>
      </c>
      <c r="T79" s="40" t="s">
        <v>459</v>
      </c>
      <c r="U79" s="40" t="s">
        <v>185</v>
      </c>
      <c r="V79" s="40" t="s">
        <v>460</v>
      </c>
      <c r="W79" s="40" t="s">
        <v>423</v>
      </c>
      <c r="X79" s="40" t="s">
        <v>461</v>
      </c>
      <c r="Y79" s="40" t="s">
        <v>462</v>
      </c>
      <c r="Z79" s="40" t="s">
        <v>463</v>
      </c>
      <c r="AA79" s="154"/>
    </row>
    <row r="80" spans="1:28" ht="69" x14ac:dyDescent="0.3">
      <c r="A80" s="53" t="s">
        <v>1517</v>
      </c>
      <c r="B80" s="53" t="s">
        <v>1518</v>
      </c>
      <c r="C80" s="44">
        <f t="shared" si="0"/>
        <v>76</v>
      </c>
      <c r="D80" s="32" t="s">
        <v>1010</v>
      </c>
      <c r="E80" s="33">
        <v>81151600</v>
      </c>
      <c r="F80" s="156" t="s">
        <v>481</v>
      </c>
      <c r="G80" s="32" t="s">
        <v>146</v>
      </c>
      <c r="H80" s="32" t="s">
        <v>146</v>
      </c>
      <c r="I80" s="97">
        <v>11</v>
      </c>
      <c r="J80" s="40" t="s">
        <v>125</v>
      </c>
      <c r="K80" s="40" t="s">
        <v>477</v>
      </c>
      <c r="L80" s="40" t="s">
        <v>32</v>
      </c>
      <c r="M80" s="65">
        <v>25000000</v>
      </c>
      <c r="N80" s="65">
        <v>25000000</v>
      </c>
      <c r="O80" s="40" t="s">
        <v>97</v>
      </c>
      <c r="P80" s="40" t="s">
        <v>34</v>
      </c>
      <c r="Q80" s="88">
        <v>1</v>
      </c>
      <c r="R80" s="40" t="s">
        <v>35</v>
      </c>
      <c r="S80" s="40" t="s">
        <v>333</v>
      </c>
      <c r="T80" s="40" t="s">
        <v>459</v>
      </c>
      <c r="U80" s="40" t="s">
        <v>185</v>
      </c>
      <c r="V80" s="40" t="s">
        <v>460</v>
      </c>
      <c r="W80" s="40" t="s">
        <v>423</v>
      </c>
      <c r="X80" s="40" t="s">
        <v>461</v>
      </c>
      <c r="Y80" s="40" t="s">
        <v>462</v>
      </c>
      <c r="Z80" s="40" t="s">
        <v>463</v>
      </c>
      <c r="AA80" s="154">
        <v>165</v>
      </c>
    </row>
    <row r="81" spans="1:27" ht="69" x14ac:dyDescent="0.3">
      <c r="A81" s="53" t="s">
        <v>1517</v>
      </c>
      <c r="B81" s="53" t="s">
        <v>1518</v>
      </c>
      <c r="C81" s="44">
        <f t="shared" si="0"/>
        <v>77</v>
      </c>
      <c r="D81" s="32" t="s">
        <v>27</v>
      </c>
      <c r="E81" s="33">
        <v>81151600</v>
      </c>
      <c r="F81" s="40" t="s">
        <v>481</v>
      </c>
      <c r="G81" s="32" t="s">
        <v>219</v>
      </c>
      <c r="H81" s="32" t="s">
        <v>219</v>
      </c>
      <c r="I81" s="97">
        <v>10</v>
      </c>
      <c r="J81" s="40" t="s">
        <v>125</v>
      </c>
      <c r="K81" s="40" t="s">
        <v>477</v>
      </c>
      <c r="L81" s="40" t="s">
        <v>32</v>
      </c>
      <c r="M81" s="65">
        <v>25000000</v>
      </c>
      <c r="N81" s="65">
        <v>25000000</v>
      </c>
      <c r="O81" s="40" t="s">
        <v>97</v>
      </c>
      <c r="P81" s="40" t="s">
        <v>34</v>
      </c>
      <c r="Q81" s="88">
        <v>1</v>
      </c>
      <c r="R81" s="40" t="s">
        <v>35</v>
      </c>
      <c r="S81" s="40" t="s">
        <v>333</v>
      </c>
      <c r="T81" s="40" t="s">
        <v>459</v>
      </c>
      <c r="U81" s="40" t="s">
        <v>185</v>
      </c>
      <c r="V81" s="40" t="s">
        <v>460</v>
      </c>
      <c r="W81" s="40" t="s">
        <v>423</v>
      </c>
      <c r="X81" s="40" t="s">
        <v>461</v>
      </c>
      <c r="Y81" s="40" t="s">
        <v>462</v>
      </c>
      <c r="Z81" s="40" t="s">
        <v>463</v>
      </c>
      <c r="AA81" s="154"/>
    </row>
    <row r="82" spans="1:27" ht="69" x14ac:dyDescent="0.3">
      <c r="A82" s="53" t="s">
        <v>1517</v>
      </c>
      <c r="B82" s="53" t="s">
        <v>1518</v>
      </c>
      <c r="C82" s="44">
        <f t="shared" si="0"/>
        <v>78</v>
      </c>
      <c r="D82" s="32" t="s">
        <v>1010</v>
      </c>
      <c r="E82" s="33">
        <v>81151600</v>
      </c>
      <c r="F82" s="156" t="s">
        <v>482</v>
      </c>
      <c r="G82" s="32" t="s">
        <v>146</v>
      </c>
      <c r="H82" s="32" t="s">
        <v>146</v>
      </c>
      <c r="I82" s="97">
        <v>1</v>
      </c>
      <c r="J82" s="40" t="s">
        <v>125</v>
      </c>
      <c r="K82" s="40" t="s">
        <v>477</v>
      </c>
      <c r="L82" s="40" t="s">
        <v>32</v>
      </c>
      <c r="M82" s="65">
        <v>15000000</v>
      </c>
      <c r="N82" s="65">
        <v>15000000</v>
      </c>
      <c r="O82" s="40" t="s">
        <v>97</v>
      </c>
      <c r="P82" s="40" t="s">
        <v>34</v>
      </c>
      <c r="Q82" s="88">
        <v>1</v>
      </c>
      <c r="R82" s="40" t="s">
        <v>35</v>
      </c>
      <c r="S82" s="40" t="s">
        <v>333</v>
      </c>
      <c r="T82" s="40" t="s">
        <v>459</v>
      </c>
      <c r="U82" s="40" t="s">
        <v>185</v>
      </c>
      <c r="V82" s="40" t="s">
        <v>460</v>
      </c>
      <c r="W82" s="40" t="s">
        <v>423</v>
      </c>
      <c r="X82" s="40" t="s">
        <v>461</v>
      </c>
      <c r="Y82" s="40" t="s">
        <v>462</v>
      </c>
      <c r="Z82" s="40" t="s">
        <v>463</v>
      </c>
      <c r="AA82" s="154">
        <v>166</v>
      </c>
    </row>
    <row r="83" spans="1:27" ht="69" x14ac:dyDescent="0.3">
      <c r="A83" s="53" t="s">
        <v>1517</v>
      </c>
      <c r="B83" s="53" t="s">
        <v>1518</v>
      </c>
      <c r="C83" s="44">
        <f t="shared" si="0"/>
        <v>79</v>
      </c>
      <c r="D83" s="32" t="s">
        <v>27</v>
      </c>
      <c r="E83" s="33">
        <v>81151600</v>
      </c>
      <c r="F83" s="40" t="s">
        <v>482</v>
      </c>
      <c r="G83" s="32" t="s">
        <v>235</v>
      </c>
      <c r="H83" s="32" t="s">
        <v>235</v>
      </c>
      <c r="I83" s="97">
        <v>1</v>
      </c>
      <c r="J83" s="40" t="s">
        <v>125</v>
      </c>
      <c r="K83" s="40" t="s">
        <v>477</v>
      </c>
      <c r="L83" s="40" t="s">
        <v>32</v>
      </c>
      <c r="M83" s="65">
        <v>15000000</v>
      </c>
      <c r="N83" s="65">
        <v>15000000</v>
      </c>
      <c r="O83" s="40" t="s">
        <v>97</v>
      </c>
      <c r="P83" s="40" t="s">
        <v>34</v>
      </c>
      <c r="Q83" s="88">
        <v>1</v>
      </c>
      <c r="R83" s="40" t="s">
        <v>35</v>
      </c>
      <c r="S83" s="40" t="s">
        <v>333</v>
      </c>
      <c r="T83" s="40" t="s">
        <v>459</v>
      </c>
      <c r="U83" s="40" t="s">
        <v>185</v>
      </c>
      <c r="V83" s="40" t="s">
        <v>460</v>
      </c>
      <c r="W83" s="40" t="s">
        <v>423</v>
      </c>
      <c r="X83" s="40" t="s">
        <v>461</v>
      </c>
      <c r="Y83" s="40" t="s">
        <v>462</v>
      </c>
      <c r="Z83" s="40" t="s">
        <v>463</v>
      </c>
      <c r="AA83" s="154"/>
    </row>
    <row r="84" spans="1:27" ht="69" x14ac:dyDescent="0.3">
      <c r="A84" s="53" t="s">
        <v>1517</v>
      </c>
      <c r="B84" s="53" t="s">
        <v>1518</v>
      </c>
      <c r="C84" s="44">
        <f t="shared" si="0"/>
        <v>80</v>
      </c>
      <c r="D84" s="32" t="s">
        <v>1010</v>
      </c>
      <c r="E84" s="33">
        <v>81151600</v>
      </c>
      <c r="F84" s="156" t="s">
        <v>483</v>
      </c>
      <c r="G84" s="32" t="s">
        <v>146</v>
      </c>
      <c r="H84" s="32" t="s">
        <v>146</v>
      </c>
      <c r="I84" s="97">
        <v>3</v>
      </c>
      <c r="J84" s="40" t="s">
        <v>125</v>
      </c>
      <c r="K84" s="40" t="s">
        <v>477</v>
      </c>
      <c r="L84" s="40" t="s">
        <v>32</v>
      </c>
      <c r="M84" s="65">
        <v>15000000</v>
      </c>
      <c r="N84" s="65">
        <v>15000000</v>
      </c>
      <c r="O84" s="40" t="s">
        <v>97</v>
      </c>
      <c r="P84" s="40" t="s">
        <v>34</v>
      </c>
      <c r="Q84" s="88">
        <v>1</v>
      </c>
      <c r="R84" s="40" t="s">
        <v>35</v>
      </c>
      <c r="S84" s="40" t="s">
        <v>333</v>
      </c>
      <c r="T84" s="40" t="s">
        <v>459</v>
      </c>
      <c r="U84" s="40" t="s">
        <v>185</v>
      </c>
      <c r="V84" s="40" t="s">
        <v>460</v>
      </c>
      <c r="W84" s="40" t="s">
        <v>423</v>
      </c>
      <c r="X84" s="40" t="s">
        <v>461</v>
      </c>
      <c r="Y84" s="40" t="s">
        <v>462</v>
      </c>
      <c r="Z84" s="40" t="s">
        <v>463</v>
      </c>
      <c r="AA84" s="154">
        <v>167</v>
      </c>
    </row>
    <row r="85" spans="1:27" ht="69" x14ac:dyDescent="0.3">
      <c r="A85" s="53" t="s">
        <v>1517</v>
      </c>
      <c r="B85" s="53" t="s">
        <v>1518</v>
      </c>
      <c r="C85" s="44">
        <f t="shared" si="0"/>
        <v>81</v>
      </c>
      <c r="D85" s="32" t="s">
        <v>27</v>
      </c>
      <c r="E85" s="33">
        <v>81151600</v>
      </c>
      <c r="F85" s="40" t="s">
        <v>483</v>
      </c>
      <c r="G85" s="32" t="s">
        <v>235</v>
      </c>
      <c r="H85" s="32" t="s">
        <v>235</v>
      </c>
      <c r="I85" s="97">
        <v>3</v>
      </c>
      <c r="J85" s="40" t="s">
        <v>125</v>
      </c>
      <c r="K85" s="40" t="s">
        <v>477</v>
      </c>
      <c r="L85" s="40" t="s">
        <v>32</v>
      </c>
      <c r="M85" s="65">
        <v>15000000</v>
      </c>
      <c r="N85" s="65">
        <v>15000000</v>
      </c>
      <c r="O85" s="40" t="s">
        <v>97</v>
      </c>
      <c r="P85" s="40" t="s">
        <v>34</v>
      </c>
      <c r="Q85" s="88">
        <v>1</v>
      </c>
      <c r="R85" s="40" t="s">
        <v>35</v>
      </c>
      <c r="S85" s="40" t="s">
        <v>333</v>
      </c>
      <c r="T85" s="40" t="s">
        <v>459</v>
      </c>
      <c r="U85" s="40" t="s">
        <v>185</v>
      </c>
      <c r="V85" s="40" t="s">
        <v>460</v>
      </c>
      <c r="W85" s="40" t="s">
        <v>423</v>
      </c>
      <c r="X85" s="40" t="s">
        <v>461</v>
      </c>
      <c r="Y85" s="40" t="s">
        <v>462</v>
      </c>
      <c r="Z85" s="40" t="s">
        <v>463</v>
      </c>
      <c r="AA85" s="154"/>
    </row>
    <row r="86" spans="1:27" ht="69" x14ac:dyDescent="0.3">
      <c r="A86" s="53" t="s">
        <v>1517</v>
      </c>
      <c r="B86" s="53" t="s">
        <v>1518</v>
      </c>
      <c r="C86" s="44">
        <f t="shared" si="0"/>
        <v>82</v>
      </c>
      <c r="D86" s="32" t="s">
        <v>1010</v>
      </c>
      <c r="E86" s="33">
        <v>81151600</v>
      </c>
      <c r="F86" s="156" t="s">
        <v>484</v>
      </c>
      <c r="G86" s="32" t="s">
        <v>146</v>
      </c>
      <c r="H86" s="32" t="s">
        <v>146</v>
      </c>
      <c r="I86" s="97">
        <v>1</v>
      </c>
      <c r="J86" s="40" t="s">
        <v>125</v>
      </c>
      <c r="K86" s="40" t="s">
        <v>477</v>
      </c>
      <c r="L86" s="40" t="s">
        <v>32</v>
      </c>
      <c r="M86" s="65">
        <v>30000000</v>
      </c>
      <c r="N86" s="65">
        <v>30000000</v>
      </c>
      <c r="O86" s="40" t="s">
        <v>97</v>
      </c>
      <c r="P86" s="40" t="s">
        <v>34</v>
      </c>
      <c r="Q86" s="88">
        <v>1</v>
      </c>
      <c r="R86" s="40" t="s">
        <v>35</v>
      </c>
      <c r="S86" s="40" t="s">
        <v>333</v>
      </c>
      <c r="T86" s="40" t="s">
        <v>459</v>
      </c>
      <c r="U86" s="40" t="s">
        <v>185</v>
      </c>
      <c r="V86" s="40" t="s">
        <v>460</v>
      </c>
      <c r="W86" s="40" t="s">
        <v>423</v>
      </c>
      <c r="X86" s="40" t="s">
        <v>461</v>
      </c>
      <c r="Y86" s="40" t="s">
        <v>462</v>
      </c>
      <c r="Z86" s="40" t="s">
        <v>463</v>
      </c>
      <c r="AA86" s="154">
        <v>168</v>
      </c>
    </row>
    <row r="87" spans="1:27" ht="69" x14ac:dyDescent="0.3">
      <c r="A87" s="53" t="s">
        <v>1517</v>
      </c>
      <c r="B87" s="53" t="s">
        <v>1518</v>
      </c>
      <c r="C87" s="44">
        <f t="shared" si="0"/>
        <v>83</v>
      </c>
      <c r="D87" s="32" t="s">
        <v>27</v>
      </c>
      <c r="E87" s="33">
        <v>81151600</v>
      </c>
      <c r="F87" s="40" t="s">
        <v>484</v>
      </c>
      <c r="G87" s="32" t="s">
        <v>235</v>
      </c>
      <c r="H87" s="32" t="s">
        <v>235</v>
      </c>
      <c r="I87" s="97">
        <v>1</v>
      </c>
      <c r="J87" s="40" t="s">
        <v>125</v>
      </c>
      <c r="K87" s="40" t="s">
        <v>477</v>
      </c>
      <c r="L87" s="40" t="s">
        <v>32</v>
      </c>
      <c r="M87" s="65">
        <v>30000000</v>
      </c>
      <c r="N87" s="65">
        <v>30000000</v>
      </c>
      <c r="O87" s="40" t="s">
        <v>97</v>
      </c>
      <c r="P87" s="40" t="s">
        <v>34</v>
      </c>
      <c r="Q87" s="88">
        <v>1</v>
      </c>
      <c r="R87" s="40" t="s">
        <v>35</v>
      </c>
      <c r="S87" s="40" t="s">
        <v>333</v>
      </c>
      <c r="T87" s="40" t="s">
        <v>459</v>
      </c>
      <c r="U87" s="40" t="s">
        <v>185</v>
      </c>
      <c r="V87" s="40" t="s">
        <v>460</v>
      </c>
      <c r="W87" s="40" t="s">
        <v>423</v>
      </c>
      <c r="X87" s="40" t="s">
        <v>461</v>
      </c>
      <c r="Y87" s="40" t="s">
        <v>462</v>
      </c>
      <c r="Z87" s="40" t="s">
        <v>463</v>
      </c>
      <c r="AA87" s="154"/>
    </row>
    <row r="88" spans="1:27" ht="69" x14ac:dyDescent="0.3">
      <c r="A88" s="53" t="s">
        <v>1517</v>
      </c>
      <c r="B88" s="53" t="s">
        <v>1518</v>
      </c>
      <c r="C88" s="44">
        <f t="shared" si="0"/>
        <v>84</v>
      </c>
      <c r="D88" s="32" t="s">
        <v>1010</v>
      </c>
      <c r="E88" s="33">
        <v>81151600</v>
      </c>
      <c r="F88" s="156" t="s">
        <v>485</v>
      </c>
      <c r="G88" s="32" t="s">
        <v>146</v>
      </c>
      <c r="H88" s="32" t="s">
        <v>146</v>
      </c>
      <c r="I88" s="97">
        <v>30</v>
      </c>
      <c r="J88" s="40" t="s">
        <v>1507</v>
      </c>
      <c r="K88" s="40" t="s">
        <v>477</v>
      </c>
      <c r="L88" s="40" t="s">
        <v>32</v>
      </c>
      <c r="M88" s="65">
        <v>440000000</v>
      </c>
      <c r="N88" s="65">
        <v>440000000</v>
      </c>
      <c r="O88" s="40" t="s">
        <v>97</v>
      </c>
      <c r="P88" s="40" t="s">
        <v>34</v>
      </c>
      <c r="Q88" s="88">
        <v>1</v>
      </c>
      <c r="R88" s="40" t="s">
        <v>35</v>
      </c>
      <c r="S88" s="40" t="s">
        <v>333</v>
      </c>
      <c r="T88" s="40" t="s">
        <v>459</v>
      </c>
      <c r="U88" s="40" t="s">
        <v>185</v>
      </c>
      <c r="V88" s="40" t="s">
        <v>460</v>
      </c>
      <c r="W88" s="40" t="s">
        <v>423</v>
      </c>
      <c r="X88" s="40" t="s">
        <v>461</v>
      </c>
      <c r="Y88" s="40" t="s">
        <v>462</v>
      </c>
      <c r="Z88" s="40" t="s">
        <v>463</v>
      </c>
      <c r="AA88" s="154">
        <v>169</v>
      </c>
    </row>
    <row r="89" spans="1:27" ht="69" x14ac:dyDescent="0.3">
      <c r="A89" s="53" t="s">
        <v>1517</v>
      </c>
      <c r="B89" s="53" t="s">
        <v>1518</v>
      </c>
      <c r="C89" s="44">
        <f t="shared" si="0"/>
        <v>85</v>
      </c>
      <c r="D89" s="32" t="s">
        <v>27</v>
      </c>
      <c r="E89" s="33">
        <v>81151600</v>
      </c>
      <c r="F89" s="40" t="s">
        <v>485</v>
      </c>
      <c r="G89" s="32" t="s">
        <v>235</v>
      </c>
      <c r="H89" s="32" t="s">
        <v>235</v>
      </c>
      <c r="I89" s="97">
        <v>30</v>
      </c>
      <c r="J89" s="40" t="s">
        <v>1507</v>
      </c>
      <c r="K89" s="40" t="s">
        <v>477</v>
      </c>
      <c r="L89" s="40" t="s">
        <v>32</v>
      </c>
      <c r="M89" s="65">
        <v>440000000</v>
      </c>
      <c r="N89" s="65">
        <v>440000000</v>
      </c>
      <c r="O89" s="40" t="s">
        <v>97</v>
      </c>
      <c r="P89" s="40" t="s">
        <v>34</v>
      </c>
      <c r="Q89" s="88">
        <v>1</v>
      </c>
      <c r="R89" s="40" t="s">
        <v>35</v>
      </c>
      <c r="S89" s="40" t="s">
        <v>333</v>
      </c>
      <c r="T89" s="40" t="s">
        <v>459</v>
      </c>
      <c r="U89" s="40" t="s">
        <v>185</v>
      </c>
      <c r="V89" s="40" t="s">
        <v>460</v>
      </c>
      <c r="W89" s="40" t="s">
        <v>423</v>
      </c>
      <c r="X89" s="40" t="s">
        <v>461</v>
      </c>
      <c r="Y89" s="40" t="s">
        <v>462</v>
      </c>
      <c r="Z89" s="40" t="s">
        <v>463</v>
      </c>
      <c r="AA89" s="154"/>
    </row>
    <row r="90" spans="1:27" ht="69" x14ac:dyDescent="0.3">
      <c r="A90" s="53" t="s">
        <v>1517</v>
      </c>
      <c r="B90" s="53" t="s">
        <v>1518</v>
      </c>
      <c r="C90" s="44">
        <f t="shared" si="0"/>
        <v>86</v>
      </c>
      <c r="D90" s="32" t="s">
        <v>1010</v>
      </c>
      <c r="E90" s="33">
        <v>81151600</v>
      </c>
      <c r="F90" s="156" t="s">
        <v>487</v>
      </c>
      <c r="G90" s="32" t="s">
        <v>146</v>
      </c>
      <c r="H90" s="32" t="s">
        <v>146</v>
      </c>
      <c r="I90" s="97">
        <v>30</v>
      </c>
      <c r="J90" s="40" t="s">
        <v>1507</v>
      </c>
      <c r="K90" s="40" t="s">
        <v>477</v>
      </c>
      <c r="L90" s="40" t="s">
        <v>32</v>
      </c>
      <c r="M90" s="65">
        <v>130900000</v>
      </c>
      <c r="N90" s="65">
        <v>130900000</v>
      </c>
      <c r="O90" s="40" t="s">
        <v>97</v>
      </c>
      <c r="P90" s="40" t="s">
        <v>34</v>
      </c>
      <c r="Q90" s="88">
        <v>1</v>
      </c>
      <c r="R90" s="40" t="s">
        <v>35</v>
      </c>
      <c r="S90" s="40" t="s">
        <v>333</v>
      </c>
      <c r="T90" s="40" t="s">
        <v>459</v>
      </c>
      <c r="U90" s="40" t="s">
        <v>185</v>
      </c>
      <c r="V90" s="40" t="s">
        <v>460</v>
      </c>
      <c r="W90" s="40" t="s">
        <v>423</v>
      </c>
      <c r="X90" s="40" t="s">
        <v>461</v>
      </c>
      <c r="Y90" s="40" t="s">
        <v>462</v>
      </c>
      <c r="Z90" s="40" t="s">
        <v>463</v>
      </c>
      <c r="AA90" s="154">
        <v>170</v>
      </c>
    </row>
    <row r="91" spans="1:27" ht="69" x14ac:dyDescent="0.3">
      <c r="A91" s="53" t="s">
        <v>1517</v>
      </c>
      <c r="B91" s="53" t="s">
        <v>1518</v>
      </c>
      <c r="C91" s="44">
        <f t="shared" si="0"/>
        <v>87</v>
      </c>
      <c r="D91" s="32" t="s">
        <v>27</v>
      </c>
      <c r="E91" s="33">
        <v>81151600</v>
      </c>
      <c r="F91" s="40" t="s">
        <v>487</v>
      </c>
      <c r="G91" s="32" t="s">
        <v>235</v>
      </c>
      <c r="H91" s="32" t="s">
        <v>235</v>
      </c>
      <c r="I91" s="97">
        <v>30</v>
      </c>
      <c r="J91" s="40" t="s">
        <v>1507</v>
      </c>
      <c r="K91" s="40" t="s">
        <v>477</v>
      </c>
      <c r="L91" s="40" t="s">
        <v>32</v>
      </c>
      <c r="M91" s="65">
        <v>130900000</v>
      </c>
      <c r="N91" s="65">
        <v>130900000</v>
      </c>
      <c r="O91" s="40" t="s">
        <v>97</v>
      </c>
      <c r="P91" s="40" t="s">
        <v>34</v>
      </c>
      <c r="Q91" s="88">
        <v>1</v>
      </c>
      <c r="R91" s="40" t="s">
        <v>35</v>
      </c>
      <c r="S91" s="40" t="s">
        <v>333</v>
      </c>
      <c r="T91" s="40" t="s">
        <v>459</v>
      </c>
      <c r="U91" s="40" t="s">
        <v>185</v>
      </c>
      <c r="V91" s="40" t="s">
        <v>460</v>
      </c>
      <c r="W91" s="40" t="s">
        <v>423</v>
      </c>
      <c r="X91" s="40" t="s">
        <v>461</v>
      </c>
      <c r="Y91" s="40" t="s">
        <v>462</v>
      </c>
      <c r="Z91" s="40" t="s">
        <v>463</v>
      </c>
      <c r="AA91" s="154"/>
    </row>
    <row r="92" spans="1:27" ht="69" x14ac:dyDescent="0.3">
      <c r="A92" s="53" t="s">
        <v>1517</v>
      </c>
      <c r="B92" s="53" t="s">
        <v>1518</v>
      </c>
      <c r="C92" s="44">
        <f t="shared" si="0"/>
        <v>88</v>
      </c>
      <c r="D92" s="32" t="s">
        <v>1010</v>
      </c>
      <c r="E92" s="33">
        <v>81151600</v>
      </c>
      <c r="F92" s="156" t="s">
        <v>488</v>
      </c>
      <c r="G92" s="32" t="s">
        <v>146</v>
      </c>
      <c r="H92" s="32" t="s">
        <v>146</v>
      </c>
      <c r="I92" s="97">
        <v>30</v>
      </c>
      <c r="J92" s="40" t="s">
        <v>1507</v>
      </c>
      <c r="K92" s="40" t="s">
        <v>477</v>
      </c>
      <c r="L92" s="40" t="s">
        <v>32</v>
      </c>
      <c r="M92" s="65">
        <v>400000000</v>
      </c>
      <c r="N92" s="65">
        <v>400000000</v>
      </c>
      <c r="O92" s="40" t="s">
        <v>97</v>
      </c>
      <c r="P92" s="40" t="s">
        <v>34</v>
      </c>
      <c r="Q92" s="88">
        <v>1</v>
      </c>
      <c r="R92" s="40" t="s">
        <v>35</v>
      </c>
      <c r="S92" s="40" t="s">
        <v>333</v>
      </c>
      <c r="T92" s="40" t="s">
        <v>459</v>
      </c>
      <c r="U92" s="40" t="s">
        <v>185</v>
      </c>
      <c r="V92" s="40" t="s">
        <v>460</v>
      </c>
      <c r="W92" s="40" t="s">
        <v>423</v>
      </c>
      <c r="X92" s="40" t="s">
        <v>461</v>
      </c>
      <c r="Y92" s="40" t="s">
        <v>462</v>
      </c>
      <c r="Z92" s="40" t="s">
        <v>463</v>
      </c>
      <c r="AA92" s="154">
        <v>171</v>
      </c>
    </row>
    <row r="93" spans="1:27" ht="69" x14ac:dyDescent="0.3">
      <c r="A93" s="53" t="s">
        <v>1517</v>
      </c>
      <c r="B93" s="53" t="s">
        <v>1518</v>
      </c>
      <c r="C93" s="44">
        <f t="shared" si="0"/>
        <v>89</v>
      </c>
      <c r="D93" s="32" t="s">
        <v>27</v>
      </c>
      <c r="E93" s="33">
        <v>81151600</v>
      </c>
      <c r="F93" s="40" t="s">
        <v>488</v>
      </c>
      <c r="G93" s="32" t="s">
        <v>235</v>
      </c>
      <c r="H93" s="32" t="s">
        <v>235</v>
      </c>
      <c r="I93" s="97">
        <v>30</v>
      </c>
      <c r="J93" s="40" t="s">
        <v>1507</v>
      </c>
      <c r="K93" s="40" t="s">
        <v>477</v>
      </c>
      <c r="L93" s="40" t="s">
        <v>32</v>
      </c>
      <c r="M93" s="65">
        <v>400000000</v>
      </c>
      <c r="N93" s="65">
        <v>400000000</v>
      </c>
      <c r="O93" s="40" t="s">
        <v>97</v>
      </c>
      <c r="P93" s="40" t="s">
        <v>34</v>
      </c>
      <c r="Q93" s="88">
        <v>1</v>
      </c>
      <c r="R93" s="40" t="s">
        <v>35</v>
      </c>
      <c r="S93" s="40" t="s">
        <v>333</v>
      </c>
      <c r="T93" s="40" t="s">
        <v>459</v>
      </c>
      <c r="U93" s="40" t="s">
        <v>185</v>
      </c>
      <c r="V93" s="40" t="s">
        <v>460</v>
      </c>
      <c r="W93" s="40" t="s">
        <v>423</v>
      </c>
      <c r="X93" s="40" t="s">
        <v>461</v>
      </c>
      <c r="Y93" s="40" t="s">
        <v>462</v>
      </c>
      <c r="Z93" s="40" t="s">
        <v>463</v>
      </c>
      <c r="AA93" s="154"/>
    </row>
    <row r="94" spans="1:27" ht="55.2" x14ac:dyDescent="0.3">
      <c r="A94" s="53" t="s">
        <v>1517</v>
      </c>
      <c r="B94" s="53" t="s">
        <v>1110</v>
      </c>
      <c r="C94" s="44">
        <f t="shared" si="0"/>
        <v>90</v>
      </c>
      <c r="D94" s="32" t="s">
        <v>1010</v>
      </c>
      <c r="E94" s="33">
        <v>81151600</v>
      </c>
      <c r="F94" s="156" t="s">
        <v>503</v>
      </c>
      <c r="G94" s="32" t="s">
        <v>70</v>
      </c>
      <c r="H94" s="32" t="s">
        <v>70</v>
      </c>
      <c r="I94" s="97">
        <v>4</v>
      </c>
      <c r="J94" s="40" t="s">
        <v>125</v>
      </c>
      <c r="K94" s="40" t="s">
        <v>31</v>
      </c>
      <c r="L94" s="40" t="s">
        <v>32</v>
      </c>
      <c r="M94" s="65">
        <v>56723816</v>
      </c>
      <c r="N94" s="65">
        <v>56723816</v>
      </c>
      <c r="O94" s="40" t="s">
        <v>97</v>
      </c>
      <c r="P94" s="40" t="s">
        <v>34</v>
      </c>
      <c r="Q94" s="88">
        <v>2</v>
      </c>
      <c r="R94" s="40" t="s">
        <v>35</v>
      </c>
      <c r="S94" s="40" t="s">
        <v>333</v>
      </c>
      <c r="T94" s="40" t="s">
        <v>392</v>
      </c>
      <c r="U94" s="40" t="s">
        <v>185</v>
      </c>
      <c r="V94" s="40" t="s">
        <v>490</v>
      </c>
      <c r="W94" s="40" t="s">
        <v>393</v>
      </c>
      <c r="X94" s="40" t="s">
        <v>394</v>
      </c>
      <c r="Y94" s="40" t="s">
        <v>504</v>
      </c>
      <c r="Z94" s="40" t="s">
        <v>396</v>
      </c>
      <c r="AA94" s="154">
        <v>179</v>
      </c>
    </row>
    <row r="95" spans="1:27" ht="55.2" x14ac:dyDescent="0.3">
      <c r="A95" s="53" t="s">
        <v>1517</v>
      </c>
      <c r="B95" s="53" t="s">
        <v>1110</v>
      </c>
      <c r="C95" s="44">
        <f t="shared" si="0"/>
        <v>91</v>
      </c>
      <c r="D95" s="32" t="s">
        <v>27</v>
      </c>
      <c r="E95" s="33">
        <v>81151600</v>
      </c>
      <c r="F95" s="40" t="s">
        <v>503</v>
      </c>
      <c r="G95" s="32" t="s">
        <v>219</v>
      </c>
      <c r="H95" s="32" t="s">
        <v>219</v>
      </c>
      <c r="I95" s="97">
        <v>4</v>
      </c>
      <c r="J95" s="40" t="s">
        <v>125</v>
      </c>
      <c r="K95" s="40" t="s">
        <v>31</v>
      </c>
      <c r="L95" s="40" t="s">
        <v>32</v>
      </c>
      <c r="M95" s="65">
        <v>56723816</v>
      </c>
      <c r="N95" s="65">
        <v>56723816</v>
      </c>
      <c r="O95" s="40" t="s">
        <v>97</v>
      </c>
      <c r="P95" s="40" t="s">
        <v>34</v>
      </c>
      <c r="Q95" s="88">
        <v>2</v>
      </c>
      <c r="R95" s="40" t="s">
        <v>35</v>
      </c>
      <c r="S95" s="40" t="s">
        <v>333</v>
      </c>
      <c r="T95" s="40" t="s">
        <v>392</v>
      </c>
      <c r="U95" s="40" t="s">
        <v>185</v>
      </c>
      <c r="V95" s="40" t="s">
        <v>490</v>
      </c>
      <c r="W95" s="40" t="s">
        <v>393</v>
      </c>
      <c r="X95" s="40" t="s">
        <v>394</v>
      </c>
      <c r="Y95" s="40" t="s">
        <v>504</v>
      </c>
      <c r="Z95" s="40" t="s">
        <v>396</v>
      </c>
      <c r="AA95" s="154"/>
    </row>
    <row r="96" spans="1:27" ht="55.2" x14ac:dyDescent="0.3">
      <c r="A96" s="53" t="s">
        <v>1517</v>
      </c>
      <c r="B96" s="53" t="s">
        <v>1110</v>
      </c>
      <c r="C96" s="44">
        <f t="shared" si="0"/>
        <v>92</v>
      </c>
      <c r="D96" s="32" t="s">
        <v>1010</v>
      </c>
      <c r="E96" s="33">
        <v>81151600</v>
      </c>
      <c r="F96" s="156" t="s">
        <v>511</v>
      </c>
      <c r="G96" s="32" t="s">
        <v>70</v>
      </c>
      <c r="H96" s="32" t="s">
        <v>70</v>
      </c>
      <c r="I96" s="97">
        <v>11</v>
      </c>
      <c r="J96" s="40" t="s">
        <v>125</v>
      </c>
      <c r="K96" s="40" t="s">
        <v>477</v>
      </c>
      <c r="L96" s="40" t="s">
        <v>32</v>
      </c>
      <c r="M96" s="65">
        <v>100000000</v>
      </c>
      <c r="N96" s="65">
        <v>100000000</v>
      </c>
      <c r="O96" s="40" t="s">
        <v>97</v>
      </c>
      <c r="P96" s="40" t="s">
        <v>34</v>
      </c>
      <c r="Q96" s="88">
        <v>1</v>
      </c>
      <c r="R96" s="40" t="s">
        <v>35</v>
      </c>
      <c r="S96" s="40" t="s">
        <v>333</v>
      </c>
      <c r="T96" s="40" t="s">
        <v>392</v>
      </c>
      <c r="U96" s="40" t="s">
        <v>185</v>
      </c>
      <c r="V96" s="40" t="s">
        <v>490</v>
      </c>
      <c r="W96" s="40" t="s">
        <v>393</v>
      </c>
      <c r="X96" s="40" t="s">
        <v>491</v>
      </c>
      <c r="Y96" s="40" t="s">
        <v>495</v>
      </c>
      <c r="Z96" s="40" t="s">
        <v>493</v>
      </c>
      <c r="AA96" s="154">
        <v>183</v>
      </c>
    </row>
    <row r="97" spans="1:27" ht="55.2" x14ac:dyDescent="0.3">
      <c r="A97" s="53" t="s">
        <v>1517</v>
      </c>
      <c r="B97" s="53" t="s">
        <v>1110</v>
      </c>
      <c r="C97" s="44">
        <f t="shared" si="0"/>
        <v>93</v>
      </c>
      <c r="D97" s="32" t="s">
        <v>27</v>
      </c>
      <c r="E97" s="33">
        <v>81151600</v>
      </c>
      <c r="F97" s="40" t="s">
        <v>511</v>
      </c>
      <c r="G97" s="32" t="s">
        <v>235</v>
      </c>
      <c r="H97" s="32" t="s">
        <v>235</v>
      </c>
      <c r="I97" s="97">
        <v>9</v>
      </c>
      <c r="J97" s="40" t="s">
        <v>125</v>
      </c>
      <c r="K97" s="40" t="s">
        <v>477</v>
      </c>
      <c r="L97" s="40" t="s">
        <v>32</v>
      </c>
      <c r="M97" s="65">
        <v>100000000</v>
      </c>
      <c r="N97" s="65">
        <v>100000000</v>
      </c>
      <c r="O97" s="40" t="s">
        <v>97</v>
      </c>
      <c r="P97" s="40" t="s">
        <v>34</v>
      </c>
      <c r="Q97" s="88">
        <v>1</v>
      </c>
      <c r="R97" s="40" t="s">
        <v>35</v>
      </c>
      <c r="S97" s="40" t="s">
        <v>333</v>
      </c>
      <c r="T97" s="40" t="s">
        <v>392</v>
      </c>
      <c r="U97" s="40" t="s">
        <v>185</v>
      </c>
      <c r="V97" s="40" t="s">
        <v>490</v>
      </c>
      <c r="W97" s="40" t="s">
        <v>393</v>
      </c>
      <c r="X97" s="40" t="s">
        <v>491</v>
      </c>
      <c r="Y97" s="40" t="s">
        <v>495</v>
      </c>
      <c r="Z97" s="40" t="s">
        <v>493</v>
      </c>
      <c r="AA97" s="154"/>
    </row>
    <row r="98" spans="1:27" ht="55.2" x14ac:dyDescent="0.3">
      <c r="A98" s="53" t="s">
        <v>1517</v>
      </c>
      <c r="B98" s="53" t="s">
        <v>1110</v>
      </c>
      <c r="C98" s="44">
        <f t="shared" si="0"/>
        <v>94</v>
      </c>
      <c r="D98" s="32" t="s">
        <v>1010</v>
      </c>
      <c r="E98" s="33">
        <v>81151601</v>
      </c>
      <c r="F98" s="156" t="s">
        <v>513</v>
      </c>
      <c r="G98" s="32" t="s">
        <v>146</v>
      </c>
      <c r="H98" s="32" t="s">
        <v>146</v>
      </c>
      <c r="I98" s="97">
        <v>1</v>
      </c>
      <c r="J98" s="40" t="s">
        <v>125</v>
      </c>
      <c r="K98" s="40" t="s">
        <v>477</v>
      </c>
      <c r="L98" s="40" t="s">
        <v>32</v>
      </c>
      <c r="M98" s="65">
        <v>250000000</v>
      </c>
      <c r="N98" s="65">
        <v>250000000</v>
      </c>
      <c r="O98" s="40" t="s">
        <v>97</v>
      </c>
      <c r="P98" s="40" t="s">
        <v>34</v>
      </c>
      <c r="Q98" s="88">
        <v>1</v>
      </c>
      <c r="R98" s="40" t="s">
        <v>35</v>
      </c>
      <c r="S98" s="40" t="s">
        <v>333</v>
      </c>
      <c r="T98" s="40" t="s">
        <v>392</v>
      </c>
      <c r="U98" s="40" t="s">
        <v>185</v>
      </c>
      <c r="V98" s="40" t="s">
        <v>490</v>
      </c>
      <c r="W98" s="40" t="s">
        <v>393</v>
      </c>
      <c r="X98" s="40" t="s">
        <v>491</v>
      </c>
      <c r="Y98" s="40" t="s">
        <v>492</v>
      </c>
      <c r="Z98" s="40" t="s">
        <v>493</v>
      </c>
      <c r="AA98" s="154">
        <v>185</v>
      </c>
    </row>
    <row r="99" spans="1:27" ht="55.2" x14ac:dyDescent="0.3">
      <c r="A99" s="53" t="s">
        <v>1517</v>
      </c>
      <c r="B99" s="53" t="s">
        <v>1110</v>
      </c>
      <c r="C99" s="44">
        <f t="shared" si="0"/>
        <v>95</v>
      </c>
      <c r="D99" s="32" t="s">
        <v>27</v>
      </c>
      <c r="E99" s="33">
        <v>81151601</v>
      </c>
      <c r="F99" s="40" t="s">
        <v>513</v>
      </c>
      <c r="G99" s="32" t="s">
        <v>235</v>
      </c>
      <c r="H99" s="32" t="s">
        <v>235</v>
      </c>
      <c r="I99" s="97">
        <v>1</v>
      </c>
      <c r="J99" s="40" t="s">
        <v>125</v>
      </c>
      <c r="K99" s="40" t="s">
        <v>477</v>
      </c>
      <c r="L99" s="40" t="s">
        <v>32</v>
      </c>
      <c r="M99" s="65">
        <v>250000000</v>
      </c>
      <c r="N99" s="65">
        <v>250000000</v>
      </c>
      <c r="O99" s="40" t="s">
        <v>97</v>
      </c>
      <c r="P99" s="40" t="s">
        <v>34</v>
      </c>
      <c r="Q99" s="88">
        <v>1</v>
      </c>
      <c r="R99" s="40" t="s">
        <v>35</v>
      </c>
      <c r="S99" s="40" t="s">
        <v>333</v>
      </c>
      <c r="T99" s="40" t="s">
        <v>392</v>
      </c>
      <c r="U99" s="40" t="s">
        <v>185</v>
      </c>
      <c r="V99" s="40" t="s">
        <v>490</v>
      </c>
      <c r="W99" s="40" t="s">
        <v>393</v>
      </c>
      <c r="X99" s="40" t="s">
        <v>491</v>
      </c>
      <c r="Y99" s="40" t="s">
        <v>492</v>
      </c>
      <c r="Z99" s="40" t="s">
        <v>493</v>
      </c>
      <c r="AA99" s="154"/>
    </row>
    <row r="100" spans="1:27" ht="55.2" x14ac:dyDescent="0.3">
      <c r="A100" s="53" t="s">
        <v>1517</v>
      </c>
      <c r="B100" s="53" t="s">
        <v>1110</v>
      </c>
      <c r="C100" s="44">
        <f t="shared" si="0"/>
        <v>96</v>
      </c>
      <c r="D100" s="32" t="s">
        <v>1010</v>
      </c>
      <c r="E100" s="33">
        <v>81151600</v>
      </c>
      <c r="F100" s="156" t="s">
        <v>514</v>
      </c>
      <c r="G100" s="32" t="s">
        <v>146</v>
      </c>
      <c r="H100" s="32" t="s">
        <v>146</v>
      </c>
      <c r="I100" s="97">
        <v>1</v>
      </c>
      <c r="J100" s="40" t="s">
        <v>125</v>
      </c>
      <c r="K100" s="40" t="s">
        <v>477</v>
      </c>
      <c r="L100" s="40" t="s">
        <v>32</v>
      </c>
      <c r="M100" s="65">
        <v>10000000</v>
      </c>
      <c r="N100" s="65">
        <v>10000000</v>
      </c>
      <c r="O100" s="40" t="s">
        <v>97</v>
      </c>
      <c r="P100" s="40" t="s">
        <v>34</v>
      </c>
      <c r="Q100" s="88">
        <v>1</v>
      </c>
      <c r="R100" s="40" t="s">
        <v>35</v>
      </c>
      <c r="S100" s="40" t="s">
        <v>333</v>
      </c>
      <c r="T100" s="40" t="s">
        <v>392</v>
      </c>
      <c r="U100" s="40" t="s">
        <v>185</v>
      </c>
      <c r="V100" s="40" t="s">
        <v>490</v>
      </c>
      <c r="W100" s="40" t="s">
        <v>393</v>
      </c>
      <c r="X100" s="40" t="s">
        <v>491</v>
      </c>
      <c r="Y100" s="40" t="s">
        <v>492</v>
      </c>
      <c r="Z100" s="40" t="s">
        <v>493</v>
      </c>
      <c r="AA100" s="154">
        <v>186</v>
      </c>
    </row>
    <row r="101" spans="1:27" ht="55.2" x14ac:dyDescent="0.3">
      <c r="A101" s="53" t="s">
        <v>1517</v>
      </c>
      <c r="B101" s="53" t="s">
        <v>1110</v>
      </c>
      <c r="C101" s="44">
        <f t="shared" si="0"/>
        <v>97</v>
      </c>
      <c r="D101" s="32" t="s">
        <v>27</v>
      </c>
      <c r="E101" s="33">
        <v>81151600</v>
      </c>
      <c r="F101" s="40" t="s">
        <v>514</v>
      </c>
      <c r="G101" s="32" t="s">
        <v>235</v>
      </c>
      <c r="H101" s="32" t="s">
        <v>235</v>
      </c>
      <c r="I101" s="97">
        <v>1</v>
      </c>
      <c r="J101" s="40" t="s">
        <v>125</v>
      </c>
      <c r="K101" s="40" t="s">
        <v>477</v>
      </c>
      <c r="L101" s="40" t="s">
        <v>32</v>
      </c>
      <c r="M101" s="65">
        <v>10000000</v>
      </c>
      <c r="N101" s="65">
        <v>10000000</v>
      </c>
      <c r="O101" s="40" t="s">
        <v>97</v>
      </c>
      <c r="P101" s="40" t="s">
        <v>34</v>
      </c>
      <c r="Q101" s="88">
        <v>1</v>
      </c>
      <c r="R101" s="40" t="s">
        <v>35</v>
      </c>
      <c r="S101" s="40" t="s">
        <v>333</v>
      </c>
      <c r="T101" s="40" t="s">
        <v>392</v>
      </c>
      <c r="U101" s="40" t="s">
        <v>185</v>
      </c>
      <c r="V101" s="40" t="s">
        <v>490</v>
      </c>
      <c r="W101" s="40" t="s">
        <v>393</v>
      </c>
      <c r="X101" s="40" t="s">
        <v>491</v>
      </c>
      <c r="Y101" s="40" t="s">
        <v>492</v>
      </c>
      <c r="Z101" s="40" t="s">
        <v>493</v>
      </c>
      <c r="AA101" s="154"/>
    </row>
    <row r="102" spans="1:27" ht="69" x14ac:dyDescent="0.3">
      <c r="A102" s="53" t="s">
        <v>1517</v>
      </c>
      <c r="B102" s="53" t="s">
        <v>1110</v>
      </c>
      <c r="C102" s="44">
        <f t="shared" si="0"/>
        <v>98</v>
      </c>
      <c r="D102" s="32" t="s">
        <v>1010</v>
      </c>
      <c r="E102" s="33">
        <v>81151600</v>
      </c>
      <c r="F102" s="156" t="s">
        <v>540</v>
      </c>
      <c r="G102" s="32" t="s">
        <v>70</v>
      </c>
      <c r="H102" s="32" t="s">
        <v>70</v>
      </c>
      <c r="I102" s="97">
        <v>4</v>
      </c>
      <c r="J102" s="40" t="s">
        <v>125</v>
      </c>
      <c r="K102" s="40" t="s">
        <v>31</v>
      </c>
      <c r="L102" s="40" t="s">
        <v>32</v>
      </c>
      <c r="M102" s="65">
        <v>64080712</v>
      </c>
      <c r="N102" s="65">
        <v>64080712</v>
      </c>
      <c r="O102" s="40" t="s">
        <v>97</v>
      </c>
      <c r="P102" s="40" t="s">
        <v>34</v>
      </c>
      <c r="Q102" s="88">
        <v>2</v>
      </c>
      <c r="R102" s="40" t="s">
        <v>35</v>
      </c>
      <c r="S102" s="40" t="s">
        <v>333</v>
      </c>
      <c r="T102" s="40" t="s">
        <v>392</v>
      </c>
      <c r="U102" s="40" t="s">
        <v>185</v>
      </c>
      <c r="V102" s="40" t="s">
        <v>490</v>
      </c>
      <c r="W102" s="40" t="s">
        <v>393</v>
      </c>
      <c r="X102" s="40" t="s">
        <v>508</v>
      </c>
      <c r="Y102" s="40" t="s">
        <v>538</v>
      </c>
      <c r="Z102" s="40" t="s">
        <v>510</v>
      </c>
      <c r="AA102" s="154">
        <v>207</v>
      </c>
    </row>
    <row r="103" spans="1:27" ht="69" x14ac:dyDescent="0.3">
      <c r="A103" s="53" t="s">
        <v>1517</v>
      </c>
      <c r="B103" s="53" t="s">
        <v>1110</v>
      </c>
      <c r="C103" s="44">
        <f t="shared" si="0"/>
        <v>99</v>
      </c>
      <c r="D103" s="32" t="s">
        <v>27</v>
      </c>
      <c r="E103" s="33">
        <v>81151600</v>
      </c>
      <c r="F103" s="40" t="s">
        <v>540</v>
      </c>
      <c r="G103" s="32" t="s">
        <v>301</v>
      </c>
      <c r="H103" s="32" t="s">
        <v>301</v>
      </c>
      <c r="I103" s="97">
        <v>4</v>
      </c>
      <c r="J103" s="40" t="s">
        <v>125</v>
      </c>
      <c r="K103" s="40" t="s">
        <v>31</v>
      </c>
      <c r="L103" s="40" t="s">
        <v>32</v>
      </c>
      <c r="M103" s="65">
        <v>64080712</v>
      </c>
      <c r="N103" s="65">
        <v>64080712</v>
      </c>
      <c r="O103" s="40" t="s">
        <v>97</v>
      </c>
      <c r="P103" s="40" t="s">
        <v>34</v>
      </c>
      <c r="Q103" s="88">
        <v>2</v>
      </c>
      <c r="R103" s="40" t="s">
        <v>35</v>
      </c>
      <c r="S103" s="40" t="s">
        <v>333</v>
      </c>
      <c r="T103" s="40" t="s">
        <v>392</v>
      </c>
      <c r="U103" s="40" t="s">
        <v>185</v>
      </c>
      <c r="V103" s="40" t="s">
        <v>490</v>
      </c>
      <c r="W103" s="40" t="s">
        <v>393</v>
      </c>
      <c r="X103" s="40" t="s">
        <v>508</v>
      </c>
      <c r="Y103" s="40" t="s">
        <v>538</v>
      </c>
      <c r="Z103" s="40" t="s">
        <v>510</v>
      </c>
      <c r="AA103" s="154"/>
    </row>
    <row r="104" spans="1:27" ht="69" x14ac:dyDescent="0.3">
      <c r="A104" s="53" t="s">
        <v>1517</v>
      </c>
      <c r="B104" s="53" t="s">
        <v>1110</v>
      </c>
      <c r="C104" s="44">
        <f t="shared" si="0"/>
        <v>100</v>
      </c>
      <c r="D104" s="32" t="s">
        <v>1010</v>
      </c>
      <c r="E104" s="33">
        <v>81151600</v>
      </c>
      <c r="F104" s="156" t="s">
        <v>541</v>
      </c>
      <c r="G104" s="32" t="s">
        <v>70</v>
      </c>
      <c r="H104" s="32" t="s">
        <v>70</v>
      </c>
      <c r="I104" s="97">
        <v>4</v>
      </c>
      <c r="J104" s="40" t="s">
        <v>125</v>
      </c>
      <c r="K104" s="40" t="s">
        <v>31</v>
      </c>
      <c r="L104" s="40" t="s">
        <v>32</v>
      </c>
      <c r="M104" s="65">
        <v>92686224</v>
      </c>
      <c r="N104" s="65">
        <v>92686224</v>
      </c>
      <c r="O104" s="40" t="s">
        <v>97</v>
      </c>
      <c r="P104" s="40" t="s">
        <v>34</v>
      </c>
      <c r="Q104" s="88">
        <v>6</v>
      </c>
      <c r="R104" s="40" t="s">
        <v>35</v>
      </c>
      <c r="S104" s="40" t="s">
        <v>333</v>
      </c>
      <c r="T104" s="40" t="s">
        <v>392</v>
      </c>
      <c r="U104" s="40" t="s">
        <v>185</v>
      </c>
      <c r="V104" s="40" t="s">
        <v>490</v>
      </c>
      <c r="W104" s="40" t="s">
        <v>393</v>
      </c>
      <c r="X104" s="40" t="s">
        <v>508</v>
      </c>
      <c r="Y104" s="40" t="s">
        <v>538</v>
      </c>
      <c r="Z104" s="40" t="s">
        <v>510</v>
      </c>
      <c r="AA104" s="154">
        <v>208</v>
      </c>
    </row>
    <row r="105" spans="1:27" ht="69" x14ac:dyDescent="0.3">
      <c r="A105" s="53" t="s">
        <v>1517</v>
      </c>
      <c r="B105" s="53" t="s">
        <v>1110</v>
      </c>
      <c r="C105" s="44">
        <f t="shared" si="0"/>
        <v>101</v>
      </c>
      <c r="D105" s="32" t="s">
        <v>27</v>
      </c>
      <c r="E105" s="33">
        <v>81151600</v>
      </c>
      <c r="F105" s="40" t="s">
        <v>541</v>
      </c>
      <c r="G105" s="32" t="s">
        <v>301</v>
      </c>
      <c r="H105" s="32" t="s">
        <v>301</v>
      </c>
      <c r="I105" s="97">
        <v>4</v>
      </c>
      <c r="J105" s="40" t="s">
        <v>125</v>
      </c>
      <c r="K105" s="40" t="s">
        <v>31</v>
      </c>
      <c r="L105" s="40" t="s">
        <v>32</v>
      </c>
      <c r="M105" s="65">
        <v>92686224</v>
      </c>
      <c r="N105" s="65">
        <v>92686224</v>
      </c>
      <c r="O105" s="40" t="s">
        <v>97</v>
      </c>
      <c r="P105" s="40" t="s">
        <v>34</v>
      </c>
      <c r="Q105" s="88">
        <v>6</v>
      </c>
      <c r="R105" s="40" t="s">
        <v>35</v>
      </c>
      <c r="S105" s="40" t="s">
        <v>333</v>
      </c>
      <c r="T105" s="40" t="s">
        <v>392</v>
      </c>
      <c r="U105" s="40" t="s">
        <v>185</v>
      </c>
      <c r="V105" s="40" t="s">
        <v>490</v>
      </c>
      <c r="W105" s="40" t="s">
        <v>393</v>
      </c>
      <c r="X105" s="40" t="s">
        <v>508</v>
      </c>
      <c r="Y105" s="40" t="s">
        <v>538</v>
      </c>
      <c r="Z105" s="40" t="s">
        <v>510</v>
      </c>
      <c r="AA105" s="154"/>
    </row>
    <row r="106" spans="1:27" ht="69" x14ac:dyDescent="0.3">
      <c r="A106" s="53" t="s">
        <v>1517</v>
      </c>
      <c r="B106" s="53" t="s">
        <v>1043</v>
      </c>
      <c r="C106" s="44">
        <f t="shared" si="0"/>
        <v>102</v>
      </c>
      <c r="D106" s="32" t="s">
        <v>1010</v>
      </c>
      <c r="E106" s="33">
        <v>81151600</v>
      </c>
      <c r="F106" s="156" t="s">
        <v>564</v>
      </c>
      <c r="G106" s="32" t="s">
        <v>70</v>
      </c>
      <c r="H106" s="32" t="s">
        <v>70</v>
      </c>
      <c r="I106" s="97">
        <v>4</v>
      </c>
      <c r="J106" s="40" t="s">
        <v>125</v>
      </c>
      <c r="K106" s="40" t="s">
        <v>31</v>
      </c>
      <c r="L106" s="40" t="s">
        <v>32</v>
      </c>
      <c r="M106" s="65">
        <v>36953164</v>
      </c>
      <c r="N106" s="65">
        <v>36953164</v>
      </c>
      <c r="O106" s="40" t="s">
        <v>97</v>
      </c>
      <c r="P106" s="40" t="s">
        <v>34</v>
      </c>
      <c r="Q106" s="88">
        <v>1</v>
      </c>
      <c r="R106" s="40" t="s">
        <v>35</v>
      </c>
      <c r="S106" s="40" t="s">
        <v>333</v>
      </c>
      <c r="T106" s="40" t="s">
        <v>546</v>
      </c>
      <c r="U106" s="40" t="s">
        <v>185</v>
      </c>
      <c r="V106" s="40" t="s">
        <v>549</v>
      </c>
      <c r="W106" s="40" t="s">
        <v>423</v>
      </c>
      <c r="X106" s="40" t="s">
        <v>431</v>
      </c>
      <c r="Y106" s="40" t="s">
        <v>432</v>
      </c>
      <c r="Z106" s="40" t="s">
        <v>433</v>
      </c>
      <c r="AA106" s="154">
        <v>220</v>
      </c>
    </row>
    <row r="107" spans="1:27" ht="69" x14ac:dyDescent="0.3">
      <c r="A107" s="53" t="s">
        <v>1517</v>
      </c>
      <c r="B107" s="53" t="s">
        <v>1043</v>
      </c>
      <c r="C107" s="44">
        <f t="shared" si="0"/>
        <v>103</v>
      </c>
      <c r="D107" s="32" t="s">
        <v>27</v>
      </c>
      <c r="E107" s="33">
        <v>81151600</v>
      </c>
      <c r="F107" s="40" t="s">
        <v>564</v>
      </c>
      <c r="G107" s="32" t="s">
        <v>146</v>
      </c>
      <c r="H107" s="32" t="s">
        <v>146</v>
      </c>
      <c r="I107" s="97">
        <v>4</v>
      </c>
      <c r="J107" s="40" t="s">
        <v>125</v>
      </c>
      <c r="K107" s="40" t="s">
        <v>31</v>
      </c>
      <c r="L107" s="40" t="s">
        <v>32</v>
      </c>
      <c r="M107" s="65">
        <v>36953164</v>
      </c>
      <c r="N107" s="65">
        <v>36953164</v>
      </c>
      <c r="O107" s="40" t="s">
        <v>97</v>
      </c>
      <c r="P107" s="40" t="s">
        <v>34</v>
      </c>
      <c r="Q107" s="88">
        <v>1</v>
      </c>
      <c r="R107" s="40" t="s">
        <v>35</v>
      </c>
      <c r="S107" s="40" t="s">
        <v>333</v>
      </c>
      <c r="T107" s="40" t="s">
        <v>546</v>
      </c>
      <c r="U107" s="40" t="s">
        <v>185</v>
      </c>
      <c r="V107" s="40" t="s">
        <v>549</v>
      </c>
      <c r="W107" s="40" t="s">
        <v>423</v>
      </c>
      <c r="X107" s="40" t="s">
        <v>431</v>
      </c>
      <c r="Y107" s="40" t="s">
        <v>432</v>
      </c>
      <c r="Z107" s="40" t="s">
        <v>433</v>
      </c>
      <c r="AA107" s="154"/>
    </row>
    <row r="108" spans="1:27" ht="69" x14ac:dyDescent="0.3">
      <c r="A108" s="53" t="s">
        <v>1517</v>
      </c>
      <c r="B108" s="53" t="s">
        <v>1517</v>
      </c>
      <c r="C108" s="44">
        <f t="shared" si="0"/>
        <v>104</v>
      </c>
      <c r="D108" s="32" t="s">
        <v>1010</v>
      </c>
      <c r="E108" s="33">
        <v>80101507</v>
      </c>
      <c r="F108" s="156" t="s">
        <v>573</v>
      </c>
      <c r="G108" s="32" t="s">
        <v>70</v>
      </c>
      <c r="H108" s="32" t="s">
        <v>70</v>
      </c>
      <c r="I108" s="97">
        <v>2</v>
      </c>
      <c r="J108" s="40" t="s">
        <v>125</v>
      </c>
      <c r="K108" s="40" t="s">
        <v>160</v>
      </c>
      <c r="L108" s="40" t="s">
        <v>161</v>
      </c>
      <c r="M108" s="65">
        <v>562100963</v>
      </c>
      <c r="N108" s="65">
        <v>562100963</v>
      </c>
      <c r="O108" s="40" t="s">
        <v>97</v>
      </c>
      <c r="P108" s="40" t="s">
        <v>34</v>
      </c>
      <c r="Q108" s="88">
        <v>1</v>
      </c>
      <c r="R108" s="40" t="s">
        <v>35</v>
      </c>
      <c r="S108" s="40" t="s">
        <v>333</v>
      </c>
      <c r="T108" s="40" t="s">
        <v>333</v>
      </c>
      <c r="U108" s="40" t="s">
        <v>185</v>
      </c>
      <c r="V108" s="40" t="s">
        <v>333</v>
      </c>
      <c r="W108" s="40" t="s">
        <v>101</v>
      </c>
      <c r="X108" s="40" t="s">
        <v>102</v>
      </c>
      <c r="Y108" s="40" t="s">
        <v>574</v>
      </c>
      <c r="Z108" s="40" t="s">
        <v>165</v>
      </c>
      <c r="AA108" s="154">
        <v>227</v>
      </c>
    </row>
    <row r="109" spans="1:27" ht="69" x14ac:dyDescent="0.3">
      <c r="A109" s="53" t="s">
        <v>1517</v>
      </c>
      <c r="B109" s="53" t="s">
        <v>1517</v>
      </c>
      <c r="C109" s="44">
        <f t="shared" si="0"/>
        <v>105</v>
      </c>
      <c r="D109" s="32" t="s">
        <v>27</v>
      </c>
      <c r="E109" s="33">
        <v>80101507</v>
      </c>
      <c r="F109" s="40" t="s">
        <v>573</v>
      </c>
      <c r="G109" s="32" t="s">
        <v>235</v>
      </c>
      <c r="H109" s="32" t="s">
        <v>235</v>
      </c>
      <c r="I109" s="97">
        <v>2</v>
      </c>
      <c r="J109" s="40" t="s">
        <v>125</v>
      </c>
      <c r="K109" s="40" t="s">
        <v>160</v>
      </c>
      <c r="L109" s="40" t="s">
        <v>161</v>
      </c>
      <c r="M109" s="65">
        <v>562100963</v>
      </c>
      <c r="N109" s="65">
        <v>562100963</v>
      </c>
      <c r="O109" s="40" t="s">
        <v>97</v>
      </c>
      <c r="P109" s="40" t="s">
        <v>34</v>
      </c>
      <c r="Q109" s="88">
        <v>1</v>
      </c>
      <c r="R109" s="40" t="s">
        <v>35</v>
      </c>
      <c r="S109" s="40" t="s">
        <v>333</v>
      </c>
      <c r="T109" s="40" t="s">
        <v>333</v>
      </c>
      <c r="U109" s="40" t="s">
        <v>185</v>
      </c>
      <c r="V109" s="40" t="s">
        <v>333</v>
      </c>
      <c r="W109" s="40" t="s">
        <v>101</v>
      </c>
      <c r="X109" s="40" t="s">
        <v>102</v>
      </c>
      <c r="Y109" s="40" t="s">
        <v>574</v>
      </c>
      <c r="Z109" s="40" t="s">
        <v>165</v>
      </c>
      <c r="AA109" s="154"/>
    </row>
    <row r="110" spans="1:27" ht="55.2" x14ac:dyDescent="0.3">
      <c r="A110" s="53" t="s">
        <v>1517</v>
      </c>
      <c r="B110" s="53" t="s">
        <v>1110</v>
      </c>
      <c r="C110" s="44">
        <f t="shared" si="0"/>
        <v>106</v>
      </c>
      <c r="D110" s="32" t="s">
        <v>1010</v>
      </c>
      <c r="E110" s="33">
        <v>81151600</v>
      </c>
      <c r="F110" s="156" t="s">
        <v>1511</v>
      </c>
      <c r="G110" s="32" t="s">
        <v>70</v>
      </c>
      <c r="H110" s="32" t="s">
        <v>70</v>
      </c>
      <c r="I110" s="97">
        <v>4</v>
      </c>
      <c r="J110" s="40" t="s">
        <v>125</v>
      </c>
      <c r="K110" s="40" t="s">
        <v>31</v>
      </c>
      <c r="L110" s="40" t="s">
        <v>32</v>
      </c>
      <c r="M110" s="65">
        <v>32040356</v>
      </c>
      <c r="N110" s="65">
        <v>32040356</v>
      </c>
      <c r="O110" s="40" t="s">
        <v>97</v>
      </c>
      <c r="P110" s="40" t="s">
        <v>137</v>
      </c>
      <c r="Q110" s="88">
        <v>1</v>
      </c>
      <c r="R110" s="40" t="s">
        <v>35</v>
      </c>
      <c r="S110" s="40" t="s">
        <v>333</v>
      </c>
      <c r="T110" s="40" t="s">
        <v>392</v>
      </c>
      <c r="U110" s="40" t="s">
        <v>185</v>
      </c>
      <c r="V110" s="40" t="s">
        <v>490</v>
      </c>
      <c r="W110" s="40" t="s">
        <v>393</v>
      </c>
      <c r="X110" s="40" t="s">
        <v>508</v>
      </c>
      <c r="Y110" s="40" t="s">
        <v>509</v>
      </c>
      <c r="Z110" s="40" t="s">
        <v>510</v>
      </c>
      <c r="AA110" s="154">
        <v>643</v>
      </c>
    </row>
    <row r="111" spans="1:27" ht="55.2" x14ac:dyDescent="0.3">
      <c r="A111" s="53" t="s">
        <v>1517</v>
      </c>
      <c r="B111" s="53" t="s">
        <v>1110</v>
      </c>
      <c r="C111" s="44">
        <f t="shared" si="0"/>
        <v>107</v>
      </c>
      <c r="D111" s="32" t="s">
        <v>27</v>
      </c>
      <c r="E111" s="33">
        <v>81151600</v>
      </c>
      <c r="F111" s="40" t="s">
        <v>1511</v>
      </c>
      <c r="G111" s="32" t="s">
        <v>235</v>
      </c>
      <c r="H111" s="32" t="s">
        <v>235</v>
      </c>
      <c r="I111" s="97">
        <v>4</v>
      </c>
      <c r="J111" s="40" t="s">
        <v>125</v>
      </c>
      <c r="K111" s="40" t="s">
        <v>31</v>
      </c>
      <c r="L111" s="40" t="s">
        <v>32</v>
      </c>
      <c r="M111" s="65">
        <v>32040356</v>
      </c>
      <c r="N111" s="65">
        <v>32040356</v>
      </c>
      <c r="O111" s="40" t="s">
        <v>97</v>
      </c>
      <c r="P111" s="40" t="s">
        <v>137</v>
      </c>
      <c r="Q111" s="88">
        <v>1</v>
      </c>
      <c r="R111" s="40" t="s">
        <v>35</v>
      </c>
      <c r="S111" s="40" t="s">
        <v>333</v>
      </c>
      <c r="T111" s="40" t="s">
        <v>392</v>
      </c>
      <c r="U111" s="40" t="s">
        <v>185</v>
      </c>
      <c r="V111" s="40" t="s">
        <v>490</v>
      </c>
      <c r="W111" s="40" t="s">
        <v>393</v>
      </c>
      <c r="X111" s="40" t="s">
        <v>508</v>
      </c>
      <c r="Y111" s="40" t="s">
        <v>509</v>
      </c>
      <c r="Z111" s="40" t="s">
        <v>510</v>
      </c>
      <c r="AA111" s="154"/>
    </row>
    <row r="112" spans="1:27" ht="69" x14ac:dyDescent="0.3">
      <c r="A112" s="53" t="s">
        <v>1517</v>
      </c>
      <c r="B112" s="53" t="s">
        <v>1518</v>
      </c>
      <c r="C112" s="44">
        <f t="shared" si="0"/>
        <v>108</v>
      </c>
      <c r="D112" s="32" t="s">
        <v>1010</v>
      </c>
      <c r="E112" s="33">
        <v>81151600</v>
      </c>
      <c r="F112" s="156" t="s">
        <v>1512</v>
      </c>
      <c r="G112" s="32" t="s">
        <v>70</v>
      </c>
      <c r="H112" s="32" t="s">
        <v>70</v>
      </c>
      <c r="I112" s="97">
        <v>4</v>
      </c>
      <c r="J112" s="40" t="s">
        <v>125</v>
      </c>
      <c r="K112" s="40" t="s">
        <v>31</v>
      </c>
      <c r="L112" s="40" t="s">
        <v>32</v>
      </c>
      <c r="M112" s="65">
        <v>11336704</v>
      </c>
      <c r="N112" s="65">
        <v>11336704</v>
      </c>
      <c r="O112" s="40" t="s">
        <v>97</v>
      </c>
      <c r="P112" s="40" t="s">
        <v>137</v>
      </c>
      <c r="Q112" s="88">
        <v>1</v>
      </c>
      <c r="R112" s="40" t="s">
        <v>35</v>
      </c>
      <c r="S112" s="40" t="s">
        <v>333</v>
      </c>
      <c r="T112" s="40" t="s">
        <v>459</v>
      </c>
      <c r="U112" s="40" t="s">
        <v>185</v>
      </c>
      <c r="V112" s="40" t="s">
        <v>460</v>
      </c>
      <c r="W112" s="40" t="s">
        <v>423</v>
      </c>
      <c r="X112" s="40" t="s">
        <v>461</v>
      </c>
      <c r="Y112" s="40" t="s">
        <v>462</v>
      </c>
      <c r="Z112" s="40" t="s">
        <v>1513</v>
      </c>
      <c r="AA112" s="154">
        <v>645</v>
      </c>
    </row>
    <row r="113" spans="1:27" ht="69" x14ac:dyDescent="0.3">
      <c r="A113" s="53" t="s">
        <v>1517</v>
      </c>
      <c r="B113" s="53" t="s">
        <v>1518</v>
      </c>
      <c r="C113" s="44">
        <f t="shared" si="0"/>
        <v>109</v>
      </c>
      <c r="D113" s="32" t="s">
        <v>27</v>
      </c>
      <c r="E113" s="33">
        <v>81151600</v>
      </c>
      <c r="F113" s="40" t="s">
        <v>1512</v>
      </c>
      <c r="G113" s="32" t="s">
        <v>219</v>
      </c>
      <c r="H113" s="32" t="s">
        <v>219</v>
      </c>
      <c r="I113" s="97">
        <v>4</v>
      </c>
      <c r="J113" s="40" t="s">
        <v>125</v>
      </c>
      <c r="K113" s="40" t="s">
        <v>31</v>
      </c>
      <c r="L113" s="40" t="s">
        <v>32</v>
      </c>
      <c r="M113" s="65">
        <v>11336704</v>
      </c>
      <c r="N113" s="65">
        <v>11336704</v>
      </c>
      <c r="O113" s="40" t="s">
        <v>97</v>
      </c>
      <c r="P113" s="40" t="s">
        <v>137</v>
      </c>
      <c r="Q113" s="88">
        <v>1</v>
      </c>
      <c r="R113" s="40" t="s">
        <v>35</v>
      </c>
      <c r="S113" s="40" t="s">
        <v>333</v>
      </c>
      <c r="T113" s="40" t="s">
        <v>459</v>
      </c>
      <c r="U113" s="40" t="s">
        <v>185</v>
      </c>
      <c r="V113" s="40" t="s">
        <v>460</v>
      </c>
      <c r="W113" s="40" t="s">
        <v>423</v>
      </c>
      <c r="X113" s="40" t="s">
        <v>461</v>
      </c>
      <c r="Y113" s="40" t="s">
        <v>462</v>
      </c>
      <c r="Z113" s="40" t="s">
        <v>1513</v>
      </c>
      <c r="AA113" s="154"/>
    </row>
    <row r="114" spans="1:27" ht="41.4" x14ac:dyDescent="0.3">
      <c r="A114" s="53" t="s">
        <v>1517</v>
      </c>
      <c r="B114" s="53" t="s">
        <v>1108</v>
      </c>
      <c r="C114" s="44">
        <f t="shared" si="0"/>
        <v>110</v>
      </c>
      <c r="D114" s="32" t="s">
        <v>1010</v>
      </c>
      <c r="E114" s="33">
        <v>81151601</v>
      </c>
      <c r="F114" s="156" t="s">
        <v>364</v>
      </c>
      <c r="G114" s="32" t="s">
        <v>146</v>
      </c>
      <c r="H114" s="32" t="s">
        <v>146</v>
      </c>
      <c r="I114" s="97">
        <v>12</v>
      </c>
      <c r="J114" s="40" t="s">
        <v>125</v>
      </c>
      <c r="K114" s="40" t="s">
        <v>1018</v>
      </c>
      <c r="L114" s="40" t="s">
        <v>32</v>
      </c>
      <c r="M114" s="65">
        <v>1900000000</v>
      </c>
      <c r="N114" s="65">
        <v>1900000000</v>
      </c>
      <c r="O114" s="40" t="s">
        <v>97</v>
      </c>
      <c r="P114" s="40" t="s">
        <v>137</v>
      </c>
      <c r="Q114" s="88">
        <v>1</v>
      </c>
      <c r="R114" s="40" t="s">
        <v>35</v>
      </c>
      <c r="S114" s="40" t="s">
        <v>333</v>
      </c>
      <c r="T114" s="40" t="s">
        <v>335</v>
      </c>
      <c r="U114" s="40" t="s">
        <v>36</v>
      </c>
      <c r="V114" s="40" t="s">
        <v>336</v>
      </c>
      <c r="W114" s="40" t="s">
        <v>337</v>
      </c>
      <c r="X114" s="40" t="s">
        <v>338</v>
      </c>
      <c r="Y114" s="40" t="s">
        <v>339</v>
      </c>
      <c r="Z114" s="40" t="s">
        <v>340</v>
      </c>
      <c r="AA114" s="154">
        <v>713</v>
      </c>
    </row>
    <row r="115" spans="1:27" ht="41.4" x14ac:dyDescent="0.3">
      <c r="A115" s="53" t="s">
        <v>1517</v>
      </c>
      <c r="B115" s="53" t="s">
        <v>1108</v>
      </c>
      <c r="C115" s="44">
        <f t="shared" si="0"/>
        <v>111</v>
      </c>
      <c r="D115" s="32" t="s">
        <v>27</v>
      </c>
      <c r="E115" s="33">
        <v>81151601</v>
      </c>
      <c r="F115" s="40" t="s">
        <v>364</v>
      </c>
      <c r="G115" s="32" t="s">
        <v>219</v>
      </c>
      <c r="H115" s="32" t="s">
        <v>219</v>
      </c>
      <c r="I115" s="97">
        <v>10</v>
      </c>
      <c r="J115" s="40" t="s">
        <v>125</v>
      </c>
      <c r="K115" s="40" t="s">
        <v>1018</v>
      </c>
      <c r="L115" s="40" t="s">
        <v>32</v>
      </c>
      <c r="M115" s="65">
        <v>1900000000</v>
      </c>
      <c r="N115" s="65">
        <v>1900000000</v>
      </c>
      <c r="O115" s="40" t="s">
        <v>97</v>
      </c>
      <c r="P115" s="40" t="s">
        <v>137</v>
      </c>
      <c r="Q115" s="88">
        <v>1</v>
      </c>
      <c r="R115" s="40" t="s">
        <v>35</v>
      </c>
      <c r="S115" s="40" t="s">
        <v>333</v>
      </c>
      <c r="T115" s="40" t="s">
        <v>335</v>
      </c>
      <c r="U115" s="40" t="s">
        <v>36</v>
      </c>
      <c r="V115" s="40" t="s">
        <v>336</v>
      </c>
      <c r="W115" s="40" t="s">
        <v>337</v>
      </c>
      <c r="X115" s="40" t="s">
        <v>338</v>
      </c>
      <c r="Y115" s="40" t="s">
        <v>339</v>
      </c>
      <c r="Z115" s="40" t="s">
        <v>340</v>
      </c>
      <c r="AA115" s="154"/>
    </row>
    <row r="116" spans="1:27" ht="69" x14ac:dyDescent="0.3">
      <c r="A116" s="53" t="s">
        <v>1517</v>
      </c>
      <c r="B116" s="53" t="s">
        <v>1108</v>
      </c>
      <c r="C116" s="44">
        <f t="shared" si="0"/>
        <v>112</v>
      </c>
      <c r="D116" s="32" t="s">
        <v>1010</v>
      </c>
      <c r="E116" s="33">
        <v>86101610</v>
      </c>
      <c r="F116" s="156" t="s">
        <v>1019</v>
      </c>
      <c r="G116" s="32" t="s">
        <v>146</v>
      </c>
      <c r="H116" s="32" t="s">
        <v>146</v>
      </c>
      <c r="I116" s="97">
        <v>4</v>
      </c>
      <c r="J116" s="40" t="s">
        <v>125</v>
      </c>
      <c r="K116" s="40" t="s">
        <v>31</v>
      </c>
      <c r="L116" s="40" t="s">
        <v>32</v>
      </c>
      <c r="M116" s="65">
        <v>22673408</v>
      </c>
      <c r="N116" s="65">
        <v>22673408</v>
      </c>
      <c r="O116" s="40" t="s">
        <v>97</v>
      </c>
      <c r="P116" s="40" t="s">
        <v>137</v>
      </c>
      <c r="Q116" s="88">
        <v>2</v>
      </c>
      <c r="R116" s="40" t="s">
        <v>35</v>
      </c>
      <c r="S116" s="40" t="s">
        <v>333</v>
      </c>
      <c r="T116" s="40" t="s">
        <v>335</v>
      </c>
      <c r="U116" s="40" t="s">
        <v>36</v>
      </c>
      <c r="V116" s="40" t="s">
        <v>374</v>
      </c>
      <c r="W116" s="40" t="s">
        <v>337</v>
      </c>
      <c r="X116" s="40" t="s">
        <v>375</v>
      </c>
      <c r="Y116" s="40" t="s">
        <v>376</v>
      </c>
      <c r="Z116" s="40" t="s">
        <v>377</v>
      </c>
      <c r="AA116" s="154">
        <v>714</v>
      </c>
    </row>
    <row r="117" spans="1:27" ht="69" x14ac:dyDescent="0.3">
      <c r="A117" s="53" t="s">
        <v>1517</v>
      </c>
      <c r="B117" s="53" t="s">
        <v>1108</v>
      </c>
      <c r="C117" s="44">
        <f t="shared" si="0"/>
        <v>113</v>
      </c>
      <c r="D117" s="32" t="s">
        <v>27</v>
      </c>
      <c r="E117" s="33">
        <v>86101610</v>
      </c>
      <c r="F117" s="40" t="s">
        <v>1019</v>
      </c>
      <c r="G117" s="32" t="s">
        <v>219</v>
      </c>
      <c r="H117" s="32" t="s">
        <v>219</v>
      </c>
      <c r="I117" s="97">
        <v>4</v>
      </c>
      <c r="J117" s="40" t="s">
        <v>125</v>
      </c>
      <c r="K117" s="40" t="s">
        <v>31</v>
      </c>
      <c r="L117" s="40" t="s">
        <v>32</v>
      </c>
      <c r="M117" s="65">
        <v>22673408</v>
      </c>
      <c r="N117" s="65">
        <v>22673408</v>
      </c>
      <c r="O117" s="40" t="s">
        <v>97</v>
      </c>
      <c r="P117" s="40" t="s">
        <v>137</v>
      </c>
      <c r="Q117" s="88">
        <v>2</v>
      </c>
      <c r="R117" s="40" t="s">
        <v>35</v>
      </c>
      <c r="S117" s="40" t="s">
        <v>333</v>
      </c>
      <c r="T117" s="40" t="s">
        <v>335</v>
      </c>
      <c r="U117" s="40" t="s">
        <v>36</v>
      </c>
      <c r="V117" s="40" t="s">
        <v>374</v>
      </c>
      <c r="W117" s="40" t="s">
        <v>337</v>
      </c>
      <c r="X117" s="40" t="s">
        <v>375</v>
      </c>
      <c r="Y117" s="40" t="s">
        <v>376</v>
      </c>
      <c r="Z117" s="40" t="s">
        <v>377</v>
      </c>
      <c r="AA117" s="154"/>
    </row>
    <row r="118" spans="1:27" ht="69" x14ac:dyDescent="0.3">
      <c r="A118" s="53" t="s">
        <v>1517</v>
      </c>
      <c r="B118" s="53" t="s">
        <v>1108</v>
      </c>
      <c r="C118" s="44">
        <f t="shared" si="0"/>
        <v>114</v>
      </c>
      <c r="D118" s="32" t="s">
        <v>1010</v>
      </c>
      <c r="E118" s="33">
        <v>81151600</v>
      </c>
      <c r="F118" s="156" t="s">
        <v>1026</v>
      </c>
      <c r="G118" s="32" t="s">
        <v>146</v>
      </c>
      <c r="H118" s="32" t="s">
        <v>146</v>
      </c>
      <c r="I118" s="97">
        <v>11</v>
      </c>
      <c r="J118" s="40" t="s">
        <v>125</v>
      </c>
      <c r="K118" s="40" t="s">
        <v>31</v>
      </c>
      <c r="L118" s="40" t="s">
        <v>32</v>
      </c>
      <c r="M118" s="65">
        <v>30000000</v>
      </c>
      <c r="N118" s="65">
        <v>30000000</v>
      </c>
      <c r="O118" s="40" t="s">
        <v>97</v>
      </c>
      <c r="P118" s="40" t="s">
        <v>137</v>
      </c>
      <c r="Q118" s="88">
        <v>1</v>
      </c>
      <c r="R118" s="40" t="s">
        <v>35</v>
      </c>
      <c r="S118" s="40" t="s">
        <v>333</v>
      </c>
      <c r="T118" s="40" t="s">
        <v>335</v>
      </c>
      <c r="U118" s="40" t="s">
        <v>36</v>
      </c>
      <c r="V118" s="40" t="s">
        <v>374</v>
      </c>
      <c r="W118" s="40" t="s">
        <v>337</v>
      </c>
      <c r="X118" s="40" t="s">
        <v>375</v>
      </c>
      <c r="Y118" s="40" t="s">
        <v>376</v>
      </c>
      <c r="Z118" s="40" t="s">
        <v>377</v>
      </c>
      <c r="AA118" s="154">
        <v>721</v>
      </c>
    </row>
    <row r="119" spans="1:27" ht="69" x14ac:dyDescent="0.3">
      <c r="A119" s="53" t="s">
        <v>1517</v>
      </c>
      <c r="B119" s="53" t="s">
        <v>1108</v>
      </c>
      <c r="C119" s="44">
        <f t="shared" si="0"/>
        <v>115</v>
      </c>
      <c r="D119" s="32" t="s">
        <v>27</v>
      </c>
      <c r="E119" s="33">
        <v>81151600</v>
      </c>
      <c r="F119" s="40" t="s">
        <v>1026</v>
      </c>
      <c r="G119" s="32" t="s">
        <v>219</v>
      </c>
      <c r="H119" s="32" t="s">
        <v>219</v>
      </c>
      <c r="I119" s="97">
        <v>10</v>
      </c>
      <c r="J119" s="40" t="s">
        <v>125</v>
      </c>
      <c r="K119" s="40" t="s">
        <v>31</v>
      </c>
      <c r="L119" s="40" t="s">
        <v>32</v>
      </c>
      <c r="M119" s="65">
        <v>30000000</v>
      </c>
      <c r="N119" s="65">
        <v>30000000</v>
      </c>
      <c r="O119" s="40" t="s">
        <v>97</v>
      </c>
      <c r="P119" s="40" t="s">
        <v>137</v>
      </c>
      <c r="Q119" s="88">
        <v>1</v>
      </c>
      <c r="R119" s="40" t="s">
        <v>35</v>
      </c>
      <c r="S119" s="40" t="s">
        <v>333</v>
      </c>
      <c r="T119" s="40" t="s">
        <v>335</v>
      </c>
      <c r="U119" s="40" t="s">
        <v>36</v>
      </c>
      <c r="V119" s="40" t="s">
        <v>374</v>
      </c>
      <c r="W119" s="40" t="s">
        <v>337</v>
      </c>
      <c r="X119" s="40" t="s">
        <v>375</v>
      </c>
      <c r="Y119" s="40" t="s">
        <v>376</v>
      </c>
      <c r="Z119" s="40" t="s">
        <v>377</v>
      </c>
      <c r="AA119" s="154"/>
    </row>
    <row r="120" spans="1:27" ht="55.2" x14ac:dyDescent="0.3">
      <c r="A120" s="53" t="s">
        <v>1517</v>
      </c>
      <c r="B120" s="53" t="s">
        <v>1110</v>
      </c>
      <c r="C120" s="44">
        <f t="shared" si="0"/>
        <v>116</v>
      </c>
      <c r="D120" s="32" t="s">
        <v>1010</v>
      </c>
      <c r="E120" s="33">
        <v>81151600</v>
      </c>
      <c r="F120" s="156" t="s">
        <v>512</v>
      </c>
      <c r="G120" s="32" t="s">
        <v>70</v>
      </c>
      <c r="H120" s="32" t="s">
        <v>70</v>
      </c>
      <c r="I120" s="97">
        <v>4</v>
      </c>
      <c r="J120" s="40" t="s">
        <v>125</v>
      </c>
      <c r="K120" s="40" t="s">
        <v>31</v>
      </c>
      <c r="L120" s="40" t="s">
        <v>32</v>
      </c>
      <c r="M120" s="65">
        <v>32040356</v>
      </c>
      <c r="N120" s="65">
        <v>32040356</v>
      </c>
      <c r="O120" s="40" t="s">
        <v>97</v>
      </c>
      <c r="P120" s="40" t="s">
        <v>34</v>
      </c>
      <c r="Q120" s="88">
        <v>1</v>
      </c>
      <c r="R120" s="40" t="s">
        <v>35</v>
      </c>
      <c r="S120" s="40" t="s">
        <v>333</v>
      </c>
      <c r="T120" s="40" t="s">
        <v>392</v>
      </c>
      <c r="U120" s="40" t="s">
        <v>185</v>
      </c>
      <c r="V120" s="40" t="s">
        <v>490</v>
      </c>
      <c r="W120" s="40" t="s">
        <v>393</v>
      </c>
      <c r="X120" s="40" t="s">
        <v>491</v>
      </c>
      <c r="Y120" s="40" t="s">
        <v>495</v>
      </c>
      <c r="Z120" s="40" t="s">
        <v>493</v>
      </c>
      <c r="AA120" s="154">
        <v>184</v>
      </c>
    </row>
    <row r="121" spans="1:27" ht="55.2" x14ac:dyDescent="0.3">
      <c r="A121" s="53" t="s">
        <v>1517</v>
      </c>
      <c r="B121" s="53" t="s">
        <v>1110</v>
      </c>
      <c r="C121" s="44">
        <f t="shared" si="0"/>
        <v>117</v>
      </c>
      <c r="D121" s="32" t="s">
        <v>1010</v>
      </c>
      <c r="E121" s="33">
        <v>81151600</v>
      </c>
      <c r="F121" s="156" t="s">
        <v>542</v>
      </c>
      <c r="G121" s="32" t="s">
        <v>70</v>
      </c>
      <c r="H121" s="32" t="s">
        <v>70</v>
      </c>
      <c r="I121" s="97">
        <v>4</v>
      </c>
      <c r="J121" s="40" t="s">
        <v>125</v>
      </c>
      <c r="K121" s="40" t="s">
        <v>31</v>
      </c>
      <c r="L121" s="40" t="s">
        <v>32</v>
      </c>
      <c r="M121" s="65">
        <v>32040356</v>
      </c>
      <c r="N121" s="65">
        <v>32040356</v>
      </c>
      <c r="O121" s="40" t="s">
        <v>97</v>
      </c>
      <c r="P121" s="40" t="s">
        <v>34</v>
      </c>
      <c r="Q121" s="88">
        <v>1</v>
      </c>
      <c r="R121" s="40" t="s">
        <v>35</v>
      </c>
      <c r="S121" s="40" t="s">
        <v>333</v>
      </c>
      <c r="T121" s="40" t="s">
        <v>392</v>
      </c>
      <c r="U121" s="40" t="s">
        <v>185</v>
      </c>
      <c r="V121" s="40" t="s">
        <v>490</v>
      </c>
      <c r="W121" s="40" t="s">
        <v>393</v>
      </c>
      <c r="X121" s="40" t="s">
        <v>508</v>
      </c>
      <c r="Y121" s="40" t="s">
        <v>509</v>
      </c>
      <c r="Z121" s="40" t="s">
        <v>510</v>
      </c>
      <c r="AA121" s="154">
        <v>209</v>
      </c>
    </row>
    <row r="122" spans="1:27" ht="55.2" x14ac:dyDescent="0.3">
      <c r="A122" s="53" t="s">
        <v>1517</v>
      </c>
      <c r="B122" s="53" t="s">
        <v>1043</v>
      </c>
      <c r="C122" s="44">
        <f t="shared" si="0"/>
        <v>118</v>
      </c>
      <c r="D122" s="32" t="s">
        <v>1010</v>
      </c>
      <c r="E122" s="33">
        <v>81151600</v>
      </c>
      <c r="F122" s="156" t="s">
        <v>1035</v>
      </c>
      <c r="G122" s="32" t="s">
        <v>146</v>
      </c>
      <c r="H122" s="32" t="s">
        <v>146</v>
      </c>
      <c r="I122" s="97">
        <v>4</v>
      </c>
      <c r="J122" s="40" t="s">
        <v>125</v>
      </c>
      <c r="K122" s="40" t="s">
        <v>31</v>
      </c>
      <c r="L122" s="40" t="s">
        <v>32</v>
      </c>
      <c r="M122" s="65">
        <v>11336708</v>
      </c>
      <c r="N122" s="65">
        <v>11336708</v>
      </c>
      <c r="O122" s="40" t="s">
        <v>97</v>
      </c>
      <c r="P122" s="40" t="s">
        <v>137</v>
      </c>
      <c r="Q122" s="88">
        <v>1</v>
      </c>
      <c r="R122" s="40" t="s">
        <v>35</v>
      </c>
      <c r="S122" s="40" t="s">
        <v>333</v>
      </c>
      <c r="T122" s="40" t="s">
        <v>546</v>
      </c>
      <c r="U122" s="40" t="s">
        <v>36</v>
      </c>
      <c r="V122" s="40" t="s">
        <v>549</v>
      </c>
      <c r="W122" s="40" t="s">
        <v>337</v>
      </c>
      <c r="X122" s="40" t="s">
        <v>508</v>
      </c>
      <c r="Y122" s="40" t="s">
        <v>553</v>
      </c>
      <c r="Z122" s="40" t="s">
        <v>510</v>
      </c>
      <c r="AA122" s="154">
        <v>729</v>
      </c>
    </row>
    <row r="123" spans="1:27" ht="41.4" x14ac:dyDescent="0.3">
      <c r="A123" s="53" t="s">
        <v>1517</v>
      </c>
      <c r="B123" s="53" t="s">
        <v>1043</v>
      </c>
      <c r="C123" s="44">
        <f t="shared" si="0"/>
        <v>119</v>
      </c>
      <c r="D123" s="32" t="s">
        <v>1010</v>
      </c>
      <c r="E123" s="33">
        <v>81151600</v>
      </c>
      <c r="F123" s="156" t="s">
        <v>551</v>
      </c>
      <c r="G123" s="32" t="s">
        <v>146</v>
      </c>
      <c r="H123" s="32" t="s">
        <v>146</v>
      </c>
      <c r="I123" s="97">
        <v>4</v>
      </c>
      <c r="J123" s="40" t="s">
        <v>125</v>
      </c>
      <c r="K123" s="40" t="s">
        <v>31</v>
      </c>
      <c r="L123" s="40" t="s">
        <v>32</v>
      </c>
      <c r="M123" s="65">
        <v>24967472</v>
      </c>
      <c r="N123" s="65">
        <v>24967472</v>
      </c>
      <c r="O123" s="40" t="s">
        <v>97</v>
      </c>
      <c r="P123" s="40" t="s">
        <v>137</v>
      </c>
      <c r="Q123" s="88">
        <v>2</v>
      </c>
      <c r="R123" s="40" t="s">
        <v>35</v>
      </c>
      <c r="S123" s="40" t="s">
        <v>333</v>
      </c>
      <c r="T123" s="40" t="s">
        <v>546</v>
      </c>
      <c r="U123" s="40" t="s">
        <v>36</v>
      </c>
      <c r="V123" s="40" t="s">
        <v>549</v>
      </c>
      <c r="W123" s="40" t="s">
        <v>337</v>
      </c>
      <c r="X123" s="40" t="s">
        <v>508</v>
      </c>
      <c r="Y123" s="40" t="s">
        <v>550</v>
      </c>
      <c r="Z123" s="40" t="s">
        <v>510</v>
      </c>
      <c r="AA123" s="154">
        <v>735</v>
      </c>
    </row>
    <row r="124" spans="1:27" ht="41.4" x14ac:dyDescent="0.3">
      <c r="A124" s="53" t="s">
        <v>1517</v>
      </c>
      <c r="B124" s="53" t="s">
        <v>1043</v>
      </c>
      <c r="C124" s="44">
        <f t="shared" si="0"/>
        <v>120</v>
      </c>
      <c r="D124" s="32" t="s">
        <v>27</v>
      </c>
      <c r="E124" s="33">
        <v>81151600</v>
      </c>
      <c r="F124" s="40" t="s">
        <v>551</v>
      </c>
      <c r="G124" s="32" t="s">
        <v>219</v>
      </c>
      <c r="H124" s="32" t="s">
        <v>219</v>
      </c>
      <c r="I124" s="97">
        <v>4</v>
      </c>
      <c r="J124" s="40" t="s">
        <v>125</v>
      </c>
      <c r="K124" s="40" t="s">
        <v>31</v>
      </c>
      <c r="L124" s="40" t="s">
        <v>32</v>
      </c>
      <c r="M124" s="65">
        <v>24967472</v>
      </c>
      <c r="N124" s="65">
        <v>24967472</v>
      </c>
      <c r="O124" s="40" t="s">
        <v>97</v>
      </c>
      <c r="P124" s="40" t="s">
        <v>137</v>
      </c>
      <c r="Q124" s="88">
        <v>2</v>
      </c>
      <c r="R124" s="40" t="s">
        <v>35</v>
      </c>
      <c r="S124" s="40" t="s">
        <v>333</v>
      </c>
      <c r="T124" s="40" t="s">
        <v>546</v>
      </c>
      <c r="U124" s="40" t="s">
        <v>36</v>
      </c>
      <c r="V124" s="40" t="s">
        <v>549</v>
      </c>
      <c r="W124" s="40" t="s">
        <v>337</v>
      </c>
      <c r="X124" s="40" t="s">
        <v>508</v>
      </c>
      <c r="Y124" s="40" t="s">
        <v>550</v>
      </c>
      <c r="Z124" s="40" t="s">
        <v>510</v>
      </c>
      <c r="AA124" s="154"/>
    </row>
    <row r="125" spans="1:27" ht="55.2" x14ac:dyDescent="0.3">
      <c r="A125" s="53" t="s">
        <v>1517</v>
      </c>
      <c r="B125" s="53" t="s">
        <v>1108</v>
      </c>
      <c r="C125" s="44">
        <f t="shared" si="0"/>
        <v>121</v>
      </c>
      <c r="D125" s="32" t="s">
        <v>1010</v>
      </c>
      <c r="E125" s="33">
        <v>80101504</v>
      </c>
      <c r="F125" s="156" t="s">
        <v>1041</v>
      </c>
      <c r="G125" s="32" t="s">
        <v>146</v>
      </c>
      <c r="H125" s="32" t="s">
        <v>146</v>
      </c>
      <c r="I125" s="97">
        <v>4</v>
      </c>
      <c r="J125" s="40" t="s">
        <v>125</v>
      </c>
      <c r="K125" s="40" t="s">
        <v>160</v>
      </c>
      <c r="L125" s="40" t="s">
        <v>161</v>
      </c>
      <c r="M125" s="65">
        <v>41864320</v>
      </c>
      <c r="N125" s="65">
        <v>41864320</v>
      </c>
      <c r="O125" s="40" t="s">
        <v>97</v>
      </c>
      <c r="P125" s="40" t="s">
        <v>137</v>
      </c>
      <c r="Q125" s="88">
        <v>1</v>
      </c>
      <c r="R125" s="40" t="s">
        <v>35</v>
      </c>
      <c r="S125" s="40" t="s">
        <v>333</v>
      </c>
      <c r="T125" s="40" t="s">
        <v>335</v>
      </c>
      <c r="U125" s="40" t="s">
        <v>36</v>
      </c>
      <c r="V125" s="40" t="s">
        <v>374</v>
      </c>
      <c r="W125" s="40" t="s">
        <v>101</v>
      </c>
      <c r="X125" s="40" t="s">
        <v>102</v>
      </c>
      <c r="Y125" s="40" t="s">
        <v>164</v>
      </c>
      <c r="Z125" s="40" t="s">
        <v>165</v>
      </c>
      <c r="AA125" s="154">
        <v>736</v>
      </c>
    </row>
    <row r="126" spans="1:27" ht="55.2" x14ac:dyDescent="0.3">
      <c r="A126" s="53" t="s">
        <v>1517</v>
      </c>
      <c r="B126" s="53" t="s">
        <v>1108</v>
      </c>
      <c r="C126" s="44">
        <f t="shared" si="0"/>
        <v>122</v>
      </c>
      <c r="D126" s="32" t="s">
        <v>27</v>
      </c>
      <c r="E126" s="33">
        <v>80101504</v>
      </c>
      <c r="F126" s="40" t="s">
        <v>1041</v>
      </c>
      <c r="G126" s="32" t="s">
        <v>235</v>
      </c>
      <c r="H126" s="32" t="s">
        <v>235</v>
      </c>
      <c r="I126" s="97">
        <v>4</v>
      </c>
      <c r="J126" s="40" t="s">
        <v>125</v>
      </c>
      <c r="K126" s="40" t="s">
        <v>160</v>
      </c>
      <c r="L126" s="40" t="s">
        <v>161</v>
      </c>
      <c r="M126" s="65">
        <v>41864320</v>
      </c>
      <c r="N126" s="65">
        <v>41864320</v>
      </c>
      <c r="O126" s="40" t="s">
        <v>97</v>
      </c>
      <c r="P126" s="40" t="s">
        <v>137</v>
      </c>
      <c r="Q126" s="88">
        <v>1</v>
      </c>
      <c r="R126" s="40" t="s">
        <v>35</v>
      </c>
      <c r="S126" s="40" t="s">
        <v>333</v>
      </c>
      <c r="T126" s="40" t="s">
        <v>335</v>
      </c>
      <c r="U126" s="40" t="s">
        <v>36</v>
      </c>
      <c r="V126" s="40" t="s">
        <v>374</v>
      </c>
      <c r="W126" s="40" t="s">
        <v>101</v>
      </c>
      <c r="X126" s="40" t="s">
        <v>102</v>
      </c>
      <c r="Y126" s="40" t="s">
        <v>164</v>
      </c>
      <c r="Z126" s="40" t="s">
        <v>165</v>
      </c>
      <c r="AA126" s="154"/>
    </row>
    <row r="127" spans="1:27" ht="41.4" x14ac:dyDescent="0.3">
      <c r="A127" s="53" t="s">
        <v>1517</v>
      </c>
      <c r="B127" s="53" t="s">
        <v>1043</v>
      </c>
      <c r="C127" s="44">
        <f t="shared" si="0"/>
        <v>123</v>
      </c>
      <c r="D127" s="32" t="s">
        <v>1010</v>
      </c>
      <c r="E127" s="33">
        <v>81151600</v>
      </c>
      <c r="F127" s="156" t="s">
        <v>1042</v>
      </c>
      <c r="G127" s="32" t="s">
        <v>146</v>
      </c>
      <c r="H127" s="32" t="s">
        <v>146</v>
      </c>
      <c r="I127" s="97">
        <v>4</v>
      </c>
      <c r="J127" s="40" t="s">
        <v>125</v>
      </c>
      <c r="K127" s="40" t="s">
        <v>31</v>
      </c>
      <c r="L127" s="40" t="s">
        <v>32</v>
      </c>
      <c r="M127" s="65">
        <v>32040356</v>
      </c>
      <c r="N127" s="65">
        <v>32040356</v>
      </c>
      <c r="O127" s="40" t="s">
        <v>97</v>
      </c>
      <c r="P127" s="40" t="s">
        <v>137</v>
      </c>
      <c r="Q127" s="88">
        <v>1</v>
      </c>
      <c r="R127" s="40" t="s">
        <v>35</v>
      </c>
      <c r="S127" s="40" t="s">
        <v>333</v>
      </c>
      <c r="T127" s="40" t="s">
        <v>546</v>
      </c>
      <c r="U127" s="40" t="s">
        <v>36</v>
      </c>
      <c r="V127" s="40" t="s">
        <v>549</v>
      </c>
      <c r="W127" s="40" t="s">
        <v>337</v>
      </c>
      <c r="X127" s="40" t="s">
        <v>375</v>
      </c>
      <c r="Y127" s="40" t="s">
        <v>382</v>
      </c>
      <c r="Z127" s="40" t="s">
        <v>383</v>
      </c>
      <c r="AA127" s="154">
        <v>737</v>
      </c>
    </row>
    <row r="128" spans="1:27" ht="41.4" x14ac:dyDescent="0.3">
      <c r="A128" s="53" t="s">
        <v>1517</v>
      </c>
      <c r="B128" s="53" t="s">
        <v>1043</v>
      </c>
      <c r="C128" s="44">
        <f t="shared" si="0"/>
        <v>124</v>
      </c>
      <c r="D128" s="32" t="s">
        <v>27</v>
      </c>
      <c r="E128" s="33">
        <v>81151600</v>
      </c>
      <c r="F128" s="40" t="s">
        <v>1042</v>
      </c>
      <c r="G128" s="32" t="s">
        <v>219</v>
      </c>
      <c r="H128" s="32" t="s">
        <v>219</v>
      </c>
      <c r="I128" s="97">
        <v>4</v>
      </c>
      <c r="J128" s="40" t="s">
        <v>125</v>
      </c>
      <c r="K128" s="40" t="s">
        <v>31</v>
      </c>
      <c r="L128" s="40" t="s">
        <v>32</v>
      </c>
      <c r="M128" s="65">
        <v>32040356</v>
      </c>
      <c r="N128" s="65">
        <v>32040356</v>
      </c>
      <c r="O128" s="40" t="s">
        <v>97</v>
      </c>
      <c r="P128" s="40" t="s">
        <v>137</v>
      </c>
      <c r="Q128" s="88">
        <v>1</v>
      </c>
      <c r="R128" s="40" t="s">
        <v>35</v>
      </c>
      <c r="S128" s="40" t="s">
        <v>333</v>
      </c>
      <c r="T128" s="40" t="s">
        <v>546</v>
      </c>
      <c r="U128" s="40" t="s">
        <v>36</v>
      </c>
      <c r="V128" s="40" t="s">
        <v>549</v>
      </c>
      <c r="W128" s="40" t="s">
        <v>337</v>
      </c>
      <c r="X128" s="40" t="s">
        <v>375</v>
      </c>
      <c r="Y128" s="40" t="s">
        <v>382</v>
      </c>
      <c r="Z128" s="40" t="s">
        <v>383</v>
      </c>
      <c r="AA128" s="154"/>
    </row>
    <row r="129" spans="1:27" ht="55.2" x14ac:dyDescent="0.3">
      <c r="A129" s="53" t="s">
        <v>1517</v>
      </c>
      <c r="B129" s="53" t="s">
        <v>1519</v>
      </c>
      <c r="C129" s="44">
        <f t="shared" si="0"/>
        <v>125</v>
      </c>
      <c r="D129" s="32" t="s">
        <v>27</v>
      </c>
      <c r="E129" s="33">
        <v>81151600</v>
      </c>
      <c r="F129" s="40" t="s">
        <v>1514</v>
      </c>
      <c r="G129" s="32" t="s">
        <v>219</v>
      </c>
      <c r="H129" s="32" t="s">
        <v>219</v>
      </c>
      <c r="I129" s="97">
        <v>4</v>
      </c>
      <c r="J129" s="40" t="s">
        <v>125</v>
      </c>
      <c r="K129" s="40" t="s">
        <v>31</v>
      </c>
      <c r="L129" s="40" t="s">
        <v>32</v>
      </c>
      <c r="M129" s="65">
        <v>11336704</v>
      </c>
      <c r="N129" s="65">
        <v>11336704</v>
      </c>
      <c r="O129" s="40" t="s">
        <v>97</v>
      </c>
      <c r="P129" s="40" t="s">
        <v>137</v>
      </c>
      <c r="Q129" s="88">
        <v>1</v>
      </c>
      <c r="R129" s="40" t="s">
        <v>35</v>
      </c>
      <c r="S129" s="40" t="s">
        <v>333</v>
      </c>
      <c r="T129" s="40" t="s">
        <v>490</v>
      </c>
      <c r="U129" s="40" t="s">
        <v>36</v>
      </c>
      <c r="V129" s="40" t="s">
        <v>490</v>
      </c>
      <c r="W129" s="40" t="s">
        <v>393</v>
      </c>
      <c r="X129" s="40" t="s">
        <v>527</v>
      </c>
      <c r="Y129" s="40" t="s">
        <v>528</v>
      </c>
      <c r="Z129" s="40" t="s">
        <v>529</v>
      </c>
      <c r="AA129" s="154"/>
    </row>
    <row r="130" spans="1:27" ht="55.2" x14ac:dyDescent="0.3">
      <c r="A130" s="53" t="s">
        <v>1517</v>
      </c>
      <c r="B130" s="53" t="s">
        <v>1043</v>
      </c>
      <c r="C130" s="44">
        <f t="shared" si="0"/>
        <v>126</v>
      </c>
      <c r="D130" s="32" t="s">
        <v>27</v>
      </c>
      <c r="E130" s="33">
        <v>81151600</v>
      </c>
      <c r="F130" s="40" t="s">
        <v>1515</v>
      </c>
      <c r="G130" s="32" t="s">
        <v>219</v>
      </c>
      <c r="H130" s="32" t="s">
        <v>219</v>
      </c>
      <c r="I130" s="97">
        <v>4</v>
      </c>
      <c r="J130" s="40" t="s">
        <v>125</v>
      </c>
      <c r="K130" s="40" t="s">
        <v>31</v>
      </c>
      <c r="L130" s="40" t="s">
        <v>32</v>
      </c>
      <c r="M130" s="65">
        <v>41864320</v>
      </c>
      <c r="N130" s="65">
        <v>41864320</v>
      </c>
      <c r="O130" s="40" t="s">
        <v>97</v>
      </c>
      <c r="P130" s="40" t="s">
        <v>137</v>
      </c>
      <c r="Q130" s="88">
        <v>1</v>
      </c>
      <c r="R130" s="40" t="s">
        <v>35</v>
      </c>
      <c r="S130" s="40" t="s">
        <v>333</v>
      </c>
      <c r="T130" s="40" t="s">
        <v>546</v>
      </c>
      <c r="U130" s="40" t="s">
        <v>36</v>
      </c>
      <c r="V130" s="40" t="s">
        <v>549</v>
      </c>
      <c r="W130" s="40" t="s">
        <v>393</v>
      </c>
      <c r="X130" s="40" t="s">
        <v>491</v>
      </c>
      <c r="Y130" s="40" t="s">
        <v>492</v>
      </c>
      <c r="Z130" s="40" t="s">
        <v>493</v>
      </c>
      <c r="AA130" s="154"/>
    </row>
    <row r="131" spans="1:27" ht="69" x14ac:dyDescent="0.3">
      <c r="A131" s="53" t="s">
        <v>1517</v>
      </c>
      <c r="B131" s="53" t="s">
        <v>1043</v>
      </c>
      <c r="C131" s="44">
        <f t="shared" si="0"/>
        <v>127</v>
      </c>
      <c r="D131" s="32" t="s">
        <v>27</v>
      </c>
      <c r="E131" s="33">
        <v>81151600</v>
      </c>
      <c r="F131" s="40" t="s">
        <v>1516</v>
      </c>
      <c r="G131" s="32" t="s">
        <v>219</v>
      </c>
      <c r="H131" s="32" t="s">
        <v>219</v>
      </c>
      <c r="I131" s="97">
        <v>4</v>
      </c>
      <c r="J131" s="40" t="s">
        <v>125</v>
      </c>
      <c r="K131" s="40" t="s">
        <v>31</v>
      </c>
      <c r="L131" s="40" t="s">
        <v>32</v>
      </c>
      <c r="M131" s="65">
        <v>73301316</v>
      </c>
      <c r="N131" s="65">
        <v>73301316</v>
      </c>
      <c r="O131" s="40" t="s">
        <v>97</v>
      </c>
      <c r="P131" s="40" t="s">
        <v>137</v>
      </c>
      <c r="Q131" s="88">
        <v>3</v>
      </c>
      <c r="R131" s="40" t="s">
        <v>35</v>
      </c>
      <c r="S131" s="40" t="s">
        <v>333</v>
      </c>
      <c r="T131" s="40" t="s">
        <v>546</v>
      </c>
      <c r="U131" s="40" t="s">
        <v>36</v>
      </c>
      <c r="V131" s="40" t="s">
        <v>549</v>
      </c>
      <c r="W131" s="40" t="s">
        <v>423</v>
      </c>
      <c r="X131" s="40" t="s">
        <v>431</v>
      </c>
      <c r="Y131" s="40" t="s">
        <v>432</v>
      </c>
      <c r="Z131" s="40" t="s">
        <v>433</v>
      </c>
      <c r="AA131" s="154"/>
    </row>
    <row r="132" spans="1:27" s="191" customFormat="1" ht="69" x14ac:dyDescent="0.3">
      <c r="A132" s="181" t="s">
        <v>1517</v>
      </c>
      <c r="B132" s="181" t="s">
        <v>1110</v>
      </c>
      <c r="C132" s="182">
        <f t="shared" si="0"/>
        <v>128</v>
      </c>
      <c r="D132" s="183"/>
      <c r="E132" s="184">
        <v>81151600</v>
      </c>
      <c r="F132" s="185" t="s">
        <v>539</v>
      </c>
      <c r="G132" s="183" t="s">
        <v>70</v>
      </c>
      <c r="H132" s="183" t="s">
        <v>70</v>
      </c>
      <c r="I132" s="186">
        <v>4</v>
      </c>
      <c r="J132" s="185" t="s">
        <v>125</v>
      </c>
      <c r="K132" s="185" t="s">
        <v>31</v>
      </c>
      <c r="L132" s="185" t="s">
        <v>32</v>
      </c>
      <c r="M132" s="187">
        <v>21117956</v>
      </c>
      <c r="N132" s="187">
        <v>21117956</v>
      </c>
      <c r="O132" s="185" t="s">
        <v>97</v>
      </c>
      <c r="P132" s="185" t="s">
        <v>137</v>
      </c>
      <c r="Q132" s="188">
        <v>1</v>
      </c>
      <c r="R132" s="185" t="s">
        <v>35</v>
      </c>
      <c r="S132" s="185" t="s">
        <v>333</v>
      </c>
      <c r="T132" s="185" t="s">
        <v>392</v>
      </c>
      <c r="U132" s="185" t="s">
        <v>36</v>
      </c>
      <c r="V132" s="185" t="s">
        <v>490</v>
      </c>
      <c r="W132" s="185" t="s">
        <v>393</v>
      </c>
      <c r="X132" s="185" t="s">
        <v>508</v>
      </c>
      <c r="Y132" s="185" t="s">
        <v>538</v>
      </c>
      <c r="Z132" s="185" t="s">
        <v>510</v>
      </c>
      <c r="AA132" s="190" t="s">
        <v>1522</v>
      </c>
    </row>
    <row r="133" spans="1:27" ht="69" x14ac:dyDescent="0.3">
      <c r="A133" s="53" t="s">
        <v>1517</v>
      </c>
      <c r="B133" s="53" t="s">
        <v>1110</v>
      </c>
      <c r="C133" s="44">
        <f t="shared" si="0"/>
        <v>129</v>
      </c>
      <c r="D133" s="32" t="s">
        <v>27</v>
      </c>
      <c r="E133" s="33">
        <v>81151600</v>
      </c>
      <c r="F133" s="40" t="s">
        <v>1521</v>
      </c>
      <c r="G133" s="32" t="s">
        <v>146</v>
      </c>
      <c r="H133" s="32" t="s">
        <v>146</v>
      </c>
      <c r="I133" s="97">
        <v>4</v>
      </c>
      <c r="J133" s="40" t="s">
        <v>125</v>
      </c>
      <c r="K133" s="40" t="s">
        <v>31</v>
      </c>
      <c r="L133" s="40" t="s">
        <v>32</v>
      </c>
      <c r="M133" s="65">
        <v>21117956</v>
      </c>
      <c r="N133" s="65">
        <v>21117956</v>
      </c>
      <c r="O133" s="40" t="s">
        <v>97</v>
      </c>
      <c r="P133" s="40" t="s">
        <v>137</v>
      </c>
      <c r="Q133" s="88">
        <v>1</v>
      </c>
      <c r="R133" s="40" t="s">
        <v>35</v>
      </c>
      <c r="S133" s="40" t="s">
        <v>333</v>
      </c>
      <c r="T133" s="40" t="s">
        <v>392</v>
      </c>
      <c r="U133" s="40" t="s">
        <v>36</v>
      </c>
      <c r="V133" s="40" t="s">
        <v>490</v>
      </c>
      <c r="W133" s="40" t="s">
        <v>393</v>
      </c>
      <c r="X133" s="40" t="s">
        <v>508</v>
      </c>
      <c r="Y133" s="40" t="s">
        <v>538</v>
      </c>
      <c r="Z133" s="40" t="s">
        <v>510</v>
      </c>
      <c r="AA133" s="154"/>
    </row>
    <row r="134" spans="1:27" ht="41.4" x14ac:dyDescent="0.3">
      <c r="A134" s="53" t="s">
        <v>1409</v>
      </c>
      <c r="B134" s="53" t="s">
        <v>1409</v>
      </c>
      <c r="C134" s="44">
        <v>130</v>
      </c>
      <c r="D134" s="32" t="s">
        <v>1010</v>
      </c>
      <c r="E134" s="33">
        <v>81101512</v>
      </c>
      <c r="F134" s="40" t="s">
        <v>255</v>
      </c>
      <c r="G134" s="32" t="s">
        <v>70</v>
      </c>
      <c r="H134" s="32" t="s">
        <v>70</v>
      </c>
      <c r="I134" s="97">
        <v>5</v>
      </c>
      <c r="J134" s="40" t="s">
        <v>125</v>
      </c>
      <c r="K134" s="40" t="s">
        <v>31</v>
      </c>
      <c r="L134" s="40" t="s">
        <v>32</v>
      </c>
      <c r="M134" s="65">
        <v>200000000</v>
      </c>
      <c r="N134" s="65">
        <v>200000000</v>
      </c>
      <c r="O134" s="40" t="s">
        <v>97</v>
      </c>
      <c r="P134" s="40" t="s">
        <v>34</v>
      </c>
      <c r="Q134" s="88">
        <v>1</v>
      </c>
      <c r="R134" s="40" t="s">
        <v>35</v>
      </c>
      <c r="S134" s="40" t="s">
        <v>226</v>
      </c>
      <c r="T134" s="40" t="s">
        <v>226</v>
      </c>
      <c r="U134" s="40" t="s">
        <v>185</v>
      </c>
      <c r="V134" s="40" t="s">
        <v>227</v>
      </c>
      <c r="W134" s="40" t="s">
        <v>228</v>
      </c>
      <c r="X134" s="40" t="s">
        <v>256</v>
      </c>
      <c r="Y134" s="40" t="s">
        <v>257</v>
      </c>
      <c r="Z134" s="40" t="s">
        <v>258</v>
      </c>
    </row>
    <row r="135" spans="1:27" x14ac:dyDescent="0.3">
      <c r="A135" s="53"/>
      <c r="B135" s="53"/>
      <c r="C135" s="44"/>
      <c r="D135" s="32"/>
      <c r="E135" s="33"/>
      <c r="F135" s="40"/>
      <c r="G135" s="32"/>
      <c r="H135" s="32"/>
      <c r="I135" s="97"/>
      <c r="J135" s="40"/>
      <c r="K135" s="40"/>
      <c r="L135" s="40"/>
      <c r="M135" s="65"/>
      <c r="N135" s="65"/>
      <c r="O135" s="40"/>
      <c r="P135" s="40"/>
      <c r="Q135" s="88"/>
      <c r="R135" s="40"/>
      <c r="S135" s="40"/>
      <c r="T135" s="40"/>
      <c r="U135" s="40"/>
      <c r="V135" s="40"/>
      <c r="W135" s="40"/>
      <c r="X135" s="40"/>
      <c r="Y135" s="40"/>
      <c r="Z135" s="40"/>
    </row>
    <row r="136" spans="1:27" x14ac:dyDescent="0.3">
      <c r="A136" s="53"/>
      <c r="B136" s="53"/>
      <c r="C136" s="44"/>
      <c r="D136" s="32"/>
      <c r="E136" s="33"/>
      <c r="F136" s="40"/>
      <c r="G136" s="32"/>
      <c r="H136" s="32"/>
      <c r="I136" s="97"/>
      <c r="J136" s="40"/>
      <c r="K136" s="40"/>
      <c r="L136" s="40"/>
      <c r="M136" s="65"/>
      <c r="N136" s="65"/>
      <c r="O136" s="40"/>
      <c r="P136" s="40"/>
      <c r="Q136" s="88"/>
      <c r="R136" s="40"/>
      <c r="S136" s="40"/>
      <c r="T136" s="40"/>
      <c r="U136" s="40"/>
      <c r="V136" s="40"/>
      <c r="W136" s="40"/>
      <c r="X136" s="40"/>
      <c r="Y136" s="40"/>
      <c r="Z136" s="40"/>
    </row>
    <row r="137" spans="1:27" x14ac:dyDescent="0.3">
      <c r="A137" s="53"/>
      <c r="B137" s="53"/>
      <c r="C137" s="44"/>
      <c r="D137" s="32"/>
      <c r="E137" s="33"/>
      <c r="F137" s="40"/>
      <c r="G137" s="32"/>
      <c r="H137" s="32"/>
      <c r="I137" s="97"/>
      <c r="J137" s="40"/>
      <c r="K137" s="40"/>
      <c r="L137" s="40"/>
      <c r="M137" s="65"/>
      <c r="N137" s="65"/>
      <c r="O137" s="40"/>
      <c r="P137" s="40"/>
      <c r="Q137" s="88"/>
      <c r="R137" s="40"/>
      <c r="S137" s="40"/>
      <c r="T137" s="40"/>
      <c r="U137" s="40"/>
      <c r="V137" s="40"/>
      <c r="W137" s="40"/>
      <c r="X137" s="40"/>
      <c r="Y137" s="40"/>
      <c r="Z137" s="40"/>
    </row>
    <row r="138" spans="1:27" x14ac:dyDescent="0.3">
      <c r="A138" s="53"/>
      <c r="B138" s="53"/>
      <c r="C138" s="44"/>
      <c r="D138" s="32"/>
      <c r="E138" s="33"/>
      <c r="F138" s="40"/>
      <c r="G138" s="32"/>
      <c r="H138" s="32"/>
      <c r="I138" s="97"/>
      <c r="J138" s="40"/>
      <c r="K138" s="40"/>
      <c r="L138" s="40"/>
      <c r="M138" s="65"/>
      <c r="N138" s="65"/>
      <c r="O138" s="40"/>
      <c r="P138" s="40"/>
      <c r="Q138" s="88"/>
      <c r="R138" s="40"/>
      <c r="S138" s="40"/>
      <c r="T138" s="40"/>
      <c r="U138" s="40"/>
      <c r="V138" s="40"/>
      <c r="W138" s="40"/>
      <c r="X138" s="40"/>
      <c r="Y138" s="40"/>
      <c r="Z138" s="40"/>
    </row>
    <row r="139" spans="1:27" x14ac:dyDescent="0.3">
      <c r="A139" s="53"/>
      <c r="B139" s="53"/>
      <c r="C139" s="44"/>
      <c r="D139" s="32"/>
      <c r="E139" s="33"/>
      <c r="F139" s="40"/>
      <c r="G139" s="32"/>
      <c r="H139" s="32"/>
      <c r="I139" s="97"/>
      <c r="J139" s="40"/>
      <c r="K139" s="40"/>
      <c r="L139" s="40"/>
      <c r="M139" s="65"/>
      <c r="N139" s="65"/>
      <c r="O139" s="40"/>
      <c r="P139" s="40"/>
      <c r="Q139" s="88"/>
      <c r="R139" s="40"/>
      <c r="S139" s="40"/>
      <c r="T139" s="40"/>
      <c r="U139" s="40"/>
      <c r="V139" s="40"/>
      <c r="W139" s="40"/>
      <c r="X139" s="40"/>
      <c r="Y139" s="40"/>
      <c r="Z139" s="40"/>
    </row>
    <row r="140" spans="1:27" x14ac:dyDescent="0.3">
      <c r="A140" s="53"/>
      <c r="B140" s="53"/>
      <c r="C140" s="44"/>
      <c r="D140" s="32"/>
      <c r="E140" s="33"/>
      <c r="F140" s="40"/>
      <c r="G140" s="32"/>
      <c r="H140" s="32"/>
      <c r="I140" s="97"/>
      <c r="J140" s="40"/>
      <c r="K140" s="40"/>
      <c r="L140" s="40"/>
      <c r="M140" s="65"/>
      <c r="N140" s="65"/>
      <c r="O140" s="40"/>
      <c r="P140" s="40"/>
      <c r="Q140" s="88"/>
      <c r="R140" s="40"/>
      <c r="S140" s="40"/>
      <c r="T140" s="40"/>
      <c r="U140" s="40"/>
      <c r="V140" s="40"/>
      <c r="W140" s="40"/>
      <c r="X140" s="40"/>
      <c r="Y140" s="40"/>
      <c r="Z140" s="40"/>
    </row>
    <row r="141" spans="1:27" x14ac:dyDescent="0.3">
      <c r="A141" s="53"/>
      <c r="B141" s="53"/>
      <c r="C141" s="44"/>
      <c r="D141" s="32"/>
      <c r="E141" s="33"/>
      <c r="F141" s="40"/>
      <c r="G141" s="32"/>
      <c r="H141" s="32"/>
      <c r="I141" s="97"/>
      <c r="J141" s="40"/>
      <c r="K141" s="40"/>
      <c r="L141" s="40"/>
      <c r="M141" s="65"/>
      <c r="N141" s="65"/>
      <c r="O141" s="40"/>
      <c r="P141" s="40"/>
      <c r="Q141" s="88"/>
      <c r="R141" s="40"/>
      <c r="S141" s="40"/>
      <c r="T141" s="40"/>
      <c r="U141" s="40"/>
      <c r="V141" s="40"/>
      <c r="W141" s="40"/>
      <c r="X141" s="40"/>
      <c r="Y141" s="40"/>
      <c r="Z141" s="40"/>
    </row>
    <row r="142" spans="1:27" x14ac:dyDescent="0.3">
      <c r="A142" s="53"/>
      <c r="B142" s="53"/>
      <c r="C142" s="44"/>
      <c r="D142" s="32"/>
      <c r="E142" s="33"/>
      <c r="F142" s="40"/>
      <c r="G142" s="32"/>
      <c r="H142" s="32"/>
      <c r="I142" s="97"/>
      <c r="J142" s="40"/>
      <c r="K142" s="40"/>
      <c r="L142" s="40"/>
      <c r="M142" s="65"/>
      <c r="N142" s="65"/>
      <c r="O142" s="40"/>
      <c r="P142" s="40"/>
      <c r="Q142" s="88"/>
      <c r="R142" s="40"/>
      <c r="S142" s="40"/>
      <c r="T142" s="40"/>
      <c r="U142" s="40"/>
      <c r="V142" s="40"/>
      <c r="W142" s="40"/>
      <c r="X142" s="40"/>
      <c r="Y142" s="40"/>
      <c r="Z142" s="40"/>
    </row>
    <row r="143" spans="1:27" x14ac:dyDescent="0.3">
      <c r="A143" s="53"/>
      <c r="B143" s="53"/>
      <c r="C143" s="44"/>
      <c r="D143" s="32"/>
      <c r="E143" s="33"/>
      <c r="F143" s="40"/>
      <c r="G143" s="32"/>
      <c r="H143" s="32"/>
      <c r="I143" s="97"/>
      <c r="J143" s="40"/>
      <c r="K143" s="40"/>
      <c r="L143" s="40"/>
      <c r="M143" s="65"/>
      <c r="N143" s="65"/>
      <c r="O143" s="40"/>
      <c r="P143" s="40"/>
      <c r="Q143" s="88"/>
      <c r="R143" s="40"/>
      <c r="S143" s="40"/>
      <c r="T143" s="40"/>
      <c r="U143" s="40"/>
      <c r="V143" s="40"/>
      <c r="W143" s="40"/>
      <c r="X143" s="40"/>
      <c r="Y143" s="40"/>
      <c r="Z143" s="40"/>
    </row>
    <row r="144" spans="1:27" x14ac:dyDescent="0.3">
      <c r="A144" s="53"/>
      <c r="B144" s="53"/>
      <c r="C144" s="44"/>
      <c r="D144" s="32"/>
      <c r="E144" s="33"/>
      <c r="F144" s="40"/>
      <c r="G144" s="32"/>
      <c r="H144" s="32"/>
      <c r="I144" s="97"/>
      <c r="J144" s="40"/>
      <c r="K144" s="40"/>
      <c r="L144" s="40"/>
      <c r="M144" s="65"/>
      <c r="N144" s="65"/>
      <c r="O144" s="40"/>
      <c r="P144" s="40"/>
      <c r="Q144" s="88"/>
      <c r="R144" s="40"/>
      <c r="S144" s="40"/>
      <c r="T144" s="40"/>
      <c r="U144" s="40"/>
      <c r="V144" s="40"/>
      <c r="W144" s="40"/>
      <c r="X144" s="40"/>
      <c r="Y144" s="40"/>
      <c r="Z144" s="40"/>
    </row>
    <row r="145" spans="1:26" x14ac:dyDescent="0.3">
      <c r="A145" s="53"/>
      <c r="B145" s="53"/>
      <c r="C145" s="44"/>
      <c r="D145" s="32"/>
      <c r="E145" s="33"/>
      <c r="F145" s="40"/>
      <c r="G145" s="32"/>
      <c r="H145" s="32"/>
      <c r="I145" s="97"/>
      <c r="J145" s="40"/>
      <c r="K145" s="40"/>
      <c r="L145" s="40"/>
      <c r="M145" s="65"/>
      <c r="N145" s="65"/>
      <c r="O145" s="40"/>
      <c r="P145" s="40"/>
      <c r="Q145" s="88"/>
      <c r="R145" s="40"/>
      <c r="S145" s="40"/>
      <c r="T145" s="40"/>
      <c r="U145" s="40"/>
      <c r="V145" s="40"/>
      <c r="W145" s="40"/>
      <c r="X145" s="40"/>
      <c r="Y145" s="40"/>
      <c r="Z145" s="40"/>
    </row>
    <row r="146" spans="1:26" x14ac:dyDescent="0.3">
      <c r="A146" s="53"/>
      <c r="B146" s="53"/>
      <c r="C146" s="44"/>
      <c r="D146" s="32"/>
      <c r="E146" s="33"/>
      <c r="F146" s="40"/>
      <c r="G146" s="32"/>
      <c r="H146" s="32"/>
      <c r="I146" s="97"/>
      <c r="J146" s="40"/>
      <c r="K146" s="40"/>
      <c r="L146" s="40"/>
      <c r="M146" s="65"/>
      <c r="N146" s="65"/>
      <c r="O146" s="40"/>
      <c r="P146" s="40"/>
      <c r="Q146" s="88"/>
      <c r="R146" s="40"/>
      <c r="S146" s="40"/>
      <c r="T146" s="40"/>
      <c r="U146" s="40"/>
      <c r="V146" s="40"/>
      <c r="W146" s="40"/>
      <c r="X146" s="40"/>
      <c r="Y146" s="40"/>
      <c r="Z146" s="40"/>
    </row>
    <row r="147" spans="1:26" x14ac:dyDescent="0.3">
      <c r="A147" s="53"/>
      <c r="B147" s="53"/>
      <c r="C147" s="44"/>
      <c r="D147" s="32"/>
      <c r="E147" s="33"/>
      <c r="F147" s="40"/>
      <c r="G147" s="32"/>
      <c r="H147" s="32"/>
      <c r="I147" s="97"/>
      <c r="J147" s="40"/>
      <c r="K147" s="40"/>
      <c r="L147" s="40"/>
      <c r="M147" s="65"/>
      <c r="N147" s="65"/>
      <c r="O147" s="40"/>
      <c r="P147" s="40"/>
      <c r="Q147" s="88"/>
      <c r="R147" s="40"/>
      <c r="S147" s="40"/>
      <c r="T147" s="40"/>
      <c r="U147" s="40"/>
      <c r="V147" s="40"/>
      <c r="W147" s="40"/>
      <c r="X147" s="40"/>
      <c r="Y147" s="40"/>
      <c r="Z147" s="40"/>
    </row>
    <row r="148" spans="1:26" x14ac:dyDescent="0.3">
      <c r="A148" s="53"/>
      <c r="B148" s="53"/>
      <c r="C148" s="44"/>
      <c r="D148" s="32"/>
      <c r="E148" s="33"/>
      <c r="F148" s="40"/>
      <c r="G148" s="32"/>
      <c r="H148" s="32"/>
      <c r="I148" s="97"/>
      <c r="J148" s="40"/>
      <c r="K148" s="40"/>
      <c r="L148" s="40"/>
      <c r="M148" s="65"/>
      <c r="N148" s="65"/>
      <c r="O148" s="40"/>
      <c r="P148" s="40"/>
      <c r="Q148" s="88"/>
      <c r="R148" s="40"/>
      <c r="S148" s="40"/>
      <c r="T148" s="40"/>
      <c r="U148" s="40"/>
      <c r="V148" s="40"/>
      <c r="W148" s="40"/>
      <c r="X148" s="40"/>
      <c r="Y148" s="40"/>
      <c r="Z148" s="40"/>
    </row>
    <row r="149" spans="1:26" x14ac:dyDescent="0.3">
      <c r="A149" s="53"/>
      <c r="B149" s="53"/>
      <c r="C149" s="44"/>
      <c r="D149" s="32"/>
      <c r="E149" s="33"/>
      <c r="F149" s="40"/>
      <c r="G149" s="32"/>
      <c r="H149" s="32"/>
      <c r="I149" s="97"/>
      <c r="J149" s="40"/>
      <c r="K149" s="40"/>
      <c r="L149" s="40"/>
      <c r="M149" s="65"/>
      <c r="N149" s="65"/>
      <c r="O149" s="40"/>
      <c r="P149" s="40"/>
      <c r="Q149" s="88"/>
      <c r="R149" s="40"/>
      <c r="S149" s="40"/>
      <c r="T149" s="40"/>
      <c r="U149" s="40"/>
      <c r="V149" s="40"/>
      <c r="W149" s="40"/>
      <c r="X149" s="40"/>
      <c r="Y149" s="40"/>
      <c r="Z149" s="40"/>
    </row>
    <row r="150" spans="1:26" x14ac:dyDescent="0.3">
      <c r="A150" s="53"/>
      <c r="B150" s="53"/>
      <c r="C150" s="44"/>
      <c r="D150" s="32"/>
      <c r="E150" s="33"/>
      <c r="F150" s="40"/>
      <c r="G150" s="32"/>
      <c r="H150" s="32"/>
      <c r="I150" s="97"/>
      <c r="J150" s="40"/>
      <c r="K150" s="40"/>
      <c r="L150" s="40"/>
      <c r="M150" s="65"/>
      <c r="N150" s="65"/>
      <c r="O150" s="40"/>
      <c r="P150" s="40"/>
      <c r="Q150" s="88"/>
      <c r="R150" s="40"/>
      <c r="S150" s="40"/>
      <c r="T150" s="40"/>
      <c r="U150" s="40"/>
      <c r="V150" s="40"/>
      <c r="W150" s="40"/>
      <c r="X150" s="40"/>
      <c r="Y150" s="40"/>
      <c r="Z150" s="40"/>
    </row>
    <row r="151" spans="1:26" x14ac:dyDescent="0.3">
      <c r="A151" s="53"/>
      <c r="B151" s="53"/>
      <c r="C151" s="44"/>
      <c r="D151" s="32"/>
      <c r="E151" s="33"/>
      <c r="F151" s="40"/>
      <c r="G151" s="32"/>
      <c r="H151" s="32"/>
      <c r="I151" s="97"/>
      <c r="J151" s="40"/>
      <c r="K151" s="40"/>
      <c r="L151" s="40"/>
      <c r="M151" s="65"/>
      <c r="N151" s="65"/>
      <c r="O151" s="40"/>
      <c r="P151" s="40"/>
      <c r="Q151" s="88"/>
      <c r="R151" s="40"/>
      <c r="S151" s="40"/>
      <c r="T151" s="40"/>
      <c r="U151" s="40"/>
      <c r="V151" s="40"/>
      <c r="W151" s="40"/>
      <c r="X151" s="40"/>
      <c r="Y151" s="40"/>
      <c r="Z151" s="40"/>
    </row>
    <row r="152" spans="1:26" x14ac:dyDescent="0.3">
      <c r="A152" s="53"/>
      <c r="B152" s="53"/>
      <c r="C152" s="44"/>
      <c r="D152" s="32"/>
      <c r="E152" s="33"/>
      <c r="F152" s="40"/>
      <c r="G152" s="32"/>
      <c r="H152" s="32"/>
      <c r="I152" s="97"/>
      <c r="J152" s="40"/>
      <c r="K152" s="40"/>
      <c r="L152" s="40"/>
      <c r="M152" s="65"/>
      <c r="N152" s="65"/>
      <c r="O152" s="40"/>
      <c r="P152" s="40"/>
      <c r="Q152" s="88"/>
      <c r="R152" s="40"/>
      <c r="S152" s="40"/>
      <c r="T152" s="40"/>
      <c r="U152" s="40"/>
      <c r="V152" s="40"/>
      <c r="W152" s="40"/>
      <c r="X152" s="40"/>
      <c r="Y152" s="40"/>
      <c r="Z152" s="40"/>
    </row>
    <row r="153" spans="1:26" x14ac:dyDescent="0.3">
      <c r="A153" s="53"/>
      <c r="B153" s="53"/>
      <c r="C153" s="44"/>
      <c r="D153" s="32"/>
      <c r="E153" s="33"/>
      <c r="F153" s="40"/>
      <c r="G153" s="32"/>
      <c r="H153" s="32"/>
      <c r="I153" s="97"/>
      <c r="J153" s="40"/>
      <c r="K153" s="40"/>
      <c r="L153" s="40"/>
      <c r="M153" s="65"/>
      <c r="N153" s="65"/>
      <c r="O153" s="40"/>
      <c r="P153" s="40"/>
      <c r="Q153" s="88"/>
      <c r="R153" s="40"/>
      <c r="S153" s="40"/>
      <c r="T153" s="40"/>
      <c r="U153" s="40"/>
      <c r="V153" s="40"/>
      <c r="W153" s="40"/>
      <c r="X153" s="40"/>
      <c r="Y153" s="40"/>
      <c r="Z153" s="40"/>
    </row>
    <row r="154" spans="1:26" x14ac:dyDescent="0.3">
      <c r="A154" s="53"/>
      <c r="B154" s="53"/>
      <c r="C154" s="44"/>
      <c r="D154" s="32"/>
      <c r="E154" s="33"/>
      <c r="F154" s="40"/>
      <c r="G154" s="32"/>
      <c r="H154" s="32"/>
      <c r="I154" s="97"/>
      <c r="J154" s="40"/>
      <c r="K154" s="40"/>
      <c r="L154" s="40"/>
      <c r="M154" s="65"/>
      <c r="N154" s="65"/>
      <c r="O154" s="40"/>
      <c r="P154" s="40"/>
      <c r="Q154" s="88"/>
      <c r="R154" s="40"/>
      <c r="S154" s="40"/>
      <c r="T154" s="40"/>
      <c r="U154" s="40"/>
      <c r="V154" s="40"/>
      <c r="W154" s="40"/>
      <c r="X154" s="40"/>
      <c r="Y154" s="40"/>
      <c r="Z154" s="40"/>
    </row>
    <row r="155" spans="1:26" x14ac:dyDescent="0.3">
      <c r="A155" s="53"/>
      <c r="B155" s="53"/>
      <c r="C155" s="44"/>
      <c r="D155" s="32"/>
      <c r="E155" s="33"/>
      <c r="F155" s="40"/>
      <c r="G155" s="32"/>
      <c r="H155" s="32"/>
      <c r="I155" s="97"/>
      <c r="J155" s="40"/>
      <c r="K155" s="40"/>
      <c r="L155" s="40"/>
      <c r="M155" s="65"/>
      <c r="N155" s="65"/>
      <c r="O155" s="40"/>
      <c r="P155" s="40"/>
      <c r="Q155" s="88"/>
      <c r="R155" s="40"/>
      <c r="S155" s="40"/>
      <c r="T155" s="40"/>
      <c r="U155" s="40"/>
      <c r="V155" s="40"/>
      <c r="W155" s="40"/>
      <c r="X155" s="40"/>
      <c r="Y155" s="40"/>
      <c r="Z155" s="40"/>
    </row>
    <row r="156" spans="1:26" x14ac:dyDescent="0.3">
      <c r="A156" s="53"/>
      <c r="B156" s="53"/>
      <c r="C156" s="44"/>
      <c r="D156" s="32"/>
      <c r="E156" s="33"/>
      <c r="F156" s="40"/>
      <c r="G156" s="32"/>
      <c r="H156" s="32"/>
      <c r="I156" s="97"/>
      <c r="J156" s="40"/>
      <c r="K156" s="40"/>
      <c r="L156" s="40"/>
      <c r="M156" s="65"/>
      <c r="N156" s="65"/>
      <c r="O156" s="40"/>
      <c r="P156" s="40"/>
      <c r="Q156" s="88"/>
      <c r="R156" s="40"/>
      <c r="S156" s="40"/>
      <c r="T156" s="40"/>
      <c r="U156" s="40"/>
      <c r="V156" s="40"/>
      <c r="W156" s="40"/>
      <c r="X156" s="40"/>
      <c r="Y156" s="40"/>
      <c r="Z156" s="40"/>
    </row>
    <row r="157" spans="1:26" x14ac:dyDescent="0.3">
      <c r="A157" s="53"/>
      <c r="B157" s="53"/>
      <c r="C157" s="44"/>
      <c r="D157" s="32"/>
      <c r="E157" s="33"/>
      <c r="F157" s="40"/>
      <c r="G157" s="32"/>
      <c r="H157" s="32"/>
      <c r="I157" s="97"/>
      <c r="J157" s="40"/>
      <c r="K157" s="40"/>
      <c r="L157" s="40"/>
      <c r="M157" s="65"/>
      <c r="N157" s="65"/>
      <c r="O157" s="40"/>
      <c r="P157" s="40"/>
      <c r="Q157" s="88"/>
      <c r="R157" s="40"/>
      <c r="S157" s="40"/>
      <c r="T157" s="40"/>
      <c r="U157" s="40"/>
      <c r="V157" s="40"/>
      <c r="W157" s="40"/>
      <c r="X157" s="40"/>
      <c r="Y157" s="40"/>
      <c r="Z157" s="40"/>
    </row>
    <row r="158" spans="1:26" x14ac:dyDescent="0.3">
      <c r="A158" s="53"/>
      <c r="B158" s="53"/>
      <c r="C158" s="44"/>
      <c r="D158" s="32"/>
      <c r="E158" s="33"/>
      <c r="F158" s="40"/>
      <c r="G158" s="32"/>
      <c r="H158" s="32"/>
      <c r="I158" s="97"/>
      <c r="J158" s="40"/>
      <c r="K158" s="40"/>
      <c r="L158" s="40"/>
      <c r="M158" s="65"/>
      <c r="N158" s="65"/>
      <c r="O158" s="40"/>
      <c r="P158" s="40"/>
      <c r="Q158" s="88"/>
      <c r="R158" s="40"/>
      <c r="S158" s="40"/>
      <c r="T158" s="40"/>
      <c r="U158" s="40"/>
      <c r="V158" s="40"/>
      <c r="W158" s="40"/>
      <c r="X158" s="40"/>
      <c r="Y158" s="40"/>
      <c r="Z158" s="40"/>
    </row>
    <row r="159" spans="1:26" x14ac:dyDescent="0.3">
      <c r="A159" s="53"/>
      <c r="B159" s="53"/>
      <c r="C159" s="44"/>
      <c r="D159" s="32"/>
      <c r="E159" s="33"/>
      <c r="F159" s="40"/>
      <c r="G159" s="32"/>
      <c r="H159" s="32"/>
      <c r="I159" s="97"/>
      <c r="J159" s="40"/>
      <c r="K159" s="40"/>
      <c r="L159" s="40"/>
      <c r="M159" s="65"/>
      <c r="N159" s="65"/>
      <c r="O159" s="40"/>
      <c r="P159" s="40"/>
      <c r="Q159" s="88"/>
      <c r="R159" s="40"/>
      <c r="S159" s="40"/>
      <c r="T159" s="40"/>
      <c r="U159" s="40"/>
      <c r="V159" s="40"/>
      <c r="W159" s="40"/>
      <c r="X159" s="40"/>
      <c r="Y159" s="40"/>
      <c r="Z159" s="40"/>
    </row>
    <row r="160" spans="1:26" x14ac:dyDescent="0.3">
      <c r="A160" s="53"/>
      <c r="B160" s="53"/>
      <c r="C160" s="44"/>
      <c r="D160" s="32"/>
      <c r="E160" s="33"/>
      <c r="F160" s="40"/>
      <c r="G160" s="32"/>
      <c r="H160" s="32"/>
      <c r="I160" s="97"/>
      <c r="J160" s="40"/>
      <c r="K160" s="40"/>
      <c r="L160" s="40"/>
      <c r="M160" s="65"/>
      <c r="N160" s="65"/>
      <c r="O160" s="40"/>
      <c r="P160" s="40"/>
      <c r="Q160" s="88"/>
      <c r="R160" s="40"/>
      <c r="S160" s="40"/>
      <c r="T160" s="40"/>
      <c r="U160" s="40"/>
      <c r="V160" s="40"/>
      <c r="W160" s="40"/>
      <c r="X160" s="40"/>
      <c r="Y160" s="40"/>
      <c r="Z160" s="40"/>
    </row>
    <row r="161" spans="1:26" x14ac:dyDescent="0.3">
      <c r="A161" s="53"/>
      <c r="B161" s="53"/>
      <c r="C161" s="44"/>
      <c r="D161" s="32"/>
      <c r="E161" s="33"/>
      <c r="F161" s="40"/>
      <c r="G161" s="32"/>
      <c r="H161" s="32"/>
      <c r="I161" s="97"/>
      <c r="J161" s="40"/>
      <c r="K161" s="40"/>
      <c r="L161" s="40"/>
      <c r="M161" s="65"/>
      <c r="N161" s="65"/>
      <c r="O161" s="40"/>
      <c r="P161" s="40"/>
      <c r="Q161" s="88"/>
      <c r="R161" s="40"/>
      <c r="S161" s="40"/>
      <c r="T161" s="40"/>
      <c r="U161" s="40"/>
      <c r="V161" s="40"/>
      <c r="W161" s="40"/>
      <c r="X161" s="40"/>
      <c r="Y161" s="40"/>
      <c r="Z161" s="40"/>
    </row>
    <row r="162" spans="1:26" x14ac:dyDescent="0.3">
      <c r="A162" s="53"/>
      <c r="B162" s="53"/>
      <c r="C162" s="44"/>
      <c r="D162" s="32"/>
      <c r="E162" s="33"/>
      <c r="F162" s="40"/>
      <c r="G162" s="32"/>
      <c r="H162" s="32"/>
      <c r="I162" s="97"/>
      <c r="J162" s="40"/>
      <c r="K162" s="40"/>
      <c r="L162" s="40"/>
      <c r="M162" s="65"/>
      <c r="N162" s="65"/>
      <c r="O162" s="40"/>
      <c r="P162" s="40"/>
      <c r="Q162" s="88"/>
      <c r="R162" s="40"/>
      <c r="S162" s="40"/>
      <c r="T162" s="40"/>
      <c r="U162" s="40"/>
      <c r="V162" s="40"/>
      <c r="W162" s="40"/>
      <c r="X162" s="40"/>
      <c r="Y162" s="40"/>
      <c r="Z162" s="40"/>
    </row>
    <row r="163" spans="1:26" x14ac:dyDescent="0.3">
      <c r="A163" s="53"/>
      <c r="B163" s="53"/>
      <c r="C163" s="44"/>
      <c r="D163" s="32"/>
      <c r="E163" s="33"/>
      <c r="F163" s="40"/>
      <c r="G163" s="32"/>
      <c r="H163" s="32"/>
      <c r="I163" s="97"/>
      <c r="J163" s="40"/>
      <c r="K163" s="40"/>
      <c r="L163" s="40"/>
      <c r="M163" s="65"/>
      <c r="N163" s="65"/>
      <c r="O163" s="40"/>
      <c r="P163" s="40"/>
      <c r="Q163" s="88"/>
      <c r="R163" s="40"/>
      <c r="S163" s="40"/>
      <c r="T163" s="40"/>
      <c r="U163" s="40"/>
      <c r="V163" s="40"/>
      <c r="W163" s="40"/>
      <c r="X163" s="40"/>
      <c r="Y163" s="40"/>
      <c r="Z163" s="40"/>
    </row>
    <row r="164" spans="1:26" x14ac:dyDescent="0.3">
      <c r="A164" s="53"/>
      <c r="B164" s="53"/>
      <c r="C164" s="44"/>
      <c r="D164" s="32"/>
      <c r="E164" s="33"/>
      <c r="F164" s="40"/>
      <c r="G164" s="32"/>
      <c r="H164" s="32"/>
      <c r="I164" s="97"/>
      <c r="J164" s="40"/>
      <c r="K164" s="40"/>
      <c r="L164" s="40"/>
      <c r="M164" s="65"/>
      <c r="N164" s="65"/>
      <c r="O164" s="40"/>
      <c r="P164" s="40"/>
      <c r="Q164" s="88"/>
      <c r="R164" s="40"/>
      <c r="S164" s="40"/>
      <c r="T164" s="40"/>
      <c r="U164" s="40"/>
      <c r="V164" s="40"/>
      <c r="W164" s="40"/>
      <c r="X164" s="40"/>
      <c r="Y164" s="40"/>
      <c r="Z164" s="40"/>
    </row>
    <row r="165" spans="1:26" x14ac:dyDescent="0.3">
      <c r="A165" s="53"/>
      <c r="B165" s="53"/>
      <c r="C165" s="44"/>
      <c r="D165" s="32"/>
      <c r="E165" s="33"/>
      <c r="F165" s="40"/>
      <c r="G165" s="32"/>
      <c r="H165" s="32"/>
      <c r="I165" s="97"/>
      <c r="J165" s="40"/>
      <c r="K165" s="40"/>
      <c r="L165" s="40"/>
      <c r="M165" s="65"/>
      <c r="N165" s="65"/>
      <c r="O165" s="40"/>
      <c r="P165" s="40"/>
      <c r="Q165" s="88"/>
      <c r="R165" s="40"/>
      <c r="S165" s="40"/>
      <c r="T165" s="40"/>
      <c r="U165" s="40"/>
      <c r="V165" s="40"/>
      <c r="W165" s="40"/>
      <c r="X165" s="40"/>
      <c r="Y165" s="40"/>
      <c r="Z165" s="40"/>
    </row>
    <row r="166" spans="1:26" x14ac:dyDescent="0.3">
      <c r="A166" s="53"/>
      <c r="B166" s="53"/>
      <c r="C166" s="44"/>
      <c r="D166" s="32"/>
      <c r="E166" s="33"/>
      <c r="F166" s="40"/>
      <c r="G166" s="32"/>
      <c r="H166" s="32"/>
      <c r="I166" s="97"/>
      <c r="J166" s="40"/>
      <c r="K166" s="40"/>
      <c r="L166" s="40"/>
      <c r="M166" s="65"/>
      <c r="N166" s="65"/>
      <c r="O166" s="40"/>
      <c r="P166" s="40"/>
      <c r="Q166" s="88"/>
      <c r="R166" s="40"/>
      <c r="S166" s="40"/>
      <c r="T166" s="40"/>
      <c r="U166" s="40"/>
      <c r="V166" s="40"/>
      <c r="W166" s="40"/>
      <c r="X166" s="40"/>
      <c r="Y166" s="40"/>
      <c r="Z166" s="40"/>
    </row>
    <row r="167" spans="1:26" x14ac:dyDescent="0.3">
      <c r="A167" s="53"/>
      <c r="B167" s="53"/>
      <c r="C167" s="44"/>
      <c r="D167" s="32"/>
      <c r="E167" s="33"/>
      <c r="F167" s="40"/>
      <c r="G167" s="32"/>
      <c r="H167" s="32"/>
      <c r="I167" s="97"/>
      <c r="J167" s="40"/>
      <c r="K167" s="40"/>
      <c r="L167" s="40"/>
      <c r="M167" s="65"/>
      <c r="N167" s="65"/>
      <c r="O167" s="40"/>
      <c r="P167" s="40"/>
      <c r="Q167" s="88"/>
      <c r="R167" s="40"/>
      <c r="S167" s="40"/>
      <c r="T167" s="40"/>
      <c r="U167" s="40"/>
      <c r="V167" s="40"/>
      <c r="W167" s="40"/>
      <c r="X167" s="40"/>
      <c r="Y167" s="40"/>
      <c r="Z167" s="40"/>
    </row>
    <row r="168" spans="1:26" x14ac:dyDescent="0.3">
      <c r="A168" s="53"/>
      <c r="B168" s="53"/>
      <c r="C168" s="44"/>
      <c r="D168" s="32"/>
      <c r="E168" s="33"/>
      <c r="F168" s="40"/>
      <c r="G168" s="32"/>
      <c r="H168" s="32"/>
      <c r="I168" s="97"/>
      <c r="J168" s="40"/>
      <c r="K168" s="40"/>
      <c r="L168" s="40"/>
      <c r="M168" s="65"/>
      <c r="N168" s="65"/>
      <c r="O168" s="40"/>
      <c r="P168" s="40"/>
      <c r="Q168" s="88"/>
      <c r="R168" s="40"/>
      <c r="S168" s="40"/>
      <c r="T168" s="40"/>
      <c r="U168" s="40"/>
      <c r="V168" s="40"/>
      <c r="W168" s="40"/>
      <c r="X168" s="40"/>
      <c r="Y168" s="40"/>
      <c r="Z168" s="40"/>
    </row>
    <row r="169" spans="1:26" x14ac:dyDescent="0.3">
      <c r="A169" s="53"/>
      <c r="B169" s="53"/>
      <c r="C169" s="44"/>
      <c r="D169" s="32"/>
      <c r="E169" s="33"/>
      <c r="F169" s="40"/>
      <c r="G169" s="32"/>
      <c r="H169" s="32"/>
      <c r="I169" s="97"/>
      <c r="J169" s="40"/>
      <c r="K169" s="40"/>
      <c r="L169" s="40"/>
      <c r="M169" s="65"/>
      <c r="N169" s="65"/>
      <c r="O169" s="40"/>
      <c r="P169" s="40"/>
      <c r="Q169" s="88"/>
      <c r="R169" s="40"/>
      <c r="S169" s="40"/>
      <c r="T169" s="40"/>
      <c r="U169" s="40"/>
      <c r="V169" s="40"/>
      <c r="W169" s="40"/>
      <c r="X169" s="40"/>
      <c r="Y169" s="40"/>
      <c r="Z169" s="40"/>
    </row>
    <row r="170" spans="1:26" x14ac:dyDescent="0.3">
      <c r="A170" s="53"/>
      <c r="B170" s="53"/>
      <c r="C170" s="44"/>
      <c r="D170" s="32"/>
      <c r="E170" s="33"/>
      <c r="F170" s="40"/>
      <c r="G170" s="32"/>
      <c r="H170" s="32"/>
      <c r="I170" s="97"/>
      <c r="J170" s="40"/>
      <c r="K170" s="40"/>
      <c r="L170" s="40"/>
      <c r="M170" s="65"/>
      <c r="N170" s="65"/>
      <c r="O170" s="40"/>
      <c r="P170" s="40"/>
      <c r="Q170" s="88"/>
      <c r="R170" s="40"/>
      <c r="S170" s="40"/>
      <c r="T170" s="40"/>
      <c r="U170" s="40"/>
      <c r="V170" s="40"/>
      <c r="W170" s="40"/>
      <c r="X170" s="40"/>
      <c r="Y170" s="40"/>
      <c r="Z170" s="40"/>
    </row>
    <row r="171" spans="1:26" x14ac:dyDescent="0.3">
      <c r="A171" s="53"/>
      <c r="B171" s="53"/>
      <c r="C171" s="44"/>
      <c r="D171" s="32"/>
      <c r="E171" s="33"/>
      <c r="F171" s="40"/>
      <c r="G171" s="32"/>
      <c r="H171" s="32"/>
      <c r="I171" s="97"/>
      <c r="J171" s="40"/>
      <c r="K171" s="40"/>
      <c r="L171" s="40"/>
      <c r="M171" s="65"/>
      <c r="N171" s="65"/>
      <c r="O171" s="40"/>
      <c r="P171" s="40"/>
      <c r="Q171" s="88"/>
      <c r="R171" s="40"/>
      <c r="S171" s="40"/>
      <c r="T171" s="40"/>
      <c r="U171" s="40"/>
      <c r="V171" s="40"/>
      <c r="W171" s="40"/>
      <c r="X171" s="40"/>
      <c r="Y171" s="40"/>
      <c r="Z171" s="40"/>
    </row>
    <row r="172" spans="1:26" x14ac:dyDescent="0.3">
      <c r="A172" s="53"/>
      <c r="B172" s="53"/>
      <c r="C172" s="44"/>
      <c r="D172" s="32"/>
      <c r="E172" s="33"/>
      <c r="F172" s="40"/>
      <c r="G172" s="32"/>
      <c r="H172" s="32"/>
      <c r="I172" s="97"/>
      <c r="J172" s="40"/>
      <c r="K172" s="40"/>
      <c r="L172" s="40"/>
      <c r="M172" s="65"/>
      <c r="N172" s="65"/>
      <c r="O172" s="40"/>
      <c r="P172" s="40"/>
      <c r="Q172" s="88"/>
      <c r="R172" s="40"/>
      <c r="S172" s="40"/>
      <c r="T172" s="40"/>
      <c r="U172" s="40"/>
      <c r="V172" s="40"/>
      <c r="W172" s="40"/>
      <c r="X172" s="40"/>
      <c r="Y172" s="40"/>
      <c r="Z172" s="40"/>
    </row>
    <row r="173" spans="1:26" x14ac:dyDescent="0.3">
      <c r="A173" s="53"/>
      <c r="B173" s="53"/>
      <c r="C173" s="44"/>
      <c r="D173" s="32"/>
      <c r="E173" s="33"/>
      <c r="F173" s="40"/>
      <c r="G173" s="32"/>
      <c r="H173" s="32"/>
      <c r="I173" s="97"/>
      <c r="J173" s="40"/>
      <c r="K173" s="40"/>
      <c r="L173" s="40"/>
      <c r="M173" s="65"/>
      <c r="N173" s="65"/>
      <c r="O173" s="40"/>
      <c r="P173" s="40"/>
      <c r="Q173" s="88"/>
      <c r="R173" s="40"/>
      <c r="S173" s="40"/>
      <c r="T173" s="40"/>
      <c r="U173" s="40"/>
      <c r="V173" s="40"/>
      <c r="W173" s="40"/>
      <c r="X173" s="40"/>
      <c r="Y173" s="40"/>
      <c r="Z173" s="40"/>
    </row>
    <row r="174" spans="1:26" x14ac:dyDescent="0.3">
      <c r="A174" s="53"/>
      <c r="B174" s="53"/>
      <c r="C174" s="44"/>
      <c r="D174" s="32"/>
      <c r="E174" s="33"/>
      <c r="F174" s="40"/>
      <c r="G174" s="32"/>
      <c r="H174" s="32"/>
      <c r="I174" s="97"/>
      <c r="J174" s="40"/>
      <c r="K174" s="40"/>
      <c r="L174" s="40"/>
      <c r="M174" s="65"/>
      <c r="N174" s="65"/>
      <c r="O174" s="40"/>
      <c r="P174" s="40"/>
      <c r="Q174" s="88"/>
      <c r="R174" s="40"/>
      <c r="S174" s="40"/>
      <c r="T174" s="40"/>
      <c r="U174" s="40"/>
      <c r="V174" s="40"/>
      <c r="W174" s="40"/>
      <c r="X174" s="40"/>
      <c r="Y174" s="40"/>
      <c r="Z174" s="40"/>
    </row>
    <row r="175" spans="1:26" x14ac:dyDescent="0.3">
      <c r="A175" s="53"/>
      <c r="B175" s="53"/>
      <c r="C175" s="44"/>
      <c r="D175" s="32"/>
      <c r="E175" s="33"/>
      <c r="F175" s="40"/>
      <c r="G175" s="32"/>
      <c r="H175" s="32"/>
      <c r="I175" s="97"/>
      <c r="J175" s="40"/>
      <c r="K175" s="40"/>
      <c r="L175" s="40"/>
      <c r="M175" s="65"/>
      <c r="N175" s="65"/>
      <c r="O175" s="40"/>
      <c r="P175" s="40"/>
      <c r="Q175" s="88"/>
      <c r="R175" s="40"/>
      <c r="S175" s="40"/>
      <c r="T175" s="40"/>
      <c r="U175" s="40"/>
      <c r="V175" s="40"/>
      <c r="W175" s="40"/>
      <c r="X175" s="40"/>
      <c r="Y175" s="40"/>
      <c r="Z175" s="40"/>
    </row>
    <row r="176" spans="1:26" x14ac:dyDescent="0.3">
      <c r="A176" s="53"/>
      <c r="B176" s="53"/>
      <c r="C176" s="44"/>
      <c r="D176" s="32"/>
      <c r="E176" s="33"/>
      <c r="F176" s="40"/>
      <c r="G176" s="32"/>
      <c r="H176" s="32"/>
      <c r="I176" s="97"/>
      <c r="J176" s="40"/>
      <c r="K176" s="40"/>
      <c r="L176" s="40"/>
      <c r="M176" s="65"/>
      <c r="N176" s="65"/>
      <c r="O176" s="40"/>
      <c r="P176" s="40"/>
      <c r="Q176" s="88"/>
      <c r="R176" s="40"/>
      <c r="S176" s="40"/>
      <c r="T176" s="40"/>
      <c r="U176" s="40"/>
      <c r="V176" s="40"/>
      <c r="W176" s="40"/>
      <c r="X176" s="40"/>
      <c r="Y176" s="40"/>
      <c r="Z176" s="40"/>
    </row>
    <row r="177" spans="1:26" x14ac:dyDescent="0.3">
      <c r="A177" s="53"/>
      <c r="B177" s="53"/>
      <c r="C177" s="44"/>
      <c r="D177" s="32"/>
      <c r="E177" s="33"/>
      <c r="F177" s="40"/>
      <c r="G177" s="32"/>
      <c r="H177" s="32"/>
      <c r="I177" s="97"/>
      <c r="J177" s="40"/>
      <c r="K177" s="40"/>
      <c r="L177" s="40"/>
      <c r="M177" s="65"/>
      <c r="N177" s="65"/>
      <c r="O177" s="40"/>
      <c r="P177" s="40"/>
      <c r="Q177" s="88"/>
      <c r="R177" s="40"/>
      <c r="S177" s="40"/>
      <c r="T177" s="40"/>
      <c r="U177" s="40"/>
      <c r="V177" s="40"/>
      <c r="W177" s="40"/>
      <c r="X177" s="40"/>
      <c r="Y177" s="40"/>
      <c r="Z177" s="40"/>
    </row>
    <row r="178" spans="1:26" x14ac:dyDescent="0.3">
      <c r="A178" s="53"/>
      <c r="B178" s="53"/>
      <c r="C178" s="44"/>
      <c r="D178" s="32"/>
      <c r="E178" s="33"/>
      <c r="F178" s="40"/>
      <c r="G178" s="32"/>
      <c r="H178" s="32"/>
      <c r="I178" s="97"/>
      <c r="J178" s="40"/>
      <c r="K178" s="40"/>
      <c r="L178" s="40"/>
      <c r="M178" s="65"/>
      <c r="N178" s="65"/>
      <c r="O178" s="40"/>
      <c r="P178" s="40"/>
      <c r="Q178" s="88"/>
      <c r="R178" s="40"/>
      <c r="S178" s="40"/>
      <c r="T178" s="40"/>
      <c r="U178" s="40"/>
      <c r="V178" s="40"/>
      <c r="W178" s="40"/>
      <c r="X178" s="40"/>
      <c r="Y178" s="40"/>
      <c r="Z178" s="40"/>
    </row>
    <row r="179" spans="1:26" x14ac:dyDescent="0.3">
      <c r="A179" s="53"/>
      <c r="B179" s="53"/>
      <c r="C179" s="44"/>
      <c r="D179" s="32"/>
      <c r="E179" s="33"/>
      <c r="F179" s="40"/>
      <c r="G179" s="32"/>
      <c r="H179" s="32"/>
      <c r="I179" s="97"/>
      <c r="J179" s="40"/>
      <c r="K179" s="40"/>
      <c r="L179" s="40"/>
      <c r="M179" s="65"/>
      <c r="N179" s="65"/>
      <c r="O179" s="40"/>
      <c r="P179" s="40"/>
      <c r="Q179" s="88"/>
      <c r="R179" s="40"/>
      <c r="S179" s="40"/>
      <c r="T179" s="40"/>
      <c r="U179" s="40"/>
      <c r="V179" s="40"/>
      <c r="W179" s="40"/>
      <c r="X179" s="40"/>
      <c r="Y179" s="40"/>
      <c r="Z179" s="40"/>
    </row>
    <row r="180" spans="1:26" x14ac:dyDescent="0.3">
      <c r="A180" s="53"/>
      <c r="B180" s="53"/>
      <c r="C180" s="44"/>
      <c r="D180" s="32"/>
      <c r="E180" s="33"/>
      <c r="F180" s="40"/>
      <c r="G180" s="32"/>
      <c r="H180" s="32"/>
      <c r="I180" s="97"/>
      <c r="J180" s="40"/>
      <c r="K180" s="40"/>
      <c r="L180" s="40"/>
      <c r="M180" s="65"/>
      <c r="N180" s="65"/>
      <c r="O180" s="40"/>
      <c r="P180" s="40"/>
      <c r="Q180" s="88"/>
      <c r="R180" s="40"/>
      <c r="S180" s="40"/>
      <c r="T180" s="40"/>
      <c r="U180" s="40"/>
      <c r="V180" s="40"/>
      <c r="W180" s="40"/>
      <c r="X180" s="40"/>
      <c r="Y180" s="40"/>
      <c r="Z180" s="40"/>
    </row>
    <row r="181" spans="1:26" x14ac:dyDescent="0.3">
      <c r="A181" s="53"/>
      <c r="B181" s="53"/>
      <c r="C181" s="44"/>
      <c r="D181" s="32"/>
      <c r="E181" s="33"/>
      <c r="F181" s="40"/>
      <c r="G181" s="32"/>
      <c r="H181" s="32"/>
      <c r="I181" s="97"/>
      <c r="J181" s="40"/>
      <c r="K181" s="40"/>
      <c r="L181" s="40"/>
      <c r="M181" s="65"/>
      <c r="N181" s="65"/>
      <c r="O181" s="40"/>
      <c r="P181" s="40"/>
      <c r="Q181" s="88"/>
      <c r="R181" s="40"/>
      <c r="S181" s="40"/>
      <c r="T181" s="40"/>
      <c r="U181" s="40"/>
      <c r="V181" s="40"/>
      <c r="W181" s="40"/>
      <c r="X181" s="40"/>
      <c r="Y181" s="40"/>
      <c r="Z181" s="40"/>
    </row>
    <row r="182" spans="1:26" x14ac:dyDescent="0.3">
      <c r="A182" s="53"/>
      <c r="B182" s="53"/>
      <c r="C182" s="44"/>
      <c r="D182" s="32"/>
      <c r="E182" s="33"/>
      <c r="F182" s="40"/>
      <c r="G182" s="32"/>
      <c r="H182" s="32"/>
      <c r="I182" s="97"/>
      <c r="J182" s="40"/>
      <c r="K182" s="40"/>
      <c r="L182" s="40"/>
      <c r="M182" s="65"/>
      <c r="N182" s="65"/>
      <c r="O182" s="40"/>
      <c r="P182" s="40"/>
      <c r="Q182" s="88"/>
      <c r="R182" s="40"/>
      <c r="S182" s="40"/>
      <c r="T182" s="40"/>
      <c r="U182" s="40"/>
      <c r="V182" s="40"/>
      <c r="W182" s="40"/>
      <c r="X182" s="40"/>
      <c r="Y182" s="40"/>
      <c r="Z182" s="40"/>
    </row>
    <row r="183" spans="1:26" x14ac:dyDescent="0.3">
      <c r="A183" s="53"/>
      <c r="B183" s="53"/>
      <c r="C183" s="44"/>
      <c r="D183" s="32"/>
      <c r="E183" s="33"/>
      <c r="F183" s="40"/>
      <c r="G183" s="32"/>
      <c r="H183" s="32"/>
      <c r="I183" s="97"/>
      <c r="J183" s="40"/>
      <c r="K183" s="40"/>
      <c r="L183" s="40"/>
      <c r="M183" s="65"/>
      <c r="N183" s="65"/>
      <c r="O183" s="40"/>
      <c r="P183" s="40"/>
      <c r="Q183" s="88"/>
      <c r="R183" s="40"/>
      <c r="S183" s="40"/>
      <c r="T183" s="40"/>
      <c r="U183" s="40"/>
      <c r="V183" s="40"/>
      <c r="W183" s="40"/>
      <c r="X183" s="40"/>
      <c r="Y183" s="40"/>
      <c r="Z183" s="40"/>
    </row>
    <row r="184" spans="1:26" x14ac:dyDescent="0.3">
      <c r="A184" s="53"/>
      <c r="B184" s="53"/>
      <c r="C184" s="44"/>
      <c r="D184" s="32"/>
      <c r="E184" s="33"/>
      <c r="F184" s="40"/>
      <c r="G184" s="32"/>
      <c r="H184" s="32"/>
      <c r="I184" s="97"/>
      <c r="J184" s="40"/>
      <c r="K184" s="40"/>
      <c r="L184" s="40"/>
      <c r="M184" s="65"/>
      <c r="N184" s="65"/>
      <c r="O184" s="40"/>
      <c r="P184" s="40"/>
      <c r="Q184" s="88"/>
      <c r="R184" s="40"/>
      <c r="S184" s="40"/>
      <c r="T184" s="40"/>
      <c r="U184" s="40"/>
      <c r="V184" s="40"/>
      <c r="W184" s="40"/>
      <c r="X184" s="40"/>
      <c r="Y184" s="40"/>
      <c r="Z184" s="40"/>
    </row>
    <row r="185" spans="1:26" x14ac:dyDescent="0.3">
      <c r="A185" s="53"/>
      <c r="B185" s="53"/>
      <c r="C185" s="44"/>
      <c r="D185" s="32"/>
      <c r="E185" s="33"/>
      <c r="F185" s="40"/>
      <c r="G185" s="32"/>
      <c r="H185" s="32"/>
      <c r="I185" s="97"/>
      <c r="J185" s="40"/>
      <c r="K185" s="40"/>
      <c r="L185" s="40"/>
      <c r="M185" s="65"/>
      <c r="N185" s="65"/>
      <c r="O185" s="40"/>
      <c r="P185" s="40"/>
      <c r="Q185" s="88"/>
      <c r="R185" s="40"/>
      <c r="S185" s="40"/>
      <c r="T185" s="40"/>
      <c r="U185" s="40"/>
      <c r="V185" s="40"/>
      <c r="W185" s="40"/>
      <c r="X185" s="40"/>
      <c r="Y185" s="40"/>
      <c r="Z185" s="40"/>
    </row>
    <row r="186" spans="1:26" x14ac:dyDescent="0.3">
      <c r="A186" s="53"/>
      <c r="B186" s="53"/>
      <c r="C186" s="44"/>
      <c r="D186" s="32"/>
      <c r="E186" s="33"/>
      <c r="F186" s="40"/>
      <c r="G186" s="32"/>
      <c r="H186" s="32"/>
      <c r="I186" s="97"/>
      <c r="J186" s="40"/>
      <c r="K186" s="40"/>
      <c r="L186" s="40"/>
      <c r="M186" s="65"/>
      <c r="N186" s="65"/>
      <c r="O186" s="40"/>
      <c r="P186" s="40"/>
      <c r="Q186" s="88"/>
      <c r="R186" s="40"/>
      <c r="S186" s="40"/>
      <c r="T186" s="40"/>
      <c r="U186" s="40"/>
      <c r="V186" s="40"/>
      <c r="W186" s="40"/>
      <c r="X186" s="40"/>
      <c r="Y186" s="40"/>
      <c r="Z186" s="40"/>
    </row>
    <row r="187" spans="1:26" x14ac:dyDescent="0.3">
      <c r="A187" s="53"/>
      <c r="B187" s="53"/>
      <c r="C187" s="44"/>
      <c r="D187" s="32"/>
      <c r="E187" s="33"/>
      <c r="F187" s="40"/>
      <c r="G187" s="32"/>
      <c r="H187" s="32"/>
      <c r="I187" s="97"/>
      <c r="J187" s="40"/>
      <c r="K187" s="40"/>
      <c r="L187" s="40"/>
      <c r="M187" s="65"/>
      <c r="N187" s="65"/>
      <c r="O187" s="40"/>
      <c r="P187" s="40"/>
      <c r="Q187" s="88"/>
      <c r="R187" s="40"/>
      <c r="S187" s="40"/>
      <c r="T187" s="40"/>
      <c r="U187" s="40"/>
      <c r="V187" s="40"/>
      <c r="W187" s="40"/>
      <c r="X187" s="40"/>
      <c r="Y187" s="40"/>
      <c r="Z187" s="40"/>
    </row>
    <row r="188" spans="1:26" x14ac:dyDescent="0.3">
      <c r="A188" s="53"/>
      <c r="B188" s="53"/>
      <c r="C188" s="44"/>
      <c r="D188" s="32"/>
      <c r="E188" s="33"/>
      <c r="F188" s="40"/>
      <c r="G188" s="32"/>
      <c r="H188" s="32"/>
      <c r="I188" s="97"/>
      <c r="J188" s="40"/>
      <c r="K188" s="40"/>
      <c r="L188" s="40"/>
      <c r="M188" s="65"/>
      <c r="N188" s="65"/>
      <c r="O188" s="40"/>
      <c r="P188" s="40"/>
      <c r="Q188" s="88"/>
      <c r="R188" s="40"/>
      <c r="S188" s="40"/>
      <c r="T188" s="40"/>
      <c r="U188" s="40"/>
      <c r="V188" s="40"/>
      <c r="W188" s="40"/>
      <c r="X188" s="40"/>
      <c r="Y188" s="40"/>
      <c r="Z188" s="40"/>
    </row>
    <row r="189" spans="1:26" x14ac:dyDescent="0.3">
      <c r="A189" s="53"/>
      <c r="B189" s="53"/>
      <c r="C189" s="44"/>
      <c r="D189" s="32"/>
      <c r="E189" s="33"/>
      <c r="F189" s="40"/>
      <c r="G189" s="32"/>
      <c r="H189" s="32"/>
      <c r="I189" s="97"/>
      <c r="J189" s="40"/>
      <c r="K189" s="40"/>
      <c r="L189" s="40"/>
      <c r="M189" s="65"/>
      <c r="N189" s="65"/>
      <c r="O189" s="40"/>
      <c r="P189" s="40"/>
      <c r="Q189" s="88"/>
      <c r="R189" s="40"/>
      <c r="S189" s="40"/>
      <c r="T189" s="40"/>
      <c r="U189" s="40"/>
      <c r="V189" s="40"/>
      <c r="W189" s="40"/>
      <c r="X189" s="40"/>
      <c r="Y189" s="40"/>
      <c r="Z189" s="40"/>
    </row>
    <row r="190" spans="1:26" x14ac:dyDescent="0.3">
      <c r="A190" s="53"/>
      <c r="B190" s="53"/>
      <c r="C190" s="44"/>
      <c r="D190" s="32"/>
      <c r="E190" s="33"/>
      <c r="F190" s="40"/>
      <c r="G190" s="32"/>
      <c r="H190" s="32"/>
      <c r="I190" s="97"/>
      <c r="J190" s="40"/>
      <c r="K190" s="40"/>
      <c r="L190" s="40"/>
      <c r="M190" s="65"/>
      <c r="N190" s="65"/>
      <c r="O190" s="40"/>
      <c r="P190" s="40"/>
      <c r="Q190" s="88"/>
      <c r="R190" s="40"/>
      <c r="S190" s="40"/>
      <c r="T190" s="40"/>
      <c r="U190" s="40"/>
      <c r="V190" s="40"/>
      <c r="W190" s="40"/>
      <c r="X190" s="40"/>
      <c r="Y190" s="40"/>
      <c r="Z190" s="40"/>
    </row>
    <row r="191" spans="1:26" x14ac:dyDescent="0.3">
      <c r="A191" s="53"/>
      <c r="B191" s="53"/>
      <c r="C191" s="44"/>
      <c r="D191" s="32"/>
      <c r="E191" s="33"/>
      <c r="F191" s="40"/>
      <c r="G191" s="32"/>
      <c r="H191" s="32"/>
      <c r="I191" s="97"/>
      <c r="J191" s="40"/>
      <c r="K191" s="40"/>
      <c r="L191" s="40"/>
      <c r="M191" s="65"/>
      <c r="N191" s="65"/>
      <c r="O191" s="40"/>
      <c r="P191" s="40"/>
      <c r="Q191" s="88"/>
      <c r="R191" s="40"/>
      <c r="S191" s="40"/>
      <c r="T191" s="40"/>
      <c r="U191" s="40"/>
      <c r="V191" s="40"/>
      <c r="W191" s="40"/>
      <c r="X191" s="40"/>
      <c r="Y191" s="40"/>
      <c r="Z191" s="40"/>
    </row>
    <row r="192" spans="1:26" x14ac:dyDescent="0.3">
      <c r="A192" s="53"/>
      <c r="B192" s="53"/>
      <c r="C192" s="44"/>
      <c r="D192" s="32"/>
      <c r="E192" s="33"/>
      <c r="F192" s="40"/>
      <c r="G192" s="32"/>
      <c r="H192" s="32"/>
      <c r="I192" s="97"/>
      <c r="J192" s="40"/>
      <c r="K192" s="40"/>
      <c r="L192" s="40"/>
      <c r="M192" s="65"/>
      <c r="N192" s="65"/>
      <c r="O192" s="40"/>
      <c r="P192" s="40"/>
      <c r="Q192" s="88"/>
      <c r="R192" s="40"/>
      <c r="S192" s="40"/>
      <c r="T192" s="40"/>
      <c r="U192" s="40"/>
      <c r="V192" s="40"/>
      <c r="W192" s="40"/>
      <c r="X192" s="40"/>
      <c r="Y192" s="40"/>
      <c r="Z192" s="40"/>
    </row>
    <row r="193" spans="1:26" x14ac:dyDescent="0.3">
      <c r="A193" s="53"/>
      <c r="B193" s="53"/>
      <c r="C193" s="44"/>
      <c r="D193" s="32"/>
      <c r="E193" s="33"/>
      <c r="F193" s="40"/>
      <c r="G193" s="32"/>
      <c r="H193" s="32"/>
      <c r="I193" s="97"/>
      <c r="J193" s="40"/>
      <c r="K193" s="40"/>
      <c r="L193" s="40"/>
      <c r="M193" s="65"/>
      <c r="N193" s="65"/>
      <c r="O193" s="40"/>
      <c r="P193" s="40"/>
      <c r="Q193" s="88"/>
      <c r="R193" s="40"/>
      <c r="S193" s="40"/>
      <c r="T193" s="40"/>
      <c r="U193" s="40"/>
      <c r="V193" s="40"/>
      <c r="W193" s="40"/>
      <c r="X193" s="40"/>
      <c r="Y193" s="40"/>
      <c r="Z193" s="40"/>
    </row>
    <row r="194" spans="1:26" x14ac:dyDescent="0.3">
      <c r="A194" s="53"/>
      <c r="B194" s="53"/>
      <c r="C194" s="44"/>
      <c r="D194" s="32"/>
      <c r="E194" s="33"/>
      <c r="F194" s="40"/>
      <c r="G194" s="32"/>
      <c r="H194" s="32"/>
      <c r="I194" s="97"/>
      <c r="J194" s="40"/>
      <c r="K194" s="40"/>
      <c r="L194" s="40"/>
      <c r="M194" s="65"/>
      <c r="N194" s="65"/>
      <c r="O194" s="40"/>
      <c r="P194" s="40"/>
      <c r="Q194" s="88"/>
      <c r="R194" s="40"/>
      <c r="S194" s="40"/>
      <c r="T194" s="40"/>
      <c r="U194" s="40"/>
      <c r="V194" s="40"/>
      <c r="W194" s="40"/>
      <c r="X194" s="40"/>
      <c r="Y194" s="40"/>
      <c r="Z194" s="40"/>
    </row>
    <row r="195" spans="1:26" x14ac:dyDescent="0.3">
      <c r="A195" s="53"/>
      <c r="B195" s="53"/>
      <c r="C195" s="44"/>
      <c r="D195" s="32"/>
      <c r="E195" s="33"/>
      <c r="F195" s="40"/>
      <c r="G195" s="32"/>
      <c r="H195" s="32"/>
      <c r="I195" s="97"/>
      <c r="J195" s="40"/>
      <c r="K195" s="40"/>
      <c r="L195" s="40"/>
      <c r="M195" s="65"/>
      <c r="N195" s="65"/>
      <c r="O195" s="40"/>
      <c r="P195" s="40"/>
      <c r="Q195" s="88"/>
      <c r="R195" s="40"/>
      <c r="S195" s="40"/>
      <c r="T195" s="40"/>
      <c r="U195" s="40"/>
      <c r="V195" s="40"/>
      <c r="W195" s="40"/>
      <c r="X195" s="40"/>
      <c r="Y195" s="40"/>
      <c r="Z195" s="40"/>
    </row>
    <row r="196" spans="1:26" x14ac:dyDescent="0.3">
      <c r="A196" s="53"/>
      <c r="B196" s="53"/>
      <c r="C196" s="44"/>
      <c r="D196" s="32"/>
      <c r="E196" s="33"/>
      <c r="F196" s="40"/>
      <c r="G196" s="32"/>
      <c r="H196" s="32"/>
      <c r="I196" s="97"/>
      <c r="J196" s="40"/>
      <c r="K196" s="40"/>
      <c r="L196" s="40"/>
      <c r="M196" s="65"/>
      <c r="N196" s="65"/>
      <c r="O196" s="40"/>
      <c r="P196" s="40"/>
      <c r="Q196" s="88"/>
      <c r="R196" s="40"/>
      <c r="S196" s="40"/>
      <c r="T196" s="40"/>
      <c r="U196" s="40"/>
      <c r="V196" s="40"/>
      <c r="W196" s="40"/>
      <c r="X196" s="40"/>
      <c r="Y196" s="40"/>
      <c r="Z196" s="40"/>
    </row>
    <row r="197" spans="1:26" x14ac:dyDescent="0.3">
      <c r="A197" s="53"/>
      <c r="B197" s="53"/>
      <c r="C197" s="44"/>
      <c r="D197" s="32"/>
      <c r="E197" s="33"/>
      <c r="F197" s="40"/>
      <c r="G197" s="32"/>
      <c r="H197" s="32"/>
      <c r="I197" s="97"/>
      <c r="J197" s="40"/>
      <c r="K197" s="40"/>
      <c r="L197" s="40"/>
      <c r="M197" s="65"/>
      <c r="N197" s="65"/>
      <c r="O197" s="40"/>
      <c r="P197" s="40"/>
      <c r="Q197" s="88"/>
      <c r="R197" s="40"/>
      <c r="S197" s="40"/>
      <c r="T197" s="40"/>
      <c r="U197" s="40"/>
      <c r="V197" s="40"/>
      <c r="W197" s="40"/>
      <c r="X197" s="40"/>
      <c r="Y197" s="40"/>
      <c r="Z197" s="40"/>
    </row>
    <row r="198" spans="1:26" x14ac:dyDescent="0.3">
      <c r="A198" s="53"/>
      <c r="B198" s="53"/>
      <c r="C198" s="44"/>
      <c r="D198" s="32"/>
      <c r="E198" s="33"/>
      <c r="F198" s="40"/>
      <c r="G198" s="32"/>
      <c r="H198" s="32"/>
      <c r="I198" s="97"/>
      <c r="J198" s="40"/>
      <c r="K198" s="40"/>
      <c r="L198" s="40"/>
      <c r="M198" s="65"/>
      <c r="N198" s="65"/>
      <c r="O198" s="40"/>
      <c r="P198" s="40"/>
      <c r="Q198" s="88"/>
      <c r="R198" s="40"/>
      <c r="S198" s="40"/>
      <c r="T198" s="40"/>
      <c r="U198" s="40"/>
      <c r="V198" s="40"/>
      <c r="W198" s="40"/>
      <c r="X198" s="40"/>
      <c r="Y198" s="40"/>
      <c r="Z198" s="40"/>
    </row>
    <row r="199" spans="1:26" x14ac:dyDescent="0.3">
      <c r="A199" s="53"/>
      <c r="B199" s="53"/>
      <c r="C199" s="44"/>
      <c r="D199" s="32"/>
      <c r="E199" s="33"/>
      <c r="F199" s="40"/>
      <c r="G199" s="32"/>
      <c r="H199" s="32"/>
      <c r="I199" s="97"/>
      <c r="J199" s="40"/>
      <c r="K199" s="40"/>
      <c r="L199" s="40"/>
      <c r="M199" s="65"/>
      <c r="N199" s="65"/>
      <c r="O199" s="40"/>
      <c r="P199" s="40"/>
      <c r="Q199" s="88"/>
      <c r="R199" s="40"/>
      <c r="S199" s="40"/>
      <c r="T199" s="40"/>
      <c r="U199" s="40"/>
      <c r="V199" s="40"/>
      <c r="W199" s="40"/>
      <c r="X199" s="40"/>
      <c r="Y199" s="40"/>
      <c r="Z199" s="40"/>
    </row>
    <row r="200" spans="1:26" x14ac:dyDescent="0.3">
      <c r="A200" s="53"/>
      <c r="B200" s="53"/>
      <c r="C200" s="44"/>
      <c r="D200" s="32"/>
      <c r="E200" s="33"/>
      <c r="F200" s="40"/>
      <c r="G200" s="32"/>
      <c r="H200" s="32"/>
      <c r="I200" s="97"/>
      <c r="J200" s="40"/>
      <c r="K200" s="40"/>
      <c r="L200" s="40"/>
      <c r="M200" s="65"/>
      <c r="N200" s="65"/>
      <c r="O200" s="40"/>
      <c r="P200" s="40"/>
      <c r="Q200" s="88"/>
      <c r="R200" s="40"/>
      <c r="S200" s="40"/>
      <c r="T200" s="40"/>
      <c r="U200" s="40"/>
      <c r="V200" s="40"/>
      <c r="W200" s="40"/>
      <c r="X200" s="40"/>
      <c r="Y200" s="40"/>
      <c r="Z200" s="40"/>
    </row>
    <row r="201" spans="1:26" x14ac:dyDescent="0.3">
      <c r="A201" s="53"/>
      <c r="B201" s="53"/>
      <c r="C201" s="44"/>
      <c r="D201" s="32"/>
      <c r="E201" s="33"/>
      <c r="F201" s="40"/>
      <c r="G201" s="32"/>
      <c r="H201" s="32"/>
      <c r="I201" s="97"/>
      <c r="J201" s="40"/>
      <c r="K201" s="40"/>
      <c r="L201" s="40"/>
      <c r="M201" s="65"/>
      <c r="N201" s="65"/>
      <c r="O201" s="40"/>
      <c r="P201" s="40"/>
      <c r="Q201" s="88"/>
      <c r="R201" s="40"/>
      <c r="S201" s="40"/>
      <c r="T201" s="40"/>
      <c r="U201" s="40"/>
      <c r="V201" s="40"/>
      <c r="W201" s="40"/>
      <c r="X201" s="40"/>
      <c r="Y201" s="40"/>
      <c r="Z201" s="40"/>
    </row>
    <row r="202" spans="1:26" x14ac:dyDescent="0.3">
      <c r="A202" s="53"/>
      <c r="B202" s="53"/>
      <c r="C202" s="44"/>
      <c r="D202" s="32"/>
      <c r="E202" s="33"/>
      <c r="F202" s="40"/>
      <c r="G202" s="32"/>
      <c r="H202" s="32"/>
      <c r="I202" s="97"/>
      <c r="J202" s="40"/>
      <c r="K202" s="40"/>
      <c r="L202" s="40"/>
      <c r="M202" s="65"/>
      <c r="N202" s="65"/>
      <c r="O202" s="40"/>
      <c r="P202" s="40"/>
      <c r="Q202" s="88"/>
      <c r="R202" s="40"/>
      <c r="S202" s="40"/>
      <c r="T202" s="40"/>
      <c r="U202" s="40"/>
      <c r="V202" s="40"/>
      <c r="W202" s="40"/>
      <c r="X202" s="40"/>
      <c r="Y202" s="40"/>
      <c r="Z202" s="40"/>
    </row>
    <row r="203" spans="1:26" x14ac:dyDescent="0.3">
      <c r="A203" s="53"/>
      <c r="B203" s="53"/>
      <c r="C203" s="44"/>
      <c r="D203" s="32"/>
      <c r="E203" s="33"/>
      <c r="F203" s="40"/>
      <c r="G203" s="32"/>
      <c r="H203" s="32"/>
      <c r="I203" s="97"/>
      <c r="J203" s="40"/>
      <c r="K203" s="40"/>
      <c r="L203" s="40"/>
      <c r="M203" s="65"/>
      <c r="N203" s="65"/>
      <c r="O203" s="40"/>
      <c r="P203" s="40"/>
      <c r="Q203" s="88"/>
      <c r="R203" s="40"/>
      <c r="S203" s="40"/>
      <c r="T203" s="40"/>
      <c r="U203" s="40"/>
      <c r="V203" s="40"/>
      <c r="W203" s="40"/>
      <c r="X203" s="40"/>
      <c r="Y203" s="40"/>
      <c r="Z203" s="40"/>
    </row>
    <row r="204" spans="1:26" x14ac:dyDescent="0.3">
      <c r="A204" s="53"/>
      <c r="B204" s="53"/>
      <c r="C204" s="44"/>
      <c r="D204" s="32"/>
      <c r="E204" s="33"/>
      <c r="F204" s="40"/>
      <c r="G204" s="32"/>
      <c r="H204" s="32"/>
      <c r="I204" s="97"/>
      <c r="J204" s="40"/>
      <c r="K204" s="40"/>
      <c r="L204" s="40"/>
      <c r="M204" s="65"/>
      <c r="N204" s="65"/>
      <c r="O204" s="40"/>
      <c r="P204" s="40"/>
      <c r="Q204" s="88"/>
      <c r="R204" s="40"/>
      <c r="S204" s="40"/>
      <c r="T204" s="40"/>
      <c r="U204" s="40"/>
      <c r="V204" s="40"/>
      <c r="W204" s="40"/>
      <c r="X204" s="40"/>
      <c r="Y204" s="40"/>
      <c r="Z204" s="40"/>
    </row>
    <row r="205" spans="1:26" x14ac:dyDescent="0.3">
      <c r="A205" s="53"/>
      <c r="B205" s="53"/>
      <c r="C205" s="44"/>
      <c r="D205" s="32"/>
      <c r="E205" s="33"/>
      <c r="F205" s="40"/>
      <c r="G205" s="32"/>
      <c r="H205" s="32"/>
      <c r="I205" s="97"/>
      <c r="J205" s="40"/>
      <c r="K205" s="40"/>
      <c r="L205" s="40"/>
      <c r="M205" s="65"/>
      <c r="N205" s="65"/>
      <c r="O205" s="40"/>
      <c r="P205" s="40"/>
      <c r="Q205" s="88"/>
      <c r="R205" s="40"/>
      <c r="S205" s="40"/>
      <c r="T205" s="40"/>
      <c r="U205" s="40"/>
      <c r="V205" s="40"/>
      <c r="W205" s="40"/>
      <c r="X205" s="40"/>
      <c r="Y205" s="40"/>
      <c r="Z205" s="40"/>
    </row>
    <row r="206" spans="1:26" x14ac:dyDescent="0.3">
      <c r="A206" s="53"/>
      <c r="B206" s="53"/>
      <c r="C206" s="44"/>
      <c r="D206" s="32"/>
      <c r="E206" s="33"/>
      <c r="F206" s="40"/>
      <c r="G206" s="32"/>
      <c r="H206" s="32"/>
      <c r="I206" s="97"/>
      <c r="J206" s="40"/>
      <c r="K206" s="40"/>
      <c r="L206" s="40"/>
      <c r="M206" s="65"/>
      <c r="N206" s="65"/>
      <c r="O206" s="40"/>
      <c r="P206" s="40"/>
      <c r="Q206" s="88"/>
      <c r="R206" s="40"/>
      <c r="S206" s="40"/>
      <c r="T206" s="40"/>
      <c r="U206" s="40"/>
      <c r="V206" s="40"/>
      <c r="W206" s="40"/>
      <c r="X206" s="40"/>
      <c r="Y206" s="40"/>
      <c r="Z206" s="40"/>
    </row>
    <row r="207" spans="1:26" x14ac:dyDescent="0.3">
      <c r="A207" s="53"/>
      <c r="B207" s="53"/>
      <c r="C207" s="44"/>
      <c r="D207" s="32"/>
      <c r="E207" s="33"/>
      <c r="F207" s="40"/>
      <c r="G207" s="32"/>
      <c r="H207" s="32"/>
      <c r="I207" s="97"/>
      <c r="J207" s="40"/>
      <c r="K207" s="40"/>
      <c r="L207" s="40"/>
      <c r="M207" s="65"/>
      <c r="N207" s="65"/>
      <c r="O207" s="40"/>
      <c r="P207" s="40"/>
      <c r="Q207" s="88"/>
      <c r="R207" s="40"/>
      <c r="S207" s="40"/>
      <c r="T207" s="40"/>
      <c r="U207" s="40"/>
      <c r="V207" s="40"/>
      <c r="W207" s="40"/>
      <c r="X207" s="40"/>
      <c r="Y207" s="40"/>
      <c r="Z207" s="40"/>
    </row>
    <row r="208" spans="1:26" x14ac:dyDescent="0.3">
      <c r="A208" s="53"/>
      <c r="B208" s="53"/>
      <c r="C208" s="44"/>
      <c r="D208" s="32"/>
      <c r="E208" s="33"/>
      <c r="F208" s="40"/>
      <c r="G208" s="32"/>
      <c r="H208" s="32"/>
      <c r="I208" s="97"/>
      <c r="J208" s="40"/>
      <c r="K208" s="40"/>
      <c r="L208" s="40"/>
      <c r="M208" s="65"/>
      <c r="N208" s="65"/>
      <c r="O208" s="40"/>
      <c r="P208" s="40"/>
      <c r="Q208" s="88"/>
      <c r="R208" s="40"/>
      <c r="S208" s="40"/>
      <c r="T208" s="40"/>
      <c r="U208" s="40"/>
      <c r="V208" s="40"/>
      <c r="W208" s="40"/>
      <c r="X208" s="40"/>
      <c r="Y208" s="40"/>
      <c r="Z208" s="40"/>
    </row>
    <row r="209" spans="1:26" x14ac:dyDescent="0.3">
      <c r="A209" s="53"/>
      <c r="B209" s="53"/>
      <c r="C209" s="44"/>
      <c r="D209" s="32"/>
      <c r="E209" s="33"/>
      <c r="F209" s="40"/>
      <c r="G209" s="32"/>
      <c r="H209" s="32"/>
      <c r="I209" s="97"/>
      <c r="J209" s="40"/>
      <c r="K209" s="40"/>
      <c r="L209" s="40"/>
      <c r="M209" s="65"/>
      <c r="N209" s="65"/>
      <c r="O209" s="40"/>
      <c r="P209" s="40"/>
      <c r="Q209" s="88"/>
      <c r="R209" s="40"/>
      <c r="S209" s="40"/>
      <c r="T209" s="40"/>
      <c r="U209" s="40"/>
      <c r="V209" s="40"/>
      <c r="W209" s="40"/>
      <c r="X209" s="40"/>
      <c r="Y209" s="40"/>
      <c r="Z209" s="40"/>
    </row>
    <row r="210" spans="1:26" x14ac:dyDescent="0.3">
      <c r="A210" s="53"/>
      <c r="B210" s="53"/>
      <c r="C210" s="44"/>
      <c r="D210" s="32"/>
      <c r="E210" s="33"/>
      <c r="F210" s="40"/>
      <c r="G210" s="32"/>
      <c r="H210" s="32"/>
      <c r="I210" s="97"/>
      <c r="J210" s="40"/>
      <c r="K210" s="40"/>
      <c r="L210" s="40"/>
      <c r="M210" s="65"/>
      <c r="N210" s="65"/>
      <c r="O210" s="40"/>
      <c r="P210" s="40"/>
      <c r="Q210" s="88"/>
      <c r="R210" s="40"/>
      <c r="S210" s="40"/>
      <c r="T210" s="40"/>
      <c r="U210" s="40"/>
      <c r="V210" s="40"/>
      <c r="W210" s="40"/>
      <c r="X210" s="40"/>
      <c r="Y210" s="40"/>
      <c r="Z210" s="40"/>
    </row>
    <row r="211" spans="1:26" x14ac:dyDescent="0.3">
      <c r="A211" s="53"/>
      <c r="B211" s="53"/>
      <c r="C211" s="44"/>
      <c r="D211" s="32"/>
      <c r="E211" s="33"/>
      <c r="F211" s="40"/>
      <c r="G211" s="32"/>
      <c r="H211" s="32"/>
      <c r="I211" s="97"/>
      <c r="J211" s="40"/>
      <c r="K211" s="40"/>
      <c r="L211" s="40"/>
      <c r="M211" s="65"/>
      <c r="N211" s="65"/>
      <c r="O211" s="40"/>
      <c r="P211" s="40"/>
      <c r="Q211" s="88"/>
      <c r="R211" s="40"/>
      <c r="S211" s="40"/>
      <c r="T211" s="40"/>
      <c r="U211" s="40"/>
      <c r="V211" s="40"/>
      <c r="W211" s="40"/>
      <c r="X211" s="40"/>
      <c r="Y211" s="40"/>
      <c r="Z211" s="40"/>
    </row>
    <row r="212" spans="1:26" x14ac:dyDescent="0.3">
      <c r="A212" s="53"/>
      <c r="B212" s="53"/>
      <c r="C212" s="44"/>
      <c r="D212" s="32"/>
      <c r="E212" s="33"/>
      <c r="F212" s="40"/>
      <c r="G212" s="32"/>
      <c r="H212" s="32"/>
      <c r="I212" s="97"/>
      <c r="J212" s="40"/>
      <c r="K212" s="40"/>
      <c r="L212" s="40"/>
      <c r="M212" s="65"/>
      <c r="N212" s="65"/>
      <c r="O212" s="40"/>
      <c r="P212" s="40"/>
      <c r="Q212" s="88"/>
      <c r="R212" s="40"/>
      <c r="S212" s="40"/>
      <c r="T212" s="40"/>
      <c r="U212" s="40"/>
      <c r="V212" s="40"/>
      <c r="W212" s="40"/>
      <c r="X212" s="40"/>
      <c r="Y212" s="40"/>
      <c r="Z212" s="40"/>
    </row>
    <row r="213" spans="1:26" x14ac:dyDescent="0.3">
      <c r="A213" s="53"/>
      <c r="B213" s="53"/>
      <c r="C213" s="44"/>
      <c r="D213" s="32"/>
      <c r="E213" s="33"/>
      <c r="F213" s="40"/>
      <c r="G213" s="32"/>
      <c r="H213" s="32"/>
      <c r="I213" s="97"/>
      <c r="J213" s="40"/>
      <c r="K213" s="40"/>
      <c r="L213" s="40"/>
      <c r="M213" s="65"/>
      <c r="N213" s="65"/>
      <c r="O213" s="40"/>
      <c r="P213" s="40"/>
      <c r="Q213" s="88"/>
      <c r="R213" s="40"/>
      <c r="S213" s="40"/>
      <c r="T213" s="40"/>
      <c r="U213" s="40"/>
      <c r="V213" s="40"/>
      <c r="W213" s="40"/>
      <c r="X213" s="40"/>
      <c r="Y213" s="40"/>
      <c r="Z213" s="40"/>
    </row>
    <row r="214" spans="1:26" x14ac:dyDescent="0.3">
      <c r="A214" s="53"/>
      <c r="B214" s="53"/>
      <c r="C214" s="44"/>
      <c r="D214" s="32"/>
      <c r="E214" s="33"/>
      <c r="F214" s="40"/>
      <c r="G214" s="32"/>
      <c r="H214" s="32"/>
      <c r="I214" s="97"/>
      <c r="J214" s="40"/>
      <c r="K214" s="40"/>
      <c r="L214" s="40"/>
      <c r="M214" s="65"/>
      <c r="N214" s="65"/>
      <c r="O214" s="40"/>
      <c r="P214" s="40"/>
      <c r="Q214" s="88"/>
      <c r="R214" s="40"/>
      <c r="S214" s="40"/>
      <c r="T214" s="40"/>
      <c r="U214" s="40"/>
      <c r="V214" s="40"/>
      <c r="W214" s="40"/>
      <c r="X214" s="40"/>
      <c r="Y214" s="40"/>
      <c r="Z214" s="40"/>
    </row>
    <row r="215" spans="1:26" x14ac:dyDescent="0.3">
      <c r="A215" s="53"/>
      <c r="B215" s="53"/>
      <c r="C215" s="44"/>
      <c r="D215" s="32"/>
      <c r="E215" s="33"/>
      <c r="F215" s="40"/>
      <c r="G215" s="32"/>
      <c r="H215" s="32"/>
      <c r="I215" s="97"/>
      <c r="J215" s="40"/>
      <c r="K215" s="40"/>
      <c r="L215" s="40"/>
      <c r="M215" s="65"/>
      <c r="N215" s="65"/>
      <c r="O215" s="40"/>
      <c r="P215" s="40"/>
      <c r="Q215" s="88"/>
      <c r="R215" s="40"/>
      <c r="S215" s="40"/>
      <c r="T215" s="40"/>
      <c r="U215" s="40"/>
      <c r="V215" s="40"/>
      <c r="W215" s="40"/>
      <c r="X215" s="40"/>
      <c r="Y215" s="40"/>
      <c r="Z215" s="40"/>
    </row>
    <row r="216" spans="1:26" x14ac:dyDescent="0.3">
      <c r="A216" s="53"/>
      <c r="B216" s="53"/>
      <c r="C216" s="44"/>
      <c r="D216" s="32"/>
      <c r="E216" s="33"/>
      <c r="F216" s="40"/>
      <c r="G216" s="32"/>
      <c r="H216" s="32"/>
      <c r="I216" s="97"/>
      <c r="J216" s="40"/>
      <c r="K216" s="40"/>
      <c r="L216" s="40"/>
      <c r="M216" s="65"/>
      <c r="N216" s="65"/>
      <c r="O216" s="40"/>
      <c r="P216" s="40"/>
      <c r="Q216" s="88"/>
      <c r="R216" s="40"/>
      <c r="S216" s="40"/>
      <c r="T216" s="40"/>
      <c r="U216" s="40"/>
      <c r="V216" s="40"/>
      <c r="W216" s="40"/>
      <c r="X216" s="40"/>
      <c r="Y216" s="40"/>
      <c r="Z216" s="40"/>
    </row>
    <row r="217" spans="1:26" x14ac:dyDescent="0.3">
      <c r="A217" s="53"/>
      <c r="B217" s="53"/>
      <c r="C217" s="44"/>
      <c r="D217" s="32"/>
      <c r="E217" s="33"/>
      <c r="F217" s="40"/>
      <c r="G217" s="32"/>
      <c r="H217" s="32"/>
      <c r="I217" s="97"/>
      <c r="J217" s="40"/>
      <c r="K217" s="40"/>
      <c r="L217" s="40"/>
      <c r="M217" s="65"/>
      <c r="N217" s="65"/>
      <c r="O217" s="40"/>
      <c r="P217" s="40"/>
      <c r="Q217" s="88"/>
      <c r="R217" s="40"/>
      <c r="S217" s="40"/>
      <c r="T217" s="40"/>
      <c r="U217" s="40"/>
      <c r="V217" s="40"/>
      <c r="W217" s="40"/>
      <c r="X217" s="40"/>
      <c r="Y217" s="40"/>
      <c r="Z217" s="40"/>
    </row>
    <row r="218" spans="1:26" x14ac:dyDescent="0.3">
      <c r="A218" s="53"/>
      <c r="B218" s="53"/>
      <c r="C218" s="44"/>
      <c r="D218" s="32"/>
      <c r="E218" s="33"/>
      <c r="F218" s="40"/>
      <c r="G218" s="32"/>
      <c r="H218" s="32"/>
      <c r="I218" s="97"/>
      <c r="J218" s="40"/>
      <c r="K218" s="40"/>
      <c r="L218" s="40"/>
      <c r="M218" s="65"/>
      <c r="N218" s="65"/>
      <c r="O218" s="40"/>
      <c r="P218" s="40"/>
      <c r="Q218" s="88"/>
      <c r="R218" s="40"/>
      <c r="S218" s="40"/>
      <c r="T218" s="40"/>
      <c r="U218" s="40"/>
      <c r="V218" s="40"/>
      <c r="W218" s="40"/>
      <c r="X218" s="40"/>
      <c r="Y218" s="40"/>
      <c r="Z218" s="40"/>
    </row>
    <row r="219" spans="1:26" x14ac:dyDescent="0.3">
      <c r="A219" s="53"/>
      <c r="B219" s="53"/>
      <c r="C219" s="44"/>
      <c r="D219" s="32"/>
      <c r="E219" s="33"/>
      <c r="F219" s="40"/>
      <c r="G219" s="32"/>
      <c r="H219" s="32"/>
      <c r="I219" s="97"/>
      <c r="J219" s="40"/>
      <c r="K219" s="40"/>
      <c r="L219" s="40"/>
      <c r="M219" s="65"/>
      <c r="N219" s="65"/>
      <c r="O219" s="40"/>
      <c r="P219" s="40"/>
      <c r="Q219" s="88"/>
      <c r="R219" s="40"/>
      <c r="S219" s="40"/>
      <c r="T219" s="40"/>
      <c r="U219" s="40"/>
      <c r="V219" s="40"/>
      <c r="W219" s="40"/>
      <c r="X219" s="40"/>
      <c r="Y219" s="40"/>
      <c r="Z219" s="40"/>
    </row>
    <row r="220" spans="1:26" x14ac:dyDescent="0.3">
      <c r="A220" s="52"/>
      <c r="B220" s="52"/>
      <c r="C220" s="44"/>
      <c r="D220" s="32"/>
      <c r="E220" s="32"/>
      <c r="F220" s="40"/>
      <c r="G220" s="32"/>
      <c r="H220" s="32"/>
      <c r="I220" s="97"/>
      <c r="J220" s="40"/>
      <c r="K220" s="40"/>
      <c r="L220" s="40"/>
      <c r="M220" s="65"/>
      <c r="N220" s="65"/>
      <c r="O220" s="40"/>
      <c r="P220" s="40"/>
      <c r="Q220" s="87"/>
      <c r="R220" s="40"/>
      <c r="S220" s="40"/>
      <c r="T220" s="40"/>
      <c r="U220" s="40"/>
      <c r="V220" s="40"/>
      <c r="W220" s="40"/>
      <c r="X220" s="40"/>
      <c r="Y220" s="40"/>
      <c r="Z220" s="40"/>
    </row>
    <row r="221" spans="1:26" x14ac:dyDescent="0.3">
      <c r="A221" s="52"/>
      <c r="B221" s="52"/>
      <c r="C221" s="44"/>
      <c r="D221" s="32"/>
      <c r="E221" s="32"/>
      <c r="F221" s="40"/>
      <c r="G221" s="32"/>
      <c r="H221" s="32"/>
      <c r="I221" s="97"/>
      <c r="J221" s="40"/>
      <c r="K221" s="40"/>
      <c r="L221" s="40"/>
      <c r="M221" s="65"/>
      <c r="N221" s="65"/>
      <c r="O221" s="40"/>
      <c r="P221" s="40"/>
      <c r="Q221" s="87"/>
      <c r="R221" s="40"/>
      <c r="S221" s="40"/>
      <c r="T221" s="40"/>
      <c r="U221" s="40"/>
      <c r="V221" s="40"/>
      <c r="W221" s="40"/>
      <c r="X221" s="40"/>
      <c r="Y221" s="40"/>
      <c r="Z221" s="40"/>
    </row>
    <row r="222" spans="1:26" x14ac:dyDescent="0.3">
      <c r="A222" s="52"/>
      <c r="B222" s="52"/>
      <c r="C222" s="44"/>
      <c r="D222" s="32"/>
      <c r="E222" s="32"/>
      <c r="F222" s="40"/>
      <c r="G222" s="32"/>
      <c r="H222" s="32"/>
      <c r="I222" s="97"/>
      <c r="J222" s="40"/>
      <c r="K222" s="40"/>
      <c r="L222" s="40"/>
      <c r="M222" s="65"/>
      <c r="N222" s="65"/>
      <c r="O222" s="40"/>
      <c r="P222" s="40"/>
      <c r="Q222" s="87"/>
      <c r="R222" s="40"/>
      <c r="S222" s="40"/>
      <c r="T222" s="40"/>
      <c r="U222" s="40"/>
      <c r="V222" s="40"/>
      <c r="W222" s="40"/>
      <c r="X222" s="40"/>
      <c r="Y222" s="40"/>
      <c r="Z222" s="40"/>
    </row>
    <row r="223" spans="1:26" x14ac:dyDescent="0.3">
      <c r="A223" s="52"/>
      <c r="B223" s="52"/>
      <c r="C223" s="44"/>
      <c r="D223" s="32"/>
      <c r="E223" s="32"/>
      <c r="F223" s="40"/>
      <c r="G223" s="32"/>
      <c r="H223" s="32"/>
      <c r="I223" s="97"/>
      <c r="J223" s="40"/>
      <c r="K223" s="40"/>
      <c r="L223" s="40"/>
      <c r="M223" s="65"/>
      <c r="N223" s="65"/>
      <c r="O223" s="40"/>
      <c r="P223" s="40"/>
      <c r="Q223" s="87"/>
      <c r="R223" s="40"/>
      <c r="S223" s="40"/>
      <c r="T223" s="40"/>
      <c r="U223" s="40"/>
      <c r="V223" s="40"/>
      <c r="W223" s="40"/>
      <c r="X223" s="40"/>
      <c r="Y223" s="40"/>
      <c r="Z223" s="40"/>
    </row>
    <row r="224" spans="1:26" x14ac:dyDescent="0.3">
      <c r="A224" s="52"/>
      <c r="B224" s="52"/>
      <c r="C224" s="44"/>
      <c r="D224" s="32"/>
      <c r="E224" s="32"/>
      <c r="F224" s="40"/>
      <c r="G224" s="32"/>
      <c r="H224" s="32"/>
      <c r="I224" s="97"/>
      <c r="J224" s="40"/>
      <c r="K224" s="40"/>
      <c r="L224" s="40"/>
      <c r="M224" s="65"/>
      <c r="N224" s="65"/>
      <c r="O224" s="40"/>
      <c r="P224" s="40"/>
      <c r="Q224" s="87"/>
      <c r="R224" s="40"/>
      <c r="S224" s="40"/>
      <c r="T224" s="40"/>
      <c r="U224" s="40"/>
      <c r="V224" s="40"/>
      <c r="W224" s="40"/>
      <c r="X224" s="40"/>
      <c r="Y224" s="40"/>
      <c r="Z224" s="40"/>
    </row>
    <row r="225" spans="1:26" x14ac:dyDescent="0.3">
      <c r="A225" s="52"/>
      <c r="B225" s="52"/>
      <c r="C225" s="44"/>
      <c r="D225" s="32"/>
      <c r="E225" s="32"/>
      <c r="F225" s="40"/>
      <c r="G225" s="32"/>
      <c r="H225" s="32"/>
      <c r="I225" s="97"/>
      <c r="J225" s="40"/>
      <c r="K225" s="40"/>
      <c r="L225" s="40"/>
      <c r="M225" s="65"/>
      <c r="N225" s="65"/>
      <c r="O225" s="40"/>
      <c r="P225" s="40"/>
      <c r="Q225" s="87"/>
      <c r="R225" s="40"/>
      <c r="S225" s="40"/>
      <c r="T225" s="40"/>
      <c r="U225" s="40"/>
      <c r="V225" s="40"/>
      <c r="W225" s="40"/>
      <c r="X225" s="40"/>
      <c r="Y225" s="40"/>
      <c r="Z225" s="40"/>
    </row>
    <row r="226" spans="1:26" x14ac:dyDescent="0.3">
      <c r="A226" s="52"/>
      <c r="B226" s="52"/>
      <c r="C226" s="44"/>
      <c r="D226" s="32"/>
      <c r="E226" s="32"/>
      <c r="F226" s="40"/>
      <c r="G226" s="32"/>
      <c r="H226" s="32"/>
      <c r="I226" s="97"/>
      <c r="J226" s="40"/>
      <c r="K226" s="40"/>
      <c r="L226" s="40"/>
      <c r="M226" s="65"/>
      <c r="N226" s="65"/>
      <c r="O226" s="40"/>
      <c r="P226" s="40"/>
      <c r="Q226" s="87"/>
      <c r="R226" s="40"/>
      <c r="S226" s="40"/>
      <c r="T226" s="40"/>
      <c r="U226" s="40"/>
      <c r="V226" s="40"/>
      <c r="W226" s="40"/>
      <c r="X226" s="40"/>
      <c r="Y226" s="40"/>
      <c r="Z226" s="40"/>
    </row>
    <row r="227" spans="1:26" x14ac:dyDescent="0.3">
      <c r="A227" s="52"/>
      <c r="B227" s="52"/>
      <c r="C227" s="44"/>
      <c r="D227" s="32"/>
      <c r="E227" s="32"/>
      <c r="F227" s="40"/>
      <c r="G227" s="32"/>
      <c r="H227" s="32"/>
      <c r="I227" s="97"/>
      <c r="J227" s="40"/>
      <c r="K227" s="40"/>
      <c r="L227" s="40"/>
      <c r="M227" s="65"/>
      <c r="N227" s="65"/>
      <c r="O227" s="40"/>
      <c r="P227" s="40"/>
      <c r="Q227" s="87"/>
      <c r="R227" s="40"/>
      <c r="S227" s="40"/>
      <c r="T227" s="40"/>
      <c r="U227" s="40"/>
      <c r="V227" s="40"/>
      <c r="W227" s="40"/>
      <c r="X227" s="40"/>
      <c r="Y227" s="40"/>
      <c r="Z227" s="40"/>
    </row>
    <row r="228" spans="1:26" x14ac:dyDescent="0.3">
      <c r="A228" s="52"/>
      <c r="B228" s="52"/>
      <c r="C228" s="44"/>
      <c r="D228" s="32"/>
      <c r="E228" s="32"/>
      <c r="F228" s="40"/>
      <c r="G228" s="32"/>
      <c r="H228" s="32"/>
      <c r="I228" s="97"/>
      <c r="J228" s="40"/>
      <c r="K228" s="40"/>
      <c r="L228" s="40"/>
      <c r="M228" s="65"/>
      <c r="N228" s="65"/>
      <c r="O228" s="40"/>
      <c r="P228" s="40"/>
      <c r="Q228" s="87"/>
      <c r="R228" s="40"/>
      <c r="S228" s="40"/>
      <c r="T228" s="40"/>
      <c r="U228" s="40"/>
      <c r="V228" s="40"/>
      <c r="W228" s="40"/>
      <c r="X228" s="40"/>
      <c r="Y228" s="40"/>
      <c r="Z228" s="40"/>
    </row>
    <row r="229" spans="1:26" x14ac:dyDescent="0.3">
      <c r="A229" s="52"/>
      <c r="B229" s="52"/>
      <c r="C229" s="44"/>
      <c r="D229" s="32"/>
      <c r="E229" s="32"/>
      <c r="F229" s="40"/>
      <c r="G229" s="32"/>
      <c r="H229" s="32"/>
      <c r="I229" s="97"/>
      <c r="J229" s="40"/>
      <c r="K229" s="40"/>
      <c r="L229" s="40"/>
      <c r="M229" s="65"/>
      <c r="N229" s="65"/>
      <c r="O229" s="40"/>
      <c r="P229" s="40"/>
      <c r="Q229" s="87"/>
      <c r="R229" s="40"/>
      <c r="S229" s="40"/>
      <c r="T229" s="40"/>
      <c r="U229" s="40"/>
      <c r="V229" s="40"/>
      <c r="W229" s="40"/>
      <c r="X229" s="40"/>
      <c r="Y229" s="40"/>
      <c r="Z229" s="40"/>
    </row>
    <row r="230" spans="1:26" x14ac:dyDescent="0.3">
      <c r="A230" s="52"/>
      <c r="B230" s="52"/>
      <c r="C230" s="44"/>
      <c r="D230" s="32"/>
      <c r="E230" s="32"/>
      <c r="F230" s="40"/>
      <c r="G230" s="32"/>
      <c r="H230" s="32"/>
      <c r="I230" s="97"/>
      <c r="J230" s="40"/>
      <c r="K230" s="40"/>
      <c r="L230" s="40"/>
      <c r="M230" s="65"/>
      <c r="N230" s="65"/>
      <c r="O230" s="40"/>
      <c r="P230" s="40"/>
      <c r="Q230" s="87"/>
      <c r="R230" s="40"/>
      <c r="S230" s="40"/>
      <c r="T230" s="40"/>
      <c r="U230" s="40"/>
      <c r="V230" s="40"/>
      <c r="W230" s="40"/>
      <c r="X230" s="40"/>
      <c r="Y230" s="40"/>
      <c r="Z230" s="40"/>
    </row>
    <row r="231" spans="1:26" x14ac:dyDescent="0.3">
      <c r="A231" s="52"/>
      <c r="B231" s="52"/>
      <c r="C231" s="44"/>
      <c r="D231" s="32"/>
      <c r="E231" s="32"/>
      <c r="F231" s="40"/>
      <c r="G231" s="32"/>
      <c r="H231" s="32"/>
      <c r="I231" s="97"/>
      <c r="J231" s="40"/>
      <c r="K231" s="40"/>
      <c r="L231" s="40"/>
      <c r="M231" s="65"/>
      <c r="N231" s="65"/>
      <c r="O231" s="40"/>
      <c r="P231" s="40"/>
      <c r="Q231" s="87"/>
      <c r="R231" s="40"/>
      <c r="S231" s="40"/>
      <c r="T231" s="40"/>
      <c r="U231" s="40"/>
      <c r="V231" s="40"/>
      <c r="W231" s="40"/>
      <c r="X231" s="40"/>
      <c r="Y231" s="40"/>
      <c r="Z231" s="40"/>
    </row>
    <row r="232" spans="1:26" x14ac:dyDescent="0.3">
      <c r="A232" s="52"/>
      <c r="B232" s="52"/>
      <c r="C232" s="44"/>
      <c r="D232" s="32"/>
      <c r="E232" s="32"/>
      <c r="F232" s="40"/>
      <c r="G232" s="32"/>
      <c r="H232" s="32"/>
      <c r="I232" s="97"/>
      <c r="J232" s="40"/>
      <c r="K232" s="40"/>
      <c r="L232" s="40"/>
      <c r="M232" s="65"/>
      <c r="N232" s="65"/>
      <c r="O232" s="40"/>
      <c r="P232" s="40"/>
      <c r="Q232" s="87"/>
      <c r="R232" s="40"/>
      <c r="S232" s="40"/>
      <c r="T232" s="40"/>
      <c r="U232" s="40"/>
      <c r="V232" s="40"/>
      <c r="W232" s="40"/>
      <c r="X232" s="40"/>
      <c r="Y232" s="40"/>
      <c r="Z232" s="40"/>
    </row>
    <row r="233" spans="1:26" x14ac:dyDescent="0.3">
      <c r="A233" s="52"/>
      <c r="B233" s="52"/>
      <c r="C233" s="44"/>
      <c r="D233" s="32"/>
      <c r="E233" s="32"/>
      <c r="F233" s="40"/>
      <c r="G233" s="32"/>
      <c r="H233" s="32"/>
      <c r="I233" s="97"/>
      <c r="J233" s="40"/>
      <c r="K233" s="40"/>
      <c r="L233" s="40"/>
      <c r="M233" s="65"/>
      <c r="N233" s="65"/>
      <c r="O233" s="40"/>
      <c r="P233" s="40"/>
      <c r="Q233" s="87"/>
      <c r="R233" s="40"/>
      <c r="S233" s="40"/>
      <c r="T233" s="40"/>
      <c r="U233" s="40"/>
      <c r="V233" s="40"/>
      <c r="W233" s="40"/>
      <c r="X233" s="40"/>
      <c r="Y233" s="40"/>
      <c r="Z233" s="40"/>
    </row>
    <row r="234" spans="1:26" x14ac:dyDescent="0.3">
      <c r="A234" s="52"/>
      <c r="B234" s="52"/>
      <c r="C234" s="44"/>
      <c r="D234" s="32"/>
      <c r="E234" s="32"/>
      <c r="F234" s="40"/>
      <c r="G234" s="32"/>
      <c r="H234" s="32"/>
      <c r="I234" s="97"/>
      <c r="J234" s="40"/>
      <c r="K234" s="40"/>
      <c r="L234" s="40"/>
      <c r="M234" s="65"/>
      <c r="N234" s="65"/>
      <c r="O234" s="40"/>
      <c r="P234" s="40"/>
      <c r="Q234" s="87"/>
      <c r="R234" s="40"/>
      <c r="S234" s="40"/>
      <c r="T234" s="40"/>
      <c r="U234" s="40"/>
      <c r="V234" s="40"/>
      <c r="W234" s="40"/>
      <c r="X234" s="40"/>
      <c r="Y234" s="40"/>
      <c r="Z234" s="40"/>
    </row>
    <row r="235" spans="1:26" x14ac:dyDescent="0.3">
      <c r="A235" s="52"/>
      <c r="B235" s="52"/>
      <c r="C235" s="44"/>
      <c r="D235" s="32"/>
      <c r="E235" s="32"/>
      <c r="F235" s="40"/>
      <c r="G235" s="32"/>
      <c r="H235" s="32"/>
      <c r="I235" s="97"/>
      <c r="J235" s="40"/>
      <c r="K235" s="40"/>
      <c r="L235" s="40"/>
      <c r="M235" s="65"/>
      <c r="N235" s="65"/>
      <c r="O235" s="40"/>
      <c r="P235" s="40"/>
      <c r="Q235" s="87"/>
      <c r="R235" s="40"/>
      <c r="S235" s="40"/>
      <c r="T235" s="40"/>
      <c r="U235" s="40"/>
      <c r="V235" s="40"/>
      <c r="W235" s="40"/>
      <c r="X235" s="40"/>
      <c r="Y235" s="40"/>
      <c r="Z235" s="40"/>
    </row>
    <row r="236" spans="1:26" x14ac:dyDescent="0.3">
      <c r="A236" s="52"/>
      <c r="B236" s="52"/>
      <c r="C236" s="44"/>
      <c r="D236" s="32"/>
      <c r="E236" s="32"/>
      <c r="F236" s="40"/>
      <c r="G236" s="32"/>
      <c r="H236" s="32"/>
      <c r="I236" s="97"/>
      <c r="J236" s="40"/>
      <c r="K236" s="40"/>
      <c r="L236" s="40"/>
      <c r="M236" s="65"/>
      <c r="N236" s="65"/>
      <c r="O236" s="40"/>
      <c r="P236" s="40"/>
      <c r="Q236" s="87"/>
      <c r="R236" s="40"/>
      <c r="S236" s="40"/>
      <c r="T236" s="40"/>
      <c r="U236" s="40"/>
      <c r="V236" s="40"/>
      <c r="W236" s="40"/>
      <c r="X236" s="40"/>
      <c r="Y236" s="40"/>
      <c r="Z236" s="40"/>
    </row>
    <row r="237" spans="1:26" x14ac:dyDescent="0.3">
      <c r="A237" s="52"/>
      <c r="B237" s="52"/>
      <c r="C237" s="44"/>
      <c r="D237" s="32"/>
      <c r="E237" s="32"/>
      <c r="F237" s="40"/>
      <c r="G237" s="32"/>
      <c r="H237" s="32"/>
      <c r="I237" s="97"/>
      <c r="J237" s="40"/>
      <c r="K237" s="40"/>
      <c r="L237" s="40"/>
      <c r="M237" s="65"/>
      <c r="N237" s="65"/>
      <c r="O237" s="40"/>
      <c r="P237" s="40"/>
      <c r="Q237" s="87"/>
      <c r="R237" s="40"/>
      <c r="S237" s="40"/>
      <c r="T237" s="40"/>
      <c r="U237" s="40"/>
      <c r="V237" s="40"/>
      <c r="W237" s="40"/>
      <c r="X237" s="40"/>
      <c r="Y237" s="40"/>
      <c r="Z237" s="40"/>
    </row>
    <row r="238" spans="1:26" x14ac:dyDescent="0.3">
      <c r="A238" s="52"/>
      <c r="B238" s="52"/>
      <c r="C238" s="44"/>
      <c r="D238" s="32"/>
      <c r="E238" s="32"/>
      <c r="F238" s="40"/>
      <c r="G238" s="32"/>
      <c r="H238" s="32"/>
      <c r="I238" s="97"/>
      <c r="J238" s="40"/>
      <c r="K238" s="40"/>
      <c r="L238" s="40"/>
      <c r="M238" s="65"/>
      <c r="N238" s="65"/>
      <c r="O238" s="40"/>
      <c r="P238" s="40"/>
      <c r="Q238" s="87"/>
      <c r="R238" s="40"/>
      <c r="S238" s="40"/>
      <c r="T238" s="40"/>
      <c r="U238" s="40"/>
      <c r="V238" s="40"/>
      <c r="W238" s="40"/>
      <c r="X238" s="40"/>
      <c r="Y238" s="40"/>
      <c r="Z238" s="40"/>
    </row>
    <row r="239" spans="1:26" x14ac:dyDescent="0.3">
      <c r="A239" s="52"/>
      <c r="B239" s="52"/>
      <c r="C239" s="44"/>
      <c r="D239" s="32"/>
      <c r="E239" s="32"/>
      <c r="F239" s="40"/>
      <c r="G239" s="32"/>
      <c r="H239" s="32"/>
      <c r="I239" s="97"/>
      <c r="J239" s="40"/>
      <c r="K239" s="40"/>
      <c r="L239" s="40"/>
      <c r="M239" s="65"/>
      <c r="N239" s="65"/>
      <c r="O239" s="40"/>
      <c r="P239" s="40"/>
      <c r="Q239" s="87"/>
      <c r="R239" s="40"/>
      <c r="S239" s="40"/>
      <c r="T239" s="40"/>
      <c r="U239" s="40"/>
      <c r="V239" s="40"/>
      <c r="W239" s="40"/>
      <c r="X239" s="40"/>
      <c r="Y239" s="40"/>
      <c r="Z239" s="40"/>
    </row>
    <row r="240" spans="1:26" x14ac:dyDescent="0.3">
      <c r="A240" s="52"/>
      <c r="B240" s="52"/>
      <c r="C240" s="44"/>
      <c r="D240" s="32"/>
      <c r="E240" s="32"/>
      <c r="F240" s="40"/>
      <c r="G240" s="32"/>
      <c r="H240" s="32"/>
      <c r="I240" s="97"/>
      <c r="J240" s="40"/>
      <c r="K240" s="40"/>
      <c r="L240" s="40"/>
      <c r="M240" s="65"/>
      <c r="N240" s="65"/>
      <c r="O240" s="40"/>
      <c r="P240" s="40"/>
      <c r="Q240" s="87"/>
      <c r="R240" s="40"/>
      <c r="S240" s="40"/>
      <c r="T240" s="40"/>
      <c r="U240" s="40"/>
      <c r="V240" s="40"/>
      <c r="W240" s="40"/>
      <c r="X240" s="40"/>
      <c r="Y240" s="40"/>
      <c r="Z240" s="40"/>
    </row>
    <row r="241" spans="1:26" x14ac:dyDescent="0.3">
      <c r="A241" s="52"/>
      <c r="B241" s="52"/>
      <c r="C241" s="44"/>
      <c r="D241" s="32"/>
      <c r="E241" s="32"/>
      <c r="F241" s="40"/>
      <c r="G241" s="32"/>
      <c r="H241" s="32"/>
      <c r="I241" s="97"/>
      <c r="J241" s="40"/>
      <c r="K241" s="40"/>
      <c r="L241" s="40"/>
      <c r="M241" s="65"/>
      <c r="N241" s="65"/>
      <c r="O241" s="40"/>
      <c r="P241" s="40"/>
      <c r="Q241" s="87"/>
      <c r="R241" s="40"/>
      <c r="S241" s="40"/>
      <c r="T241" s="40"/>
      <c r="U241" s="40"/>
      <c r="V241" s="40"/>
      <c r="W241" s="40"/>
      <c r="X241" s="40"/>
      <c r="Y241" s="40"/>
      <c r="Z241" s="40"/>
    </row>
    <row r="242" spans="1:26" x14ac:dyDescent="0.3">
      <c r="A242" s="52"/>
      <c r="B242" s="52"/>
      <c r="C242" s="44"/>
      <c r="D242" s="32"/>
      <c r="E242" s="32"/>
      <c r="F242" s="40"/>
      <c r="G242" s="32"/>
      <c r="H242" s="32"/>
      <c r="I242" s="97"/>
      <c r="J242" s="40"/>
      <c r="K242" s="40"/>
      <c r="L242" s="40"/>
      <c r="M242" s="65"/>
      <c r="N242" s="65"/>
      <c r="O242" s="40"/>
      <c r="P242" s="40"/>
      <c r="Q242" s="87"/>
      <c r="R242" s="40"/>
      <c r="S242" s="40"/>
      <c r="T242" s="40"/>
      <c r="U242" s="40"/>
      <c r="V242" s="40"/>
      <c r="W242" s="40"/>
      <c r="X242" s="40"/>
      <c r="Y242" s="40"/>
      <c r="Z242" s="40"/>
    </row>
    <row r="243" spans="1:26" x14ac:dyDescent="0.3">
      <c r="A243" s="52"/>
      <c r="B243" s="52"/>
      <c r="C243" s="44"/>
      <c r="D243" s="32"/>
      <c r="E243" s="32"/>
      <c r="F243" s="40"/>
      <c r="G243" s="32"/>
      <c r="H243" s="32"/>
      <c r="I243" s="97"/>
      <c r="J243" s="40"/>
      <c r="K243" s="40"/>
      <c r="L243" s="40"/>
      <c r="M243" s="65"/>
      <c r="N243" s="65"/>
      <c r="O243" s="40"/>
      <c r="P243" s="40"/>
      <c r="Q243" s="87"/>
      <c r="R243" s="40"/>
      <c r="S243" s="40"/>
      <c r="T243" s="40"/>
      <c r="U243" s="40"/>
      <c r="V243" s="40"/>
      <c r="W243" s="40"/>
      <c r="X243" s="40"/>
      <c r="Y243" s="40"/>
      <c r="Z243" s="40"/>
    </row>
    <row r="244" spans="1:26" x14ac:dyDescent="0.3">
      <c r="A244" s="52"/>
      <c r="B244" s="52"/>
      <c r="C244" s="44"/>
      <c r="D244" s="32"/>
      <c r="E244" s="32"/>
      <c r="F244" s="40"/>
      <c r="G244" s="32"/>
      <c r="H244" s="32"/>
      <c r="I244" s="97"/>
      <c r="J244" s="40"/>
      <c r="K244" s="40"/>
      <c r="L244" s="40"/>
      <c r="M244" s="65"/>
      <c r="N244" s="65"/>
      <c r="O244" s="40"/>
      <c r="P244" s="40"/>
      <c r="Q244" s="87"/>
      <c r="R244" s="40"/>
      <c r="S244" s="40"/>
      <c r="T244" s="40"/>
      <c r="U244" s="40"/>
      <c r="V244" s="40"/>
      <c r="W244" s="40"/>
      <c r="X244" s="40"/>
      <c r="Y244" s="40"/>
      <c r="Z244" s="40"/>
    </row>
    <row r="245" spans="1:26" x14ac:dyDescent="0.3">
      <c r="A245" s="52"/>
      <c r="B245" s="52"/>
      <c r="C245" s="44"/>
      <c r="D245" s="32"/>
      <c r="E245" s="32"/>
      <c r="F245" s="40"/>
      <c r="G245" s="32"/>
      <c r="H245" s="32"/>
      <c r="I245" s="97"/>
      <c r="J245" s="40"/>
      <c r="K245" s="40"/>
      <c r="L245" s="40"/>
      <c r="M245" s="65"/>
      <c r="N245" s="65"/>
      <c r="O245" s="40"/>
      <c r="P245" s="40"/>
      <c r="Q245" s="87"/>
      <c r="R245" s="40"/>
      <c r="S245" s="40"/>
      <c r="T245" s="40"/>
      <c r="U245" s="40"/>
      <c r="V245" s="40"/>
      <c r="W245" s="40"/>
      <c r="X245" s="40"/>
      <c r="Y245" s="40"/>
      <c r="Z245" s="40"/>
    </row>
    <row r="246" spans="1:26" x14ac:dyDescent="0.3">
      <c r="A246" s="52"/>
      <c r="B246" s="52"/>
      <c r="C246" s="44"/>
      <c r="D246" s="32"/>
      <c r="E246" s="32"/>
      <c r="F246" s="40"/>
      <c r="G246" s="32"/>
      <c r="H246" s="32"/>
      <c r="I246" s="97"/>
      <c r="J246" s="40"/>
      <c r="K246" s="40"/>
      <c r="L246" s="40"/>
      <c r="M246" s="65"/>
      <c r="N246" s="65"/>
      <c r="O246" s="40"/>
      <c r="P246" s="40"/>
      <c r="Q246" s="87"/>
      <c r="R246" s="40"/>
      <c r="S246" s="40"/>
      <c r="T246" s="40"/>
      <c r="U246" s="40"/>
      <c r="V246" s="40"/>
      <c r="W246" s="40"/>
      <c r="X246" s="40"/>
      <c r="Y246" s="40"/>
      <c r="Z246" s="40"/>
    </row>
    <row r="247" spans="1:26" x14ac:dyDescent="0.3">
      <c r="A247" s="52"/>
      <c r="B247" s="52"/>
      <c r="C247" s="44"/>
      <c r="D247" s="32"/>
      <c r="E247" s="32"/>
      <c r="F247" s="40"/>
      <c r="G247" s="32"/>
      <c r="H247" s="32"/>
      <c r="I247" s="97"/>
      <c r="J247" s="40"/>
      <c r="K247" s="40"/>
      <c r="L247" s="40"/>
      <c r="M247" s="65"/>
      <c r="N247" s="65"/>
      <c r="O247" s="40"/>
      <c r="P247" s="40"/>
      <c r="Q247" s="87"/>
      <c r="R247" s="40"/>
      <c r="S247" s="40"/>
      <c r="T247" s="40"/>
      <c r="U247" s="40"/>
      <c r="V247" s="40"/>
      <c r="W247" s="40"/>
      <c r="X247" s="40"/>
      <c r="Y247" s="40"/>
      <c r="Z247" s="40"/>
    </row>
    <row r="248" spans="1:26" x14ac:dyDescent="0.3">
      <c r="A248" s="52"/>
      <c r="B248" s="52"/>
      <c r="C248" s="44"/>
      <c r="D248" s="32"/>
      <c r="E248" s="32"/>
      <c r="F248" s="40"/>
      <c r="G248" s="32"/>
      <c r="H248" s="32"/>
      <c r="I248" s="97"/>
      <c r="J248" s="40"/>
      <c r="K248" s="40"/>
      <c r="L248" s="40"/>
      <c r="M248" s="65"/>
      <c r="N248" s="65"/>
      <c r="O248" s="40"/>
      <c r="P248" s="40"/>
      <c r="Q248" s="87"/>
      <c r="R248" s="40"/>
      <c r="S248" s="40"/>
      <c r="T248" s="40"/>
      <c r="U248" s="40"/>
      <c r="V248" s="40"/>
      <c r="W248" s="40"/>
      <c r="X248" s="40"/>
      <c r="Y248" s="40"/>
      <c r="Z248" s="40"/>
    </row>
    <row r="249" spans="1:26" x14ac:dyDescent="0.3">
      <c r="A249" s="52"/>
      <c r="B249" s="52"/>
      <c r="C249" s="44"/>
      <c r="D249" s="32"/>
      <c r="E249" s="32"/>
      <c r="F249" s="40"/>
      <c r="G249" s="32"/>
      <c r="H249" s="32"/>
      <c r="I249" s="97"/>
      <c r="J249" s="40"/>
      <c r="K249" s="40"/>
      <c r="L249" s="40"/>
      <c r="M249" s="65"/>
      <c r="N249" s="65"/>
      <c r="O249" s="40"/>
      <c r="P249" s="40"/>
      <c r="Q249" s="87"/>
      <c r="R249" s="40"/>
      <c r="S249" s="40"/>
      <c r="T249" s="40"/>
      <c r="U249" s="40"/>
      <c r="V249" s="40"/>
      <c r="W249" s="40"/>
      <c r="X249" s="40"/>
      <c r="Y249" s="40"/>
      <c r="Z249" s="40"/>
    </row>
    <row r="250" spans="1:26" x14ac:dyDescent="0.3">
      <c r="A250" s="52"/>
      <c r="B250" s="52"/>
      <c r="C250" s="44"/>
      <c r="D250" s="32"/>
      <c r="E250" s="32"/>
      <c r="F250" s="40"/>
      <c r="G250" s="32"/>
      <c r="H250" s="32"/>
      <c r="I250" s="97"/>
      <c r="J250" s="40"/>
      <c r="K250" s="40"/>
      <c r="L250" s="40"/>
      <c r="M250" s="65"/>
      <c r="N250" s="65"/>
      <c r="O250" s="40"/>
      <c r="P250" s="40"/>
      <c r="Q250" s="87"/>
      <c r="R250" s="40"/>
      <c r="S250" s="40"/>
      <c r="T250" s="40"/>
      <c r="U250" s="40"/>
      <c r="V250" s="40"/>
      <c r="W250" s="40"/>
      <c r="X250" s="40"/>
      <c r="Y250" s="40"/>
      <c r="Z250" s="40"/>
    </row>
    <row r="251" spans="1:26" x14ac:dyDescent="0.3">
      <c r="A251" s="52"/>
      <c r="B251" s="52"/>
      <c r="C251" s="44"/>
      <c r="D251" s="32"/>
      <c r="E251" s="32"/>
      <c r="F251" s="40"/>
      <c r="G251" s="32"/>
      <c r="H251" s="32"/>
      <c r="I251" s="97"/>
      <c r="J251" s="40"/>
      <c r="K251" s="40"/>
      <c r="L251" s="40"/>
      <c r="M251" s="65"/>
      <c r="N251" s="65"/>
      <c r="O251" s="40"/>
      <c r="P251" s="40"/>
      <c r="Q251" s="87"/>
      <c r="R251" s="40"/>
      <c r="S251" s="40"/>
      <c r="T251" s="40"/>
      <c r="U251" s="40"/>
      <c r="V251" s="40"/>
      <c r="W251" s="40"/>
      <c r="X251" s="40"/>
      <c r="Y251" s="40"/>
      <c r="Z251" s="40"/>
    </row>
    <row r="252" spans="1:26" x14ac:dyDescent="0.3">
      <c r="A252" s="52"/>
      <c r="B252" s="52"/>
      <c r="C252" s="44"/>
      <c r="D252" s="32"/>
      <c r="E252" s="32"/>
      <c r="F252" s="40"/>
      <c r="G252" s="32"/>
      <c r="H252" s="32"/>
      <c r="I252" s="97"/>
      <c r="J252" s="40"/>
      <c r="K252" s="40"/>
      <c r="L252" s="40"/>
      <c r="M252" s="65"/>
      <c r="N252" s="65"/>
      <c r="O252" s="40"/>
      <c r="P252" s="40"/>
      <c r="Q252" s="87"/>
      <c r="R252" s="40"/>
      <c r="S252" s="40"/>
      <c r="T252" s="40"/>
      <c r="U252" s="40"/>
      <c r="V252" s="40"/>
      <c r="W252" s="40"/>
      <c r="X252" s="40"/>
      <c r="Y252" s="40"/>
      <c r="Z252" s="40"/>
    </row>
    <row r="253" spans="1:26" x14ac:dyDescent="0.3">
      <c r="A253" s="52"/>
      <c r="B253" s="52"/>
      <c r="C253" s="44"/>
      <c r="D253" s="32"/>
      <c r="E253" s="32"/>
      <c r="F253" s="40"/>
      <c r="G253" s="32"/>
      <c r="H253" s="32"/>
      <c r="I253" s="97"/>
      <c r="J253" s="40"/>
      <c r="K253" s="40"/>
      <c r="L253" s="40"/>
      <c r="M253" s="65"/>
      <c r="N253" s="65"/>
      <c r="O253" s="40"/>
      <c r="P253" s="40"/>
      <c r="Q253" s="87"/>
      <c r="R253" s="40"/>
      <c r="S253" s="40"/>
      <c r="T253" s="40"/>
      <c r="U253" s="40"/>
      <c r="V253" s="40"/>
      <c r="W253" s="40"/>
      <c r="X253" s="40"/>
      <c r="Y253" s="40"/>
      <c r="Z253" s="40"/>
    </row>
    <row r="254" spans="1:26" x14ac:dyDescent="0.3">
      <c r="A254" s="52"/>
      <c r="B254" s="52"/>
      <c r="C254" s="44"/>
      <c r="D254" s="32"/>
      <c r="E254" s="32"/>
      <c r="F254" s="40"/>
      <c r="G254" s="32"/>
      <c r="H254" s="32"/>
      <c r="I254" s="97"/>
      <c r="J254" s="40"/>
      <c r="K254" s="40"/>
      <c r="L254" s="40"/>
      <c r="M254" s="65"/>
      <c r="N254" s="65"/>
      <c r="O254" s="40"/>
      <c r="P254" s="40"/>
      <c r="Q254" s="87"/>
      <c r="R254" s="40"/>
      <c r="S254" s="40"/>
      <c r="T254" s="40"/>
      <c r="U254" s="40"/>
      <c r="V254" s="40"/>
      <c r="W254" s="40"/>
      <c r="X254" s="40"/>
      <c r="Y254" s="40"/>
      <c r="Z254" s="40"/>
    </row>
    <row r="255" spans="1:26" x14ac:dyDescent="0.3">
      <c r="A255" s="52"/>
      <c r="B255" s="52"/>
      <c r="C255" s="44"/>
      <c r="D255" s="32"/>
      <c r="E255" s="32"/>
      <c r="F255" s="40"/>
      <c r="G255" s="32"/>
      <c r="H255" s="32"/>
      <c r="I255" s="97"/>
      <c r="J255" s="40"/>
      <c r="K255" s="40"/>
      <c r="L255" s="40"/>
      <c r="M255" s="65"/>
      <c r="N255" s="65"/>
      <c r="O255" s="40"/>
      <c r="P255" s="40"/>
      <c r="Q255" s="87"/>
      <c r="R255" s="40"/>
      <c r="S255" s="40"/>
      <c r="T255" s="40"/>
      <c r="U255" s="40"/>
      <c r="V255" s="40"/>
      <c r="W255" s="40"/>
      <c r="X255" s="40"/>
      <c r="Y255" s="40"/>
      <c r="Z255" s="40"/>
    </row>
    <row r="256" spans="1:26" x14ac:dyDescent="0.3">
      <c r="A256" s="52"/>
      <c r="B256" s="52"/>
      <c r="C256" s="44"/>
      <c r="D256" s="32"/>
      <c r="E256" s="32"/>
      <c r="F256" s="40"/>
      <c r="G256" s="32"/>
      <c r="H256" s="32"/>
      <c r="I256" s="97"/>
      <c r="J256" s="40"/>
      <c r="K256" s="40"/>
      <c r="L256" s="40"/>
      <c r="M256" s="65"/>
      <c r="N256" s="65"/>
      <c r="O256" s="40"/>
      <c r="P256" s="40"/>
      <c r="Q256" s="87"/>
      <c r="R256" s="40"/>
      <c r="S256" s="40"/>
      <c r="T256" s="40"/>
      <c r="U256" s="40"/>
      <c r="V256" s="40"/>
      <c r="W256" s="40"/>
      <c r="X256" s="40"/>
      <c r="Y256" s="40"/>
      <c r="Z256" s="40"/>
    </row>
    <row r="257" spans="1:26" x14ac:dyDescent="0.3">
      <c r="A257" s="52"/>
      <c r="B257" s="52"/>
      <c r="C257" s="44"/>
      <c r="D257" s="32"/>
      <c r="E257" s="32"/>
      <c r="F257" s="40"/>
      <c r="G257" s="32"/>
      <c r="H257" s="32"/>
      <c r="I257" s="97"/>
      <c r="J257" s="40"/>
      <c r="K257" s="40"/>
      <c r="L257" s="40"/>
      <c r="M257" s="65"/>
      <c r="N257" s="65"/>
      <c r="O257" s="40"/>
      <c r="P257" s="40"/>
      <c r="Q257" s="87"/>
      <c r="R257" s="40"/>
      <c r="S257" s="40"/>
      <c r="T257" s="40"/>
      <c r="U257" s="40"/>
      <c r="V257" s="40"/>
      <c r="W257" s="40"/>
      <c r="X257" s="40"/>
      <c r="Y257" s="40"/>
      <c r="Z257" s="40"/>
    </row>
    <row r="258" spans="1:26" x14ac:dyDescent="0.3">
      <c r="A258" s="52"/>
      <c r="B258" s="52"/>
      <c r="C258" s="44"/>
      <c r="D258" s="32"/>
      <c r="E258" s="32"/>
      <c r="F258" s="40"/>
      <c r="G258" s="32"/>
      <c r="H258" s="32"/>
      <c r="I258" s="97"/>
      <c r="J258" s="40"/>
      <c r="K258" s="40"/>
      <c r="L258" s="40"/>
      <c r="M258" s="65"/>
      <c r="N258" s="65"/>
      <c r="O258" s="40"/>
      <c r="P258" s="40"/>
      <c r="Q258" s="87"/>
      <c r="R258" s="40"/>
      <c r="S258" s="40"/>
      <c r="T258" s="40"/>
      <c r="U258" s="40"/>
      <c r="V258" s="40"/>
      <c r="W258" s="40"/>
      <c r="X258" s="40"/>
      <c r="Y258" s="40"/>
      <c r="Z258" s="40"/>
    </row>
    <row r="259" spans="1:26" x14ac:dyDescent="0.3">
      <c r="A259" s="52"/>
      <c r="B259" s="52"/>
      <c r="C259" s="44"/>
      <c r="D259" s="32"/>
      <c r="E259" s="32"/>
      <c r="F259" s="40"/>
      <c r="G259" s="32"/>
      <c r="H259" s="32"/>
      <c r="I259" s="97"/>
      <c r="J259" s="40"/>
      <c r="K259" s="40"/>
      <c r="L259" s="40"/>
      <c r="M259" s="65"/>
      <c r="N259" s="65"/>
      <c r="O259" s="40"/>
      <c r="P259" s="40"/>
      <c r="Q259" s="87"/>
      <c r="R259" s="40"/>
      <c r="S259" s="40"/>
      <c r="T259" s="40"/>
      <c r="U259" s="40"/>
      <c r="V259" s="40"/>
      <c r="W259" s="40"/>
      <c r="X259" s="40"/>
      <c r="Y259" s="40"/>
      <c r="Z259" s="40"/>
    </row>
    <row r="260" spans="1:26" x14ac:dyDescent="0.3">
      <c r="A260" s="52"/>
      <c r="B260" s="52"/>
      <c r="C260" s="44"/>
      <c r="D260" s="32"/>
      <c r="E260" s="32"/>
      <c r="F260" s="40"/>
      <c r="G260" s="32"/>
      <c r="H260" s="32"/>
      <c r="I260" s="97"/>
      <c r="J260" s="40"/>
      <c r="K260" s="40"/>
      <c r="L260" s="40"/>
      <c r="M260" s="65"/>
      <c r="N260" s="65"/>
      <c r="O260" s="40"/>
      <c r="P260" s="40"/>
      <c r="Q260" s="87"/>
      <c r="R260" s="40"/>
      <c r="S260" s="40"/>
      <c r="T260" s="40"/>
      <c r="U260" s="40"/>
      <c r="V260" s="40"/>
      <c r="W260" s="40"/>
      <c r="X260" s="40"/>
      <c r="Y260" s="40"/>
      <c r="Z260" s="40"/>
    </row>
    <row r="261" spans="1:26" x14ac:dyDescent="0.3">
      <c r="A261" s="52"/>
      <c r="B261" s="52"/>
      <c r="C261" s="44"/>
      <c r="D261" s="32"/>
      <c r="E261" s="32"/>
      <c r="F261" s="40"/>
      <c r="G261" s="32"/>
      <c r="H261" s="32"/>
      <c r="I261" s="97"/>
      <c r="J261" s="40"/>
      <c r="K261" s="40"/>
      <c r="L261" s="40"/>
      <c r="M261" s="65"/>
      <c r="N261" s="65"/>
      <c r="O261" s="40"/>
      <c r="P261" s="40"/>
      <c r="Q261" s="87"/>
      <c r="R261" s="40"/>
      <c r="S261" s="40"/>
      <c r="T261" s="40"/>
      <c r="U261" s="40"/>
      <c r="V261" s="40"/>
      <c r="W261" s="40"/>
      <c r="X261" s="40"/>
      <c r="Y261" s="40"/>
      <c r="Z261" s="40"/>
    </row>
    <row r="262" spans="1:26" x14ac:dyDescent="0.3">
      <c r="A262" s="52"/>
      <c r="B262" s="52"/>
      <c r="C262" s="44"/>
      <c r="D262" s="32"/>
      <c r="E262" s="32"/>
      <c r="F262" s="40"/>
      <c r="G262" s="32"/>
      <c r="H262" s="32"/>
      <c r="I262" s="97"/>
      <c r="J262" s="40"/>
      <c r="K262" s="40"/>
      <c r="L262" s="40"/>
      <c r="M262" s="65"/>
      <c r="N262" s="65"/>
      <c r="O262" s="40"/>
      <c r="P262" s="40"/>
      <c r="Q262" s="87"/>
      <c r="R262" s="40"/>
      <c r="S262" s="40"/>
      <c r="T262" s="40"/>
      <c r="U262" s="40"/>
      <c r="V262" s="40"/>
      <c r="W262" s="40"/>
      <c r="X262" s="40"/>
      <c r="Y262" s="40"/>
      <c r="Z262" s="40"/>
    </row>
    <row r="263" spans="1:26" x14ac:dyDescent="0.3">
      <c r="A263" s="52"/>
      <c r="B263" s="52"/>
      <c r="C263" s="44"/>
      <c r="D263" s="32"/>
      <c r="E263" s="32"/>
      <c r="F263" s="40"/>
      <c r="G263" s="32"/>
      <c r="H263" s="32"/>
      <c r="I263" s="97"/>
      <c r="J263" s="40"/>
      <c r="K263" s="40"/>
      <c r="L263" s="40"/>
      <c r="M263" s="65"/>
      <c r="N263" s="65"/>
      <c r="O263" s="40"/>
      <c r="P263" s="40"/>
      <c r="Q263" s="87"/>
      <c r="R263" s="40"/>
      <c r="S263" s="40"/>
      <c r="T263" s="40"/>
      <c r="U263" s="40"/>
      <c r="V263" s="40"/>
      <c r="W263" s="40"/>
      <c r="X263" s="40"/>
      <c r="Y263" s="40"/>
      <c r="Z263" s="40"/>
    </row>
    <row r="264" spans="1:26" x14ac:dyDescent="0.3">
      <c r="A264" s="52"/>
      <c r="B264" s="52"/>
      <c r="C264" s="44"/>
      <c r="D264" s="32"/>
      <c r="E264" s="32"/>
      <c r="F264" s="40"/>
      <c r="G264" s="32"/>
      <c r="H264" s="32"/>
      <c r="I264" s="97"/>
      <c r="J264" s="40"/>
      <c r="K264" s="40"/>
      <c r="L264" s="40"/>
      <c r="M264" s="65"/>
      <c r="N264" s="65"/>
      <c r="O264" s="40"/>
      <c r="P264" s="40"/>
      <c r="Q264" s="87"/>
      <c r="R264" s="40"/>
      <c r="S264" s="40"/>
      <c r="T264" s="40"/>
      <c r="U264" s="40"/>
      <c r="V264" s="40"/>
      <c r="W264" s="40"/>
      <c r="X264" s="40"/>
      <c r="Y264" s="40"/>
      <c r="Z264" s="40"/>
    </row>
    <row r="265" spans="1:26" x14ac:dyDescent="0.3">
      <c r="A265" s="52"/>
      <c r="B265" s="52"/>
      <c r="C265" s="44"/>
      <c r="D265" s="32"/>
      <c r="E265" s="32"/>
      <c r="F265" s="40"/>
      <c r="G265" s="32"/>
      <c r="H265" s="32"/>
      <c r="I265" s="97"/>
      <c r="J265" s="40"/>
      <c r="K265" s="40"/>
      <c r="L265" s="40"/>
      <c r="M265" s="65"/>
      <c r="N265" s="65"/>
      <c r="O265" s="40"/>
      <c r="P265" s="40"/>
      <c r="Q265" s="87"/>
      <c r="R265" s="40"/>
      <c r="S265" s="40"/>
      <c r="T265" s="40"/>
      <c r="U265" s="40"/>
      <c r="V265" s="40"/>
      <c r="W265" s="40"/>
      <c r="X265" s="40"/>
      <c r="Y265" s="40"/>
      <c r="Z265" s="40"/>
    </row>
    <row r="266" spans="1:26" x14ac:dyDescent="0.3">
      <c r="A266" s="52"/>
      <c r="B266" s="52"/>
      <c r="C266" s="44"/>
      <c r="D266" s="32"/>
      <c r="E266" s="32"/>
      <c r="F266" s="40"/>
      <c r="G266" s="32"/>
      <c r="H266" s="32"/>
      <c r="I266" s="97"/>
      <c r="J266" s="40"/>
      <c r="K266" s="40"/>
      <c r="L266" s="40"/>
      <c r="M266" s="65"/>
      <c r="N266" s="65"/>
      <c r="O266" s="40"/>
      <c r="P266" s="40"/>
      <c r="Q266" s="87"/>
      <c r="R266" s="40"/>
      <c r="S266" s="40"/>
      <c r="T266" s="40"/>
      <c r="U266" s="40"/>
      <c r="V266" s="40"/>
      <c r="W266" s="40"/>
      <c r="X266" s="40"/>
      <c r="Y266" s="40"/>
      <c r="Z266" s="40"/>
    </row>
    <row r="267" spans="1:26" x14ac:dyDescent="0.3">
      <c r="A267" s="52"/>
      <c r="B267" s="52"/>
      <c r="C267" s="44"/>
      <c r="D267" s="32"/>
      <c r="E267" s="32"/>
      <c r="F267" s="40"/>
      <c r="G267" s="32"/>
      <c r="H267" s="32"/>
      <c r="I267" s="97"/>
      <c r="J267" s="40"/>
      <c r="K267" s="40"/>
      <c r="L267" s="40"/>
      <c r="M267" s="65"/>
      <c r="N267" s="65"/>
      <c r="O267" s="40"/>
      <c r="P267" s="40"/>
      <c r="Q267" s="87"/>
      <c r="R267" s="40"/>
      <c r="S267" s="40"/>
      <c r="T267" s="40"/>
      <c r="U267" s="40"/>
      <c r="V267" s="40"/>
      <c r="W267" s="40"/>
      <c r="X267" s="40"/>
      <c r="Y267" s="40"/>
      <c r="Z267" s="40"/>
    </row>
    <row r="268" spans="1:26" x14ac:dyDescent="0.3">
      <c r="A268" s="52"/>
      <c r="B268" s="52"/>
      <c r="C268" s="44"/>
      <c r="D268" s="32"/>
      <c r="E268" s="32"/>
      <c r="F268" s="40"/>
      <c r="G268" s="32"/>
      <c r="H268" s="32"/>
      <c r="I268" s="97"/>
      <c r="J268" s="40"/>
      <c r="K268" s="40"/>
      <c r="L268" s="40"/>
      <c r="M268" s="65"/>
      <c r="N268" s="65"/>
      <c r="O268" s="40"/>
      <c r="P268" s="40"/>
      <c r="Q268" s="87"/>
      <c r="R268" s="40"/>
      <c r="S268" s="40"/>
      <c r="T268" s="40"/>
      <c r="U268" s="40"/>
      <c r="V268" s="40"/>
      <c r="W268" s="40"/>
      <c r="X268" s="40"/>
      <c r="Y268" s="40"/>
      <c r="Z268" s="40"/>
    </row>
    <row r="269" spans="1:26" x14ac:dyDescent="0.3">
      <c r="A269" s="52"/>
      <c r="B269" s="52"/>
      <c r="C269" s="44"/>
      <c r="D269" s="32"/>
      <c r="E269" s="32"/>
      <c r="F269" s="40"/>
      <c r="G269" s="32"/>
      <c r="H269" s="32"/>
      <c r="I269" s="97"/>
      <c r="J269" s="40"/>
      <c r="K269" s="40"/>
      <c r="L269" s="40"/>
      <c r="M269" s="65"/>
      <c r="N269" s="65"/>
      <c r="O269" s="40"/>
      <c r="P269" s="40"/>
      <c r="Q269" s="87"/>
      <c r="R269" s="40"/>
      <c r="S269" s="40"/>
      <c r="T269" s="40"/>
      <c r="U269" s="40"/>
      <c r="V269" s="40"/>
      <c r="W269" s="40"/>
      <c r="X269" s="40"/>
      <c r="Y269" s="40"/>
      <c r="Z269" s="40"/>
    </row>
    <row r="270" spans="1:26" x14ac:dyDescent="0.3">
      <c r="A270" s="52"/>
      <c r="B270" s="52"/>
      <c r="C270" s="44"/>
      <c r="D270" s="32"/>
      <c r="E270" s="32"/>
      <c r="F270" s="40"/>
      <c r="G270" s="32"/>
      <c r="H270" s="32"/>
      <c r="I270" s="97"/>
      <c r="J270" s="40"/>
      <c r="K270" s="40"/>
      <c r="L270" s="40"/>
      <c r="M270" s="65"/>
      <c r="N270" s="65"/>
      <c r="O270" s="40"/>
      <c r="P270" s="40"/>
      <c r="Q270" s="87"/>
      <c r="R270" s="40"/>
      <c r="S270" s="40"/>
      <c r="T270" s="40"/>
      <c r="U270" s="40"/>
      <c r="V270" s="40"/>
      <c r="W270" s="40"/>
      <c r="X270" s="40"/>
      <c r="Y270" s="40"/>
      <c r="Z270" s="40"/>
    </row>
    <row r="271" spans="1:26" x14ac:dyDescent="0.3">
      <c r="A271" s="52"/>
      <c r="B271" s="52"/>
      <c r="C271" s="44"/>
      <c r="D271" s="32"/>
      <c r="E271" s="32"/>
      <c r="F271" s="40"/>
      <c r="G271" s="32"/>
      <c r="H271" s="32"/>
      <c r="I271" s="97"/>
      <c r="J271" s="40"/>
      <c r="K271" s="40"/>
      <c r="L271" s="40"/>
      <c r="M271" s="65"/>
      <c r="N271" s="65"/>
      <c r="O271" s="40"/>
      <c r="P271" s="40"/>
      <c r="Q271" s="87"/>
      <c r="R271" s="40"/>
      <c r="S271" s="40"/>
      <c r="T271" s="40"/>
      <c r="U271" s="40"/>
      <c r="V271" s="40"/>
      <c r="W271" s="40"/>
      <c r="X271" s="40"/>
      <c r="Y271" s="40"/>
      <c r="Z271" s="40"/>
    </row>
    <row r="272" spans="1:26" x14ac:dyDescent="0.3">
      <c r="A272" s="52"/>
      <c r="B272" s="52"/>
      <c r="C272" s="44"/>
      <c r="D272" s="32"/>
      <c r="E272" s="32"/>
      <c r="F272" s="40"/>
      <c r="G272" s="32"/>
      <c r="H272" s="32"/>
      <c r="I272" s="97"/>
      <c r="J272" s="40"/>
      <c r="K272" s="40"/>
      <c r="L272" s="40"/>
      <c r="M272" s="65"/>
      <c r="N272" s="65"/>
      <c r="O272" s="40"/>
      <c r="P272" s="40"/>
      <c r="Q272" s="87"/>
      <c r="R272" s="40"/>
      <c r="S272" s="40"/>
      <c r="T272" s="40"/>
      <c r="U272" s="40"/>
      <c r="V272" s="40"/>
      <c r="W272" s="40"/>
      <c r="X272" s="40"/>
      <c r="Y272" s="40"/>
      <c r="Z272" s="40"/>
    </row>
    <row r="273" spans="1:26" x14ac:dyDescent="0.3">
      <c r="A273" s="52"/>
      <c r="B273" s="52"/>
      <c r="C273" s="44"/>
      <c r="D273" s="32"/>
      <c r="E273" s="32"/>
      <c r="F273" s="40"/>
      <c r="G273" s="32"/>
      <c r="H273" s="32"/>
      <c r="I273" s="97"/>
      <c r="J273" s="40"/>
      <c r="K273" s="40"/>
      <c r="L273" s="40"/>
      <c r="M273" s="65"/>
      <c r="N273" s="65"/>
      <c r="O273" s="40"/>
      <c r="P273" s="40"/>
      <c r="Q273" s="87"/>
      <c r="R273" s="40"/>
      <c r="S273" s="40"/>
      <c r="T273" s="40"/>
      <c r="U273" s="40"/>
      <c r="V273" s="40"/>
      <c r="W273" s="40"/>
      <c r="X273" s="40"/>
      <c r="Y273" s="40"/>
      <c r="Z273" s="40"/>
    </row>
    <row r="274" spans="1:26" x14ac:dyDescent="0.3">
      <c r="A274" s="52"/>
      <c r="B274" s="52"/>
      <c r="C274" s="44"/>
      <c r="D274" s="32"/>
      <c r="E274" s="32"/>
      <c r="F274" s="40"/>
      <c r="G274" s="32"/>
      <c r="H274" s="32"/>
      <c r="I274" s="97"/>
      <c r="J274" s="40"/>
      <c r="K274" s="40"/>
      <c r="L274" s="40"/>
      <c r="M274" s="65"/>
      <c r="N274" s="65"/>
      <c r="O274" s="40"/>
      <c r="P274" s="40"/>
      <c r="Q274" s="87"/>
      <c r="R274" s="40"/>
      <c r="S274" s="40"/>
      <c r="T274" s="40"/>
      <c r="U274" s="40"/>
      <c r="V274" s="40"/>
      <c r="W274" s="40"/>
      <c r="X274" s="40"/>
      <c r="Y274" s="40"/>
      <c r="Z274" s="40"/>
    </row>
    <row r="275" spans="1:26" x14ac:dyDescent="0.3">
      <c r="A275" s="52"/>
      <c r="B275" s="52"/>
      <c r="C275" s="44"/>
      <c r="D275" s="32"/>
      <c r="E275" s="32"/>
      <c r="F275" s="40"/>
      <c r="G275" s="32"/>
      <c r="H275" s="32"/>
      <c r="I275" s="97"/>
      <c r="J275" s="40"/>
      <c r="K275" s="40"/>
      <c r="L275" s="40"/>
      <c r="M275" s="65"/>
      <c r="N275" s="65"/>
      <c r="O275" s="40"/>
      <c r="P275" s="40"/>
      <c r="Q275" s="87"/>
      <c r="R275" s="40"/>
      <c r="S275" s="40"/>
      <c r="T275" s="40"/>
      <c r="U275" s="40"/>
      <c r="V275" s="40"/>
      <c r="W275" s="40"/>
      <c r="X275" s="40"/>
      <c r="Y275" s="40"/>
      <c r="Z275" s="40"/>
    </row>
    <row r="276" spans="1:26" x14ac:dyDescent="0.3">
      <c r="A276" s="52"/>
      <c r="B276" s="52"/>
      <c r="C276" s="44"/>
      <c r="D276" s="32"/>
      <c r="E276" s="32"/>
      <c r="F276" s="40"/>
      <c r="G276" s="32"/>
      <c r="H276" s="32"/>
      <c r="I276" s="97"/>
      <c r="J276" s="40"/>
      <c r="K276" s="40"/>
      <c r="L276" s="40"/>
      <c r="M276" s="65"/>
      <c r="N276" s="65"/>
      <c r="O276" s="40"/>
      <c r="P276" s="40"/>
      <c r="Q276" s="87"/>
      <c r="R276" s="40"/>
      <c r="S276" s="40"/>
      <c r="T276" s="40"/>
      <c r="U276" s="40"/>
      <c r="V276" s="40"/>
      <c r="W276" s="40"/>
      <c r="X276" s="40"/>
      <c r="Y276" s="40"/>
      <c r="Z276" s="40"/>
    </row>
    <row r="277" spans="1:26" x14ac:dyDescent="0.3">
      <c r="A277" s="52"/>
      <c r="B277" s="52"/>
      <c r="C277" s="44"/>
      <c r="D277" s="32"/>
      <c r="E277" s="32"/>
      <c r="F277" s="40"/>
      <c r="G277" s="32"/>
      <c r="H277" s="32"/>
      <c r="I277" s="97"/>
      <c r="J277" s="40"/>
      <c r="K277" s="40"/>
      <c r="L277" s="40"/>
      <c r="M277" s="65"/>
      <c r="N277" s="65"/>
      <c r="O277" s="40"/>
      <c r="P277" s="40"/>
      <c r="Q277" s="87"/>
      <c r="R277" s="40"/>
      <c r="S277" s="40"/>
      <c r="T277" s="40"/>
      <c r="U277" s="40"/>
      <c r="V277" s="40"/>
      <c r="W277" s="40"/>
      <c r="X277" s="40"/>
      <c r="Y277" s="40"/>
      <c r="Z277" s="40"/>
    </row>
    <row r="278" spans="1:26" x14ac:dyDescent="0.3">
      <c r="A278" s="52"/>
      <c r="B278" s="52"/>
      <c r="C278" s="44"/>
      <c r="D278" s="32"/>
      <c r="E278" s="32"/>
      <c r="F278" s="40"/>
      <c r="G278" s="32"/>
      <c r="H278" s="32"/>
      <c r="I278" s="97"/>
      <c r="J278" s="40"/>
      <c r="K278" s="40"/>
      <c r="L278" s="40"/>
      <c r="M278" s="65"/>
      <c r="N278" s="65"/>
      <c r="O278" s="40"/>
      <c r="P278" s="40"/>
      <c r="Q278" s="87"/>
      <c r="R278" s="40"/>
      <c r="S278" s="40"/>
      <c r="T278" s="40"/>
      <c r="U278" s="40"/>
      <c r="V278" s="40"/>
      <c r="W278" s="40"/>
      <c r="X278" s="40"/>
      <c r="Y278" s="40"/>
      <c r="Z278" s="40"/>
    </row>
    <row r="279" spans="1:26" x14ac:dyDescent="0.3">
      <c r="A279" s="52"/>
      <c r="B279" s="52"/>
      <c r="C279" s="44"/>
      <c r="D279" s="32"/>
      <c r="E279" s="32"/>
      <c r="F279" s="40"/>
      <c r="G279" s="32"/>
      <c r="H279" s="32"/>
      <c r="I279" s="97"/>
      <c r="J279" s="40"/>
      <c r="K279" s="40"/>
      <c r="L279" s="40"/>
      <c r="M279" s="65"/>
      <c r="N279" s="65"/>
      <c r="O279" s="40"/>
      <c r="P279" s="40"/>
      <c r="Q279" s="87"/>
      <c r="R279" s="40"/>
      <c r="S279" s="40"/>
      <c r="T279" s="40"/>
      <c r="U279" s="40"/>
      <c r="V279" s="40"/>
      <c r="W279" s="40"/>
      <c r="X279" s="40"/>
      <c r="Y279" s="40"/>
      <c r="Z279" s="40"/>
    </row>
    <row r="280" spans="1:26" x14ac:dyDescent="0.3">
      <c r="A280" s="52"/>
      <c r="B280" s="52"/>
      <c r="C280" s="44"/>
      <c r="D280" s="32"/>
      <c r="E280" s="32"/>
      <c r="F280" s="40"/>
      <c r="G280" s="32"/>
      <c r="H280" s="32"/>
      <c r="I280" s="97"/>
      <c r="J280" s="40"/>
      <c r="K280" s="40"/>
      <c r="L280" s="40"/>
      <c r="M280" s="65"/>
      <c r="N280" s="65"/>
      <c r="O280" s="40"/>
      <c r="P280" s="40"/>
      <c r="Q280" s="87"/>
      <c r="R280" s="40"/>
      <c r="S280" s="40"/>
      <c r="T280" s="40"/>
      <c r="U280" s="40"/>
      <c r="V280" s="40"/>
      <c r="W280" s="40"/>
      <c r="X280" s="40"/>
      <c r="Y280" s="40"/>
      <c r="Z280" s="40"/>
    </row>
    <row r="281" spans="1:26" x14ac:dyDescent="0.3">
      <c r="A281" s="52"/>
      <c r="B281" s="52"/>
      <c r="C281" s="44"/>
      <c r="D281" s="32"/>
      <c r="E281" s="32"/>
      <c r="F281" s="40"/>
      <c r="G281" s="32"/>
      <c r="H281" s="32"/>
      <c r="I281" s="97"/>
      <c r="J281" s="40"/>
      <c r="K281" s="40"/>
      <c r="L281" s="40"/>
      <c r="M281" s="65"/>
      <c r="N281" s="65"/>
      <c r="O281" s="40"/>
      <c r="P281" s="40"/>
      <c r="Q281" s="87"/>
      <c r="R281" s="40"/>
      <c r="S281" s="40"/>
      <c r="T281" s="40"/>
      <c r="U281" s="40"/>
      <c r="V281" s="40"/>
      <c r="W281" s="40"/>
      <c r="X281" s="40"/>
      <c r="Y281" s="40"/>
      <c r="Z281" s="40"/>
    </row>
    <row r="282" spans="1:26" x14ac:dyDescent="0.3">
      <c r="A282" s="52"/>
      <c r="B282" s="52"/>
      <c r="C282" s="44"/>
      <c r="D282" s="32"/>
      <c r="E282" s="32"/>
      <c r="F282" s="40"/>
      <c r="G282" s="32"/>
      <c r="H282" s="32"/>
      <c r="I282" s="97"/>
      <c r="J282" s="40"/>
      <c r="K282" s="40"/>
      <c r="L282" s="40"/>
      <c r="M282" s="65"/>
      <c r="N282" s="65"/>
      <c r="O282" s="40"/>
      <c r="P282" s="40"/>
      <c r="Q282" s="87"/>
      <c r="R282" s="40"/>
      <c r="S282" s="40"/>
      <c r="T282" s="40"/>
      <c r="U282" s="40"/>
      <c r="V282" s="40"/>
      <c r="W282" s="40"/>
      <c r="X282" s="40"/>
      <c r="Y282" s="40"/>
      <c r="Z282" s="40"/>
    </row>
    <row r="283" spans="1:26" x14ac:dyDescent="0.3">
      <c r="A283" s="52"/>
      <c r="B283" s="52"/>
      <c r="C283" s="44"/>
      <c r="D283" s="32"/>
      <c r="E283" s="32"/>
      <c r="F283" s="40"/>
      <c r="G283" s="32"/>
      <c r="H283" s="32"/>
      <c r="I283" s="97"/>
      <c r="J283" s="40"/>
      <c r="K283" s="40"/>
      <c r="L283" s="40"/>
      <c r="M283" s="65"/>
      <c r="N283" s="65"/>
      <c r="O283" s="40"/>
      <c r="P283" s="40"/>
      <c r="Q283" s="87"/>
      <c r="R283" s="40"/>
      <c r="S283" s="40"/>
      <c r="T283" s="40"/>
      <c r="U283" s="40"/>
      <c r="V283" s="40"/>
      <c r="W283" s="40"/>
      <c r="X283" s="40"/>
      <c r="Y283" s="40"/>
      <c r="Z283" s="40"/>
    </row>
    <row r="284" spans="1:26" x14ac:dyDescent="0.3">
      <c r="A284" s="52"/>
      <c r="B284" s="52"/>
      <c r="C284" s="44"/>
      <c r="D284" s="32"/>
      <c r="E284" s="32"/>
      <c r="F284" s="40"/>
      <c r="G284" s="32"/>
      <c r="H284" s="32"/>
      <c r="I284" s="97"/>
      <c r="J284" s="40"/>
      <c r="K284" s="40"/>
      <c r="L284" s="40"/>
      <c r="M284" s="65"/>
      <c r="N284" s="65"/>
      <c r="O284" s="40"/>
      <c r="P284" s="40"/>
      <c r="Q284" s="87"/>
      <c r="R284" s="40"/>
      <c r="S284" s="40"/>
      <c r="T284" s="40"/>
      <c r="U284" s="40"/>
      <c r="V284" s="40"/>
      <c r="W284" s="40"/>
      <c r="X284" s="40"/>
      <c r="Y284" s="40"/>
      <c r="Z284" s="40"/>
    </row>
    <row r="285" spans="1:26" x14ac:dyDescent="0.3">
      <c r="A285" s="52"/>
      <c r="B285" s="52"/>
      <c r="C285" s="44"/>
      <c r="D285" s="32"/>
      <c r="E285" s="32"/>
      <c r="F285" s="40"/>
      <c r="G285" s="32"/>
      <c r="H285" s="32"/>
      <c r="I285" s="97"/>
      <c r="J285" s="40"/>
      <c r="K285" s="40"/>
      <c r="L285" s="40"/>
      <c r="M285" s="65"/>
      <c r="N285" s="65"/>
      <c r="O285" s="40"/>
      <c r="P285" s="40"/>
      <c r="Q285" s="87"/>
      <c r="R285" s="40"/>
      <c r="S285" s="40"/>
      <c r="T285" s="40"/>
      <c r="U285" s="40"/>
      <c r="V285" s="40"/>
      <c r="W285" s="40"/>
      <c r="X285" s="40"/>
      <c r="Y285" s="40"/>
      <c r="Z285" s="40"/>
    </row>
    <row r="286" spans="1:26" x14ac:dyDescent="0.3">
      <c r="A286" s="52"/>
      <c r="B286" s="52"/>
      <c r="C286" s="44"/>
      <c r="D286" s="32"/>
      <c r="E286" s="32"/>
      <c r="F286" s="40"/>
      <c r="G286" s="32"/>
      <c r="H286" s="32"/>
      <c r="I286" s="97"/>
      <c r="J286" s="40"/>
      <c r="K286" s="40"/>
      <c r="L286" s="40"/>
      <c r="M286" s="65"/>
      <c r="N286" s="65"/>
      <c r="O286" s="40"/>
      <c r="P286" s="40"/>
      <c r="Q286" s="87"/>
      <c r="R286" s="40"/>
      <c r="S286" s="40"/>
      <c r="T286" s="40"/>
      <c r="U286" s="40"/>
      <c r="V286" s="40"/>
      <c r="W286" s="40"/>
      <c r="X286" s="40"/>
      <c r="Y286" s="40"/>
      <c r="Z286" s="40"/>
    </row>
    <row r="287" spans="1:26" x14ac:dyDescent="0.3">
      <c r="A287" s="52"/>
      <c r="B287" s="52"/>
      <c r="C287" s="44"/>
      <c r="D287" s="32"/>
      <c r="E287" s="32"/>
      <c r="F287" s="40"/>
      <c r="G287" s="32"/>
      <c r="H287" s="32"/>
      <c r="I287" s="97"/>
      <c r="J287" s="40"/>
      <c r="K287" s="40"/>
      <c r="L287" s="40"/>
      <c r="M287" s="65"/>
      <c r="N287" s="65"/>
      <c r="O287" s="40"/>
      <c r="P287" s="40"/>
      <c r="Q287" s="87"/>
      <c r="R287" s="40"/>
      <c r="S287" s="40"/>
      <c r="T287" s="40"/>
      <c r="U287" s="40"/>
      <c r="V287" s="40"/>
      <c r="W287" s="40"/>
      <c r="X287" s="40"/>
      <c r="Y287" s="40"/>
      <c r="Z287" s="40"/>
    </row>
    <row r="288" spans="1:26" x14ac:dyDescent="0.3">
      <c r="A288" s="52"/>
      <c r="B288" s="52"/>
      <c r="C288" s="44"/>
      <c r="D288" s="32"/>
      <c r="E288" s="32"/>
      <c r="F288" s="40"/>
      <c r="G288" s="32"/>
      <c r="H288" s="32"/>
      <c r="I288" s="97"/>
      <c r="J288" s="40"/>
      <c r="K288" s="40"/>
      <c r="L288" s="40"/>
      <c r="M288" s="65"/>
      <c r="N288" s="65"/>
      <c r="O288" s="40"/>
      <c r="P288" s="40"/>
      <c r="Q288" s="87"/>
      <c r="R288" s="40"/>
      <c r="S288" s="40"/>
      <c r="T288" s="40"/>
      <c r="U288" s="40"/>
      <c r="V288" s="40"/>
      <c r="W288" s="40"/>
      <c r="X288" s="40"/>
      <c r="Y288" s="40"/>
      <c r="Z288" s="40"/>
    </row>
    <row r="289" spans="1:26" x14ac:dyDescent="0.3">
      <c r="A289" s="52"/>
      <c r="B289" s="52"/>
      <c r="C289" s="44"/>
      <c r="D289" s="32"/>
      <c r="E289" s="32"/>
      <c r="F289" s="40"/>
      <c r="G289" s="32"/>
      <c r="H289" s="32"/>
      <c r="I289" s="97"/>
      <c r="J289" s="40"/>
      <c r="K289" s="40"/>
      <c r="L289" s="40"/>
      <c r="M289" s="65"/>
      <c r="N289" s="65"/>
      <c r="O289" s="40"/>
      <c r="P289" s="40"/>
      <c r="Q289" s="87"/>
      <c r="R289" s="40"/>
      <c r="S289" s="40"/>
      <c r="T289" s="40"/>
      <c r="U289" s="40"/>
      <c r="V289" s="40"/>
      <c r="W289" s="40"/>
      <c r="X289" s="40"/>
      <c r="Y289" s="40"/>
      <c r="Z289" s="40"/>
    </row>
    <row r="290" spans="1:26" x14ac:dyDescent="0.3">
      <c r="A290" s="52"/>
      <c r="B290" s="52"/>
      <c r="C290" s="44"/>
      <c r="D290" s="32"/>
      <c r="E290" s="32"/>
      <c r="F290" s="40"/>
      <c r="G290" s="32"/>
      <c r="H290" s="32"/>
      <c r="I290" s="97"/>
      <c r="J290" s="40"/>
      <c r="K290" s="40"/>
      <c r="L290" s="40"/>
      <c r="M290" s="65"/>
      <c r="N290" s="65"/>
      <c r="O290" s="40"/>
      <c r="P290" s="40"/>
      <c r="Q290" s="87"/>
      <c r="R290" s="40"/>
      <c r="S290" s="40"/>
      <c r="T290" s="40"/>
      <c r="U290" s="40"/>
      <c r="V290" s="40"/>
      <c r="W290" s="40"/>
      <c r="X290" s="40"/>
      <c r="Y290" s="40"/>
      <c r="Z290" s="40"/>
    </row>
    <row r="291" spans="1:26" x14ac:dyDescent="0.3">
      <c r="A291" s="52"/>
      <c r="B291" s="52"/>
      <c r="C291" s="44"/>
      <c r="D291" s="32"/>
      <c r="E291" s="32"/>
      <c r="F291" s="40"/>
      <c r="G291" s="32"/>
      <c r="H291" s="32"/>
      <c r="I291" s="97"/>
      <c r="J291" s="40"/>
      <c r="K291" s="40"/>
      <c r="L291" s="40"/>
      <c r="M291" s="65"/>
      <c r="N291" s="65"/>
      <c r="O291" s="40"/>
      <c r="P291" s="40"/>
      <c r="Q291" s="87"/>
      <c r="R291" s="40"/>
      <c r="S291" s="40"/>
      <c r="T291" s="40"/>
      <c r="U291" s="40"/>
      <c r="V291" s="40"/>
      <c r="W291" s="40"/>
      <c r="X291" s="40"/>
      <c r="Y291" s="40"/>
      <c r="Z291" s="40"/>
    </row>
    <row r="292" spans="1:26" x14ac:dyDescent="0.3">
      <c r="A292" s="52"/>
      <c r="B292" s="52"/>
      <c r="C292" s="44"/>
      <c r="D292" s="32"/>
      <c r="E292" s="32"/>
      <c r="F292" s="40"/>
      <c r="G292" s="32"/>
      <c r="H292" s="32"/>
      <c r="I292" s="97"/>
      <c r="J292" s="40"/>
      <c r="K292" s="40"/>
      <c r="L292" s="40"/>
      <c r="M292" s="65"/>
      <c r="N292" s="65"/>
      <c r="O292" s="40"/>
      <c r="P292" s="40"/>
      <c r="Q292" s="87"/>
      <c r="R292" s="40"/>
      <c r="S292" s="40"/>
      <c r="T292" s="40"/>
      <c r="U292" s="40"/>
      <c r="V292" s="40"/>
      <c r="W292" s="40"/>
      <c r="X292" s="40"/>
      <c r="Y292" s="40"/>
      <c r="Z292" s="40"/>
    </row>
    <row r="293" spans="1:26" x14ac:dyDescent="0.3">
      <c r="A293" s="52"/>
      <c r="B293" s="52"/>
      <c r="C293" s="44"/>
      <c r="D293" s="32"/>
      <c r="E293" s="32"/>
      <c r="F293" s="40"/>
      <c r="G293" s="32"/>
      <c r="H293" s="32"/>
      <c r="I293" s="97"/>
      <c r="J293" s="40"/>
      <c r="K293" s="40"/>
      <c r="L293" s="40"/>
      <c r="M293" s="65"/>
      <c r="N293" s="65"/>
      <c r="O293" s="40"/>
      <c r="P293" s="40"/>
      <c r="Q293" s="87"/>
      <c r="R293" s="40"/>
      <c r="S293" s="40"/>
      <c r="T293" s="40"/>
      <c r="U293" s="40"/>
      <c r="V293" s="40"/>
      <c r="W293" s="40"/>
      <c r="X293" s="40"/>
      <c r="Y293" s="40"/>
      <c r="Z293" s="40"/>
    </row>
    <row r="294" spans="1:26" x14ac:dyDescent="0.3">
      <c r="A294" s="52"/>
      <c r="B294" s="52"/>
      <c r="C294" s="44"/>
      <c r="D294" s="32"/>
      <c r="E294" s="32"/>
      <c r="F294" s="40"/>
      <c r="G294" s="32"/>
      <c r="H294" s="32"/>
      <c r="I294" s="97"/>
      <c r="J294" s="40"/>
      <c r="K294" s="40"/>
      <c r="L294" s="40"/>
      <c r="M294" s="65"/>
      <c r="N294" s="65"/>
      <c r="O294" s="40"/>
      <c r="P294" s="40"/>
      <c r="Q294" s="87"/>
      <c r="R294" s="40"/>
      <c r="S294" s="40"/>
      <c r="T294" s="40"/>
      <c r="U294" s="40"/>
      <c r="V294" s="40"/>
      <c r="W294" s="40"/>
      <c r="X294" s="40"/>
      <c r="Y294" s="40"/>
      <c r="Z294" s="40"/>
    </row>
    <row r="295" spans="1:26" x14ac:dyDescent="0.3">
      <c r="A295" s="52"/>
      <c r="B295" s="52"/>
      <c r="C295" s="44"/>
      <c r="D295" s="32"/>
      <c r="E295" s="32"/>
      <c r="F295" s="40"/>
      <c r="G295" s="32"/>
      <c r="H295" s="32"/>
      <c r="I295" s="97"/>
      <c r="J295" s="40"/>
      <c r="K295" s="40"/>
      <c r="L295" s="40"/>
      <c r="M295" s="65"/>
      <c r="N295" s="65"/>
      <c r="O295" s="40"/>
      <c r="P295" s="40"/>
      <c r="Q295" s="87"/>
      <c r="R295" s="40"/>
      <c r="S295" s="40"/>
      <c r="T295" s="40"/>
      <c r="U295" s="40"/>
      <c r="V295" s="40"/>
      <c r="W295" s="40"/>
      <c r="X295" s="40"/>
      <c r="Y295" s="40"/>
      <c r="Z295" s="40"/>
    </row>
    <row r="296" spans="1:26" x14ac:dyDescent="0.3">
      <c r="A296" s="52"/>
      <c r="B296" s="52"/>
      <c r="C296" s="44"/>
      <c r="D296" s="32"/>
      <c r="E296" s="32"/>
      <c r="F296" s="40"/>
      <c r="G296" s="32"/>
      <c r="H296" s="32"/>
      <c r="I296" s="97"/>
      <c r="J296" s="40"/>
      <c r="K296" s="40"/>
      <c r="L296" s="40"/>
      <c r="M296" s="65"/>
      <c r="N296" s="65"/>
      <c r="O296" s="40"/>
      <c r="P296" s="40"/>
      <c r="Q296" s="87"/>
      <c r="R296" s="40"/>
      <c r="S296" s="40"/>
      <c r="T296" s="40"/>
      <c r="U296" s="40"/>
      <c r="V296" s="40"/>
      <c r="W296" s="40"/>
      <c r="X296" s="40"/>
      <c r="Y296" s="40"/>
      <c r="Z296" s="40"/>
    </row>
    <row r="297" spans="1:26" x14ac:dyDescent="0.3">
      <c r="A297" s="52"/>
      <c r="B297" s="52"/>
      <c r="C297" s="44"/>
      <c r="D297" s="32"/>
      <c r="E297" s="32"/>
      <c r="F297" s="40"/>
      <c r="G297" s="32"/>
      <c r="H297" s="32"/>
      <c r="I297" s="97"/>
      <c r="J297" s="40"/>
      <c r="K297" s="40"/>
      <c r="L297" s="40"/>
      <c r="M297" s="65"/>
      <c r="N297" s="65"/>
      <c r="O297" s="40"/>
      <c r="P297" s="40"/>
      <c r="Q297" s="87"/>
      <c r="R297" s="40"/>
      <c r="S297" s="40"/>
      <c r="T297" s="40"/>
      <c r="U297" s="40"/>
      <c r="V297" s="40"/>
      <c r="W297" s="40"/>
      <c r="X297" s="40"/>
      <c r="Y297" s="40"/>
      <c r="Z297" s="40"/>
    </row>
    <row r="298" spans="1:26" x14ac:dyDescent="0.3">
      <c r="A298" s="52"/>
      <c r="B298" s="52"/>
      <c r="C298" s="44"/>
      <c r="D298" s="32"/>
      <c r="E298" s="32"/>
      <c r="F298" s="40"/>
      <c r="G298" s="32"/>
      <c r="H298" s="32"/>
      <c r="I298" s="97"/>
      <c r="J298" s="40"/>
      <c r="K298" s="40"/>
      <c r="L298" s="40"/>
      <c r="M298" s="65"/>
      <c r="N298" s="65"/>
      <c r="O298" s="40"/>
      <c r="P298" s="40"/>
      <c r="Q298" s="87"/>
      <c r="R298" s="40"/>
      <c r="S298" s="40"/>
      <c r="T298" s="40"/>
      <c r="U298" s="40"/>
      <c r="V298" s="40"/>
      <c r="W298" s="40"/>
      <c r="X298" s="40"/>
      <c r="Y298" s="40"/>
      <c r="Z298" s="40"/>
    </row>
    <row r="299" spans="1:26" x14ac:dyDescent="0.3">
      <c r="A299" s="52"/>
      <c r="B299" s="52"/>
      <c r="C299" s="44"/>
      <c r="D299" s="32"/>
      <c r="E299" s="32"/>
      <c r="F299" s="40"/>
      <c r="G299" s="32"/>
      <c r="H299" s="32"/>
      <c r="I299" s="97"/>
      <c r="J299" s="40"/>
      <c r="K299" s="40"/>
      <c r="L299" s="40"/>
      <c r="M299" s="65"/>
      <c r="N299" s="65"/>
      <c r="O299" s="40"/>
      <c r="P299" s="40"/>
      <c r="Q299" s="87"/>
      <c r="R299" s="40"/>
      <c r="S299" s="40"/>
      <c r="T299" s="40"/>
      <c r="U299" s="40"/>
      <c r="V299" s="40"/>
      <c r="W299" s="40"/>
      <c r="X299" s="40"/>
      <c r="Y299" s="40"/>
      <c r="Z299" s="40"/>
    </row>
    <row r="300" spans="1:26" x14ac:dyDescent="0.3">
      <c r="A300" s="52"/>
      <c r="B300" s="52"/>
      <c r="C300" s="44"/>
      <c r="D300" s="32"/>
      <c r="E300" s="32"/>
      <c r="F300" s="40"/>
      <c r="G300" s="32"/>
      <c r="H300" s="32"/>
      <c r="I300" s="97"/>
      <c r="J300" s="40"/>
      <c r="K300" s="40"/>
      <c r="L300" s="40"/>
      <c r="M300" s="65"/>
      <c r="N300" s="65"/>
      <c r="O300" s="40"/>
      <c r="P300" s="40"/>
      <c r="Q300" s="87"/>
      <c r="R300" s="40"/>
      <c r="S300" s="40"/>
      <c r="T300" s="40"/>
      <c r="U300" s="40"/>
      <c r="V300" s="40"/>
      <c r="W300" s="40"/>
      <c r="X300" s="40"/>
      <c r="Y300" s="40"/>
      <c r="Z300" s="40"/>
    </row>
    <row r="301" spans="1:26" x14ac:dyDescent="0.3">
      <c r="A301" s="52"/>
      <c r="B301" s="52"/>
      <c r="C301" s="44"/>
      <c r="D301" s="32"/>
      <c r="E301" s="32"/>
      <c r="F301" s="40"/>
      <c r="G301" s="32"/>
      <c r="H301" s="32"/>
      <c r="I301" s="97"/>
      <c r="J301" s="40"/>
      <c r="K301" s="40"/>
      <c r="L301" s="40"/>
      <c r="M301" s="65"/>
      <c r="N301" s="65"/>
      <c r="O301" s="40"/>
      <c r="P301" s="40"/>
      <c r="Q301" s="87"/>
      <c r="R301" s="40"/>
      <c r="S301" s="40"/>
      <c r="T301" s="40"/>
      <c r="U301" s="40"/>
      <c r="V301" s="40"/>
      <c r="W301" s="40"/>
      <c r="X301" s="40"/>
      <c r="Y301" s="40"/>
      <c r="Z301" s="40"/>
    </row>
    <row r="302" spans="1:26" x14ac:dyDescent="0.3">
      <c r="A302" s="52"/>
      <c r="B302" s="52"/>
      <c r="C302" s="44"/>
      <c r="D302" s="32"/>
      <c r="E302" s="32"/>
      <c r="F302" s="40"/>
      <c r="G302" s="32"/>
      <c r="H302" s="32"/>
      <c r="I302" s="97"/>
      <c r="J302" s="40"/>
      <c r="K302" s="40"/>
      <c r="L302" s="40"/>
      <c r="M302" s="65"/>
      <c r="N302" s="65"/>
      <c r="O302" s="40"/>
      <c r="P302" s="40"/>
      <c r="Q302" s="87"/>
      <c r="R302" s="40"/>
      <c r="S302" s="40"/>
      <c r="T302" s="40"/>
      <c r="U302" s="40"/>
      <c r="V302" s="40"/>
      <c r="W302" s="40"/>
      <c r="X302" s="40"/>
      <c r="Y302" s="40"/>
      <c r="Z302" s="40"/>
    </row>
    <row r="303" spans="1:26" x14ac:dyDescent="0.3">
      <c r="A303" s="52"/>
      <c r="B303" s="52"/>
      <c r="C303" s="44"/>
      <c r="D303" s="32"/>
      <c r="E303" s="32"/>
      <c r="F303" s="40"/>
      <c r="G303" s="32"/>
      <c r="H303" s="32"/>
      <c r="I303" s="97"/>
      <c r="J303" s="40"/>
      <c r="K303" s="40"/>
      <c r="L303" s="40"/>
      <c r="M303" s="65"/>
      <c r="N303" s="65"/>
      <c r="O303" s="40"/>
      <c r="P303" s="40"/>
      <c r="Q303" s="87"/>
      <c r="R303" s="40"/>
      <c r="S303" s="40"/>
      <c r="T303" s="40"/>
      <c r="U303" s="40"/>
      <c r="V303" s="40"/>
      <c r="W303" s="40"/>
      <c r="X303" s="40"/>
      <c r="Y303" s="40"/>
      <c r="Z303" s="40"/>
    </row>
    <row r="304" spans="1:26" x14ac:dyDescent="0.3">
      <c r="A304" s="52"/>
      <c r="B304" s="52"/>
      <c r="C304" s="44"/>
      <c r="D304" s="32"/>
      <c r="E304" s="32"/>
      <c r="F304" s="40"/>
      <c r="G304" s="32"/>
      <c r="H304" s="32"/>
      <c r="I304" s="97"/>
      <c r="J304" s="40"/>
      <c r="K304" s="40"/>
      <c r="L304" s="40"/>
      <c r="M304" s="65"/>
      <c r="N304" s="65"/>
      <c r="O304" s="40"/>
      <c r="P304" s="40"/>
      <c r="Q304" s="87"/>
      <c r="R304" s="40"/>
      <c r="S304" s="40"/>
      <c r="T304" s="40"/>
      <c r="U304" s="40"/>
      <c r="V304" s="40"/>
      <c r="W304" s="40"/>
      <c r="X304" s="40"/>
      <c r="Y304" s="40"/>
      <c r="Z304" s="40"/>
    </row>
    <row r="305" spans="1:26" x14ac:dyDescent="0.3">
      <c r="A305" s="52"/>
      <c r="B305" s="52"/>
      <c r="C305" s="44"/>
      <c r="D305" s="32"/>
      <c r="E305" s="32"/>
      <c r="F305" s="40"/>
      <c r="G305" s="32"/>
      <c r="H305" s="32"/>
      <c r="I305" s="97"/>
      <c r="J305" s="40"/>
      <c r="K305" s="40"/>
      <c r="L305" s="40"/>
      <c r="M305" s="65"/>
      <c r="N305" s="65"/>
      <c r="O305" s="40"/>
      <c r="P305" s="40"/>
      <c r="Q305" s="87"/>
      <c r="R305" s="40"/>
      <c r="S305" s="40"/>
      <c r="T305" s="40"/>
      <c r="U305" s="40"/>
      <c r="V305" s="40"/>
      <c r="W305" s="40"/>
      <c r="X305" s="40"/>
      <c r="Y305" s="40"/>
      <c r="Z305" s="40"/>
    </row>
    <row r="306" spans="1:26" x14ac:dyDescent="0.3">
      <c r="A306" s="52"/>
      <c r="B306" s="52"/>
      <c r="C306" s="44"/>
      <c r="D306" s="32"/>
      <c r="E306" s="32"/>
      <c r="F306" s="40"/>
      <c r="G306" s="32"/>
      <c r="H306" s="32"/>
      <c r="I306" s="97"/>
      <c r="J306" s="40"/>
      <c r="K306" s="40"/>
      <c r="L306" s="40"/>
      <c r="M306" s="65"/>
      <c r="N306" s="65"/>
      <c r="O306" s="40"/>
      <c r="P306" s="40"/>
      <c r="Q306" s="87"/>
      <c r="R306" s="40"/>
      <c r="S306" s="40"/>
      <c r="T306" s="40"/>
      <c r="U306" s="40"/>
      <c r="V306" s="40"/>
      <c r="W306" s="40"/>
      <c r="X306" s="40"/>
      <c r="Y306" s="40"/>
      <c r="Z306" s="40"/>
    </row>
    <row r="307" spans="1:26" x14ac:dyDescent="0.3">
      <c r="A307" s="52"/>
      <c r="B307" s="52"/>
      <c r="C307" s="44"/>
      <c r="D307" s="32"/>
      <c r="E307" s="32"/>
      <c r="F307" s="40"/>
      <c r="G307" s="32"/>
      <c r="H307" s="32"/>
      <c r="I307" s="97"/>
      <c r="J307" s="40"/>
      <c r="K307" s="40"/>
      <c r="L307" s="40"/>
      <c r="M307" s="65"/>
      <c r="N307" s="65"/>
      <c r="O307" s="40"/>
      <c r="P307" s="40"/>
      <c r="Q307" s="87"/>
      <c r="R307" s="40"/>
      <c r="S307" s="40"/>
      <c r="T307" s="40"/>
      <c r="U307" s="40"/>
      <c r="V307" s="40"/>
      <c r="W307" s="40"/>
      <c r="X307" s="40"/>
      <c r="Y307" s="40"/>
      <c r="Z307" s="40"/>
    </row>
    <row r="308" spans="1:26" x14ac:dyDescent="0.3">
      <c r="A308" s="52"/>
      <c r="B308" s="52"/>
      <c r="C308" s="44"/>
      <c r="D308" s="32"/>
      <c r="E308" s="32"/>
      <c r="F308" s="40"/>
      <c r="G308" s="32"/>
      <c r="H308" s="32"/>
      <c r="I308" s="97"/>
      <c r="J308" s="40"/>
      <c r="K308" s="40"/>
      <c r="L308" s="40"/>
      <c r="M308" s="65"/>
      <c r="N308" s="65"/>
      <c r="O308" s="40"/>
      <c r="P308" s="40"/>
      <c r="Q308" s="87"/>
      <c r="R308" s="40"/>
      <c r="S308" s="40"/>
      <c r="T308" s="40"/>
      <c r="U308" s="40"/>
      <c r="V308" s="40"/>
      <c r="W308" s="40"/>
      <c r="X308" s="40"/>
      <c r="Y308" s="40"/>
      <c r="Z308" s="40"/>
    </row>
    <row r="309" spans="1:26" x14ac:dyDescent="0.3">
      <c r="A309" s="52"/>
      <c r="B309" s="52"/>
      <c r="C309" s="44"/>
      <c r="D309" s="32"/>
      <c r="E309" s="32"/>
      <c r="F309" s="40"/>
      <c r="G309" s="32"/>
      <c r="H309" s="32"/>
      <c r="I309" s="97"/>
      <c r="J309" s="40"/>
      <c r="K309" s="40"/>
      <c r="L309" s="40"/>
      <c r="M309" s="65"/>
      <c r="N309" s="65"/>
      <c r="O309" s="40"/>
      <c r="P309" s="40"/>
      <c r="Q309" s="87"/>
      <c r="R309" s="40"/>
      <c r="S309" s="40"/>
      <c r="T309" s="40"/>
      <c r="U309" s="40"/>
      <c r="V309" s="40"/>
      <c r="W309" s="40"/>
      <c r="X309" s="40"/>
      <c r="Y309" s="40"/>
      <c r="Z309" s="40"/>
    </row>
    <row r="310" spans="1:26" x14ac:dyDescent="0.3">
      <c r="A310" s="52"/>
      <c r="B310" s="52"/>
      <c r="C310" s="44"/>
      <c r="D310" s="32"/>
      <c r="E310" s="32"/>
      <c r="F310" s="40"/>
      <c r="G310" s="32"/>
      <c r="H310" s="32"/>
      <c r="I310" s="97"/>
      <c r="J310" s="40"/>
      <c r="K310" s="40"/>
      <c r="L310" s="40"/>
      <c r="M310" s="65"/>
      <c r="N310" s="65"/>
      <c r="O310" s="40"/>
      <c r="P310" s="40"/>
      <c r="Q310" s="87"/>
      <c r="R310" s="40"/>
      <c r="S310" s="40"/>
      <c r="T310" s="40"/>
      <c r="U310" s="40"/>
      <c r="V310" s="40"/>
      <c r="W310" s="40"/>
      <c r="X310" s="40"/>
      <c r="Y310" s="40"/>
      <c r="Z310" s="40"/>
    </row>
    <row r="311" spans="1:26" x14ac:dyDescent="0.3">
      <c r="A311" s="52"/>
      <c r="B311" s="52"/>
      <c r="C311" s="44"/>
      <c r="D311" s="32"/>
      <c r="E311" s="32"/>
      <c r="F311" s="40"/>
      <c r="G311" s="32"/>
      <c r="H311" s="32"/>
      <c r="I311" s="97"/>
      <c r="J311" s="40"/>
      <c r="K311" s="40"/>
      <c r="L311" s="40"/>
      <c r="M311" s="65"/>
      <c r="N311" s="65"/>
      <c r="O311" s="40"/>
      <c r="P311" s="40"/>
      <c r="Q311" s="87"/>
      <c r="R311" s="40"/>
      <c r="S311" s="40"/>
      <c r="T311" s="40"/>
      <c r="U311" s="40"/>
      <c r="V311" s="40"/>
      <c r="W311" s="40"/>
      <c r="X311" s="40"/>
      <c r="Y311" s="40"/>
      <c r="Z311" s="40"/>
    </row>
    <row r="312" spans="1:26" x14ac:dyDescent="0.3">
      <c r="A312" s="52"/>
      <c r="B312" s="52"/>
      <c r="C312" s="44"/>
      <c r="D312" s="32"/>
      <c r="E312" s="32"/>
      <c r="F312" s="40"/>
      <c r="G312" s="32"/>
      <c r="H312" s="32"/>
      <c r="I312" s="97"/>
      <c r="J312" s="40"/>
      <c r="K312" s="40"/>
      <c r="L312" s="40"/>
      <c r="M312" s="65"/>
      <c r="N312" s="65"/>
      <c r="O312" s="40"/>
      <c r="P312" s="40"/>
      <c r="Q312" s="87"/>
      <c r="R312" s="40"/>
      <c r="S312" s="40"/>
      <c r="T312" s="40"/>
      <c r="U312" s="40"/>
      <c r="V312" s="40"/>
      <c r="W312" s="40"/>
      <c r="X312" s="40"/>
      <c r="Y312" s="40"/>
      <c r="Z312" s="40"/>
    </row>
    <row r="313" spans="1:26" x14ac:dyDescent="0.3">
      <c r="A313" s="52"/>
      <c r="B313" s="52"/>
      <c r="C313" s="44"/>
      <c r="D313" s="32"/>
      <c r="E313" s="32"/>
      <c r="F313" s="40"/>
      <c r="G313" s="32"/>
      <c r="H313" s="32"/>
      <c r="I313" s="97"/>
      <c r="J313" s="40"/>
      <c r="K313" s="40"/>
      <c r="L313" s="40"/>
      <c r="M313" s="65"/>
      <c r="N313" s="65"/>
      <c r="O313" s="40"/>
      <c r="P313" s="40"/>
      <c r="Q313" s="87"/>
      <c r="R313" s="40"/>
      <c r="S313" s="40"/>
      <c r="T313" s="40"/>
      <c r="U313" s="40"/>
      <c r="V313" s="40"/>
      <c r="W313" s="40"/>
      <c r="X313" s="40"/>
      <c r="Y313" s="40"/>
      <c r="Z313" s="40"/>
    </row>
    <row r="314" spans="1:26" x14ac:dyDescent="0.3">
      <c r="A314" s="52"/>
      <c r="B314" s="52"/>
      <c r="C314" s="44"/>
      <c r="D314" s="32"/>
      <c r="E314" s="32"/>
      <c r="F314" s="40"/>
      <c r="G314" s="32"/>
      <c r="H314" s="32"/>
      <c r="I314" s="97"/>
      <c r="J314" s="40"/>
      <c r="K314" s="40"/>
      <c r="L314" s="40"/>
      <c r="M314" s="65"/>
      <c r="N314" s="65"/>
      <c r="O314" s="40"/>
      <c r="P314" s="40"/>
      <c r="Q314" s="87"/>
      <c r="R314" s="40"/>
      <c r="S314" s="40"/>
      <c r="T314" s="40"/>
      <c r="U314" s="40"/>
      <c r="V314" s="40"/>
      <c r="W314" s="40"/>
      <c r="X314" s="40"/>
      <c r="Y314" s="40"/>
      <c r="Z314" s="40"/>
    </row>
    <row r="315" spans="1:26" x14ac:dyDescent="0.3">
      <c r="A315" s="52"/>
      <c r="B315" s="52"/>
      <c r="C315" s="44"/>
      <c r="D315" s="32"/>
      <c r="E315" s="32"/>
      <c r="F315" s="40"/>
      <c r="G315" s="32"/>
      <c r="H315" s="32"/>
      <c r="I315" s="97"/>
      <c r="J315" s="40"/>
      <c r="K315" s="40"/>
      <c r="L315" s="40"/>
      <c r="M315" s="65"/>
      <c r="N315" s="65"/>
      <c r="O315" s="40"/>
      <c r="P315" s="40"/>
      <c r="Q315" s="87"/>
      <c r="R315" s="40"/>
      <c r="S315" s="40"/>
      <c r="T315" s="40"/>
      <c r="U315" s="40"/>
      <c r="V315" s="40"/>
      <c r="W315" s="40"/>
      <c r="X315" s="40"/>
      <c r="Y315" s="40"/>
      <c r="Z315" s="40"/>
    </row>
    <row r="316" spans="1:26" x14ac:dyDescent="0.3">
      <c r="A316" s="52"/>
      <c r="B316" s="52"/>
      <c r="C316" s="44"/>
      <c r="D316" s="32"/>
      <c r="E316" s="32"/>
      <c r="F316" s="40"/>
      <c r="G316" s="32"/>
      <c r="H316" s="32"/>
      <c r="I316" s="97"/>
      <c r="J316" s="40"/>
      <c r="K316" s="40"/>
      <c r="L316" s="40"/>
      <c r="M316" s="65"/>
      <c r="N316" s="65"/>
      <c r="O316" s="40"/>
      <c r="P316" s="40"/>
      <c r="Q316" s="87"/>
      <c r="R316" s="40"/>
      <c r="S316" s="40"/>
      <c r="T316" s="40"/>
      <c r="U316" s="40"/>
      <c r="V316" s="40"/>
      <c r="W316" s="40"/>
      <c r="X316" s="40"/>
      <c r="Y316" s="40"/>
      <c r="Z316" s="40"/>
    </row>
    <row r="317" spans="1:26" x14ac:dyDescent="0.3">
      <c r="A317" s="52"/>
      <c r="B317" s="52"/>
      <c r="C317" s="44"/>
      <c r="D317" s="32"/>
      <c r="E317" s="32"/>
      <c r="F317" s="40"/>
      <c r="G317" s="32"/>
      <c r="H317" s="32"/>
      <c r="I317" s="97"/>
      <c r="J317" s="40"/>
      <c r="K317" s="40"/>
      <c r="L317" s="40"/>
      <c r="M317" s="65"/>
      <c r="N317" s="65"/>
      <c r="O317" s="40"/>
      <c r="P317" s="40"/>
      <c r="Q317" s="87"/>
      <c r="R317" s="40"/>
      <c r="S317" s="40"/>
      <c r="T317" s="40"/>
      <c r="U317" s="40"/>
      <c r="V317" s="40"/>
      <c r="W317" s="40"/>
      <c r="X317" s="40"/>
      <c r="Y317" s="40"/>
      <c r="Z317" s="40"/>
    </row>
    <row r="318" spans="1:26" x14ac:dyDescent="0.3">
      <c r="A318" s="52"/>
      <c r="B318" s="52"/>
      <c r="C318" s="44"/>
      <c r="D318" s="32"/>
      <c r="E318" s="32"/>
      <c r="F318" s="40"/>
      <c r="G318" s="32"/>
      <c r="H318" s="32"/>
      <c r="I318" s="97"/>
      <c r="J318" s="40"/>
      <c r="K318" s="40"/>
      <c r="L318" s="40"/>
      <c r="M318" s="65"/>
      <c r="N318" s="65"/>
      <c r="O318" s="40"/>
      <c r="P318" s="40"/>
      <c r="Q318" s="87"/>
      <c r="R318" s="40"/>
      <c r="S318" s="40"/>
      <c r="T318" s="40"/>
      <c r="U318" s="40"/>
      <c r="V318" s="40"/>
      <c r="W318" s="40"/>
      <c r="X318" s="40"/>
      <c r="Y318" s="40"/>
      <c r="Z318" s="40"/>
    </row>
    <row r="319" spans="1:26" x14ac:dyDescent="0.3">
      <c r="A319" s="52"/>
      <c r="B319" s="52"/>
      <c r="C319" s="44"/>
      <c r="D319" s="32"/>
      <c r="E319" s="32"/>
      <c r="F319" s="40"/>
      <c r="G319" s="32"/>
      <c r="H319" s="32"/>
      <c r="I319" s="97"/>
      <c r="J319" s="40"/>
      <c r="K319" s="40"/>
      <c r="L319" s="40"/>
      <c r="M319" s="65"/>
      <c r="N319" s="65"/>
      <c r="O319" s="40"/>
      <c r="P319" s="40"/>
      <c r="Q319" s="87"/>
      <c r="R319" s="40"/>
      <c r="S319" s="40"/>
      <c r="T319" s="40"/>
      <c r="U319" s="40"/>
      <c r="V319" s="40"/>
      <c r="W319" s="40"/>
      <c r="X319" s="40"/>
      <c r="Y319" s="40"/>
      <c r="Z319" s="40"/>
    </row>
    <row r="320" spans="1:26" x14ac:dyDescent="0.3">
      <c r="A320" s="52"/>
      <c r="B320" s="52"/>
      <c r="C320" s="44"/>
      <c r="D320" s="32"/>
      <c r="E320" s="32"/>
      <c r="F320" s="40"/>
      <c r="G320" s="32"/>
      <c r="H320" s="32"/>
      <c r="I320" s="97"/>
      <c r="J320" s="40"/>
      <c r="K320" s="40"/>
      <c r="L320" s="40"/>
      <c r="M320" s="65"/>
      <c r="N320" s="65"/>
      <c r="O320" s="40"/>
      <c r="P320" s="40"/>
      <c r="Q320" s="87"/>
      <c r="R320" s="40"/>
      <c r="S320" s="40"/>
      <c r="T320" s="40"/>
      <c r="U320" s="40"/>
      <c r="V320" s="40"/>
      <c r="W320" s="40"/>
      <c r="X320" s="40"/>
      <c r="Y320" s="40"/>
      <c r="Z320" s="40"/>
    </row>
    <row r="321" spans="1:26" x14ac:dyDescent="0.3">
      <c r="A321" s="52"/>
      <c r="B321" s="52"/>
      <c r="C321" s="44"/>
      <c r="D321" s="32"/>
      <c r="E321" s="32"/>
      <c r="F321" s="40"/>
      <c r="G321" s="32"/>
      <c r="H321" s="32"/>
      <c r="I321" s="97"/>
      <c r="J321" s="40"/>
      <c r="K321" s="40"/>
      <c r="L321" s="40"/>
      <c r="M321" s="65"/>
      <c r="N321" s="65"/>
      <c r="O321" s="40"/>
      <c r="P321" s="40"/>
      <c r="Q321" s="87"/>
      <c r="R321" s="40"/>
      <c r="S321" s="40"/>
      <c r="T321" s="40"/>
      <c r="U321" s="40"/>
      <c r="V321" s="40"/>
      <c r="W321" s="40"/>
      <c r="X321" s="40"/>
      <c r="Y321" s="40"/>
      <c r="Z321" s="40"/>
    </row>
    <row r="322" spans="1:26" x14ac:dyDescent="0.3">
      <c r="A322" s="52"/>
      <c r="B322" s="52"/>
      <c r="C322" s="44"/>
      <c r="D322" s="32"/>
      <c r="E322" s="32"/>
      <c r="F322" s="40"/>
      <c r="G322" s="32"/>
      <c r="H322" s="32"/>
      <c r="I322" s="97"/>
      <c r="J322" s="40"/>
      <c r="K322" s="40"/>
      <c r="L322" s="40"/>
      <c r="M322" s="65"/>
      <c r="N322" s="65"/>
      <c r="O322" s="40"/>
      <c r="P322" s="40"/>
      <c r="Q322" s="87"/>
      <c r="R322" s="40"/>
      <c r="S322" s="40"/>
      <c r="T322" s="40"/>
      <c r="U322" s="40"/>
      <c r="V322" s="40"/>
      <c r="W322" s="40"/>
      <c r="X322" s="40"/>
      <c r="Y322" s="40"/>
      <c r="Z322" s="40"/>
    </row>
    <row r="323" spans="1:26" x14ac:dyDescent="0.3">
      <c r="A323" s="52"/>
      <c r="B323" s="52"/>
      <c r="C323" s="44"/>
      <c r="D323" s="32"/>
      <c r="E323" s="32"/>
      <c r="F323" s="40"/>
      <c r="G323" s="32"/>
      <c r="H323" s="32"/>
      <c r="I323" s="97"/>
      <c r="J323" s="40"/>
      <c r="K323" s="40"/>
      <c r="L323" s="40"/>
      <c r="M323" s="65"/>
      <c r="N323" s="65"/>
      <c r="O323" s="40"/>
      <c r="P323" s="40"/>
      <c r="Q323" s="87"/>
      <c r="R323" s="40"/>
      <c r="S323" s="40"/>
      <c r="T323" s="40"/>
      <c r="U323" s="40"/>
      <c r="V323" s="40"/>
      <c r="W323" s="40"/>
      <c r="X323" s="40"/>
      <c r="Y323" s="40"/>
      <c r="Z323" s="40"/>
    </row>
    <row r="324" spans="1:26" x14ac:dyDescent="0.3">
      <c r="A324" s="52"/>
      <c r="B324" s="52"/>
      <c r="C324" s="44"/>
      <c r="D324" s="32"/>
      <c r="E324" s="32"/>
      <c r="F324" s="40"/>
      <c r="G324" s="32"/>
      <c r="H324" s="32"/>
      <c r="I324" s="97"/>
      <c r="J324" s="40"/>
      <c r="K324" s="40"/>
      <c r="L324" s="40"/>
      <c r="M324" s="65"/>
      <c r="N324" s="65"/>
      <c r="O324" s="40"/>
      <c r="P324" s="40"/>
      <c r="Q324" s="87"/>
      <c r="R324" s="40"/>
      <c r="S324" s="40"/>
      <c r="T324" s="40"/>
      <c r="U324" s="40"/>
      <c r="V324" s="40"/>
      <c r="W324" s="40"/>
      <c r="X324" s="40"/>
      <c r="Y324" s="40"/>
      <c r="Z324" s="40"/>
    </row>
    <row r="325" spans="1:26" x14ac:dyDescent="0.3">
      <c r="A325" s="52"/>
      <c r="B325" s="52"/>
      <c r="C325" s="44"/>
      <c r="D325" s="32"/>
      <c r="E325" s="32"/>
      <c r="F325" s="40"/>
      <c r="G325" s="32"/>
      <c r="H325" s="32"/>
      <c r="I325" s="97"/>
      <c r="J325" s="40"/>
      <c r="K325" s="40"/>
      <c r="L325" s="40"/>
      <c r="M325" s="65"/>
      <c r="N325" s="65"/>
      <c r="O325" s="40"/>
      <c r="P325" s="40"/>
      <c r="Q325" s="87"/>
      <c r="R325" s="40"/>
      <c r="S325" s="40"/>
      <c r="T325" s="40"/>
      <c r="U325" s="40"/>
      <c r="V325" s="40"/>
      <c r="W325" s="40"/>
      <c r="X325" s="40"/>
      <c r="Y325" s="40"/>
      <c r="Z325" s="40"/>
    </row>
    <row r="326" spans="1:26" x14ac:dyDescent="0.3">
      <c r="A326" s="52"/>
      <c r="B326" s="52"/>
      <c r="C326" s="44"/>
      <c r="D326" s="32"/>
      <c r="E326" s="32"/>
      <c r="F326" s="40"/>
      <c r="G326" s="32"/>
      <c r="H326" s="32"/>
      <c r="I326" s="97"/>
      <c r="J326" s="40"/>
      <c r="K326" s="40"/>
      <c r="L326" s="40"/>
      <c r="M326" s="65"/>
      <c r="N326" s="65"/>
      <c r="O326" s="40"/>
      <c r="P326" s="40"/>
      <c r="Q326" s="87"/>
      <c r="R326" s="40"/>
      <c r="S326" s="40"/>
      <c r="T326" s="40"/>
      <c r="U326" s="40"/>
      <c r="V326" s="40"/>
      <c r="W326" s="40"/>
      <c r="X326" s="40"/>
      <c r="Y326" s="40"/>
      <c r="Z326" s="40"/>
    </row>
    <row r="327" spans="1:26" x14ac:dyDescent="0.3">
      <c r="A327" s="52"/>
      <c r="B327" s="52"/>
      <c r="C327" s="44"/>
      <c r="D327" s="32"/>
      <c r="E327" s="32"/>
      <c r="F327" s="40"/>
      <c r="G327" s="32"/>
      <c r="H327" s="32"/>
      <c r="I327" s="97"/>
      <c r="J327" s="40"/>
      <c r="K327" s="40"/>
      <c r="L327" s="40"/>
      <c r="M327" s="65"/>
      <c r="N327" s="65"/>
      <c r="O327" s="40"/>
      <c r="P327" s="40"/>
      <c r="Q327" s="87"/>
      <c r="R327" s="40"/>
      <c r="S327" s="40"/>
      <c r="T327" s="40"/>
      <c r="U327" s="40"/>
      <c r="V327" s="40"/>
      <c r="W327" s="40"/>
      <c r="X327" s="40"/>
      <c r="Y327" s="40"/>
      <c r="Z327" s="40"/>
    </row>
    <row r="328" spans="1:26" x14ac:dyDescent="0.3">
      <c r="A328" s="52"/>
      <c r="B328" s="52"/>
      <c r="C328" s="44"/>
      <c r="D328" s="32"/>
      <c r="E328" s="32"/>
      <c r="F328" s="40"/>
      <c r="G328" s="32"/>
      <c r="H328" s="32"/>
      <c r="I328" s="97"/>
      <c r="J328" s="40"/>
      <c r="K328" s="40"/>
      <c r="L328" s="40"/>
      <c r="M328" s="65"/>
      <c r="N328" s="65"/>
      <c r="O328" s="40"/>
      <c r="P328" s="40"/>
      <c r="Q328" s="87"/>
      <c r="R328" s="40"/>
      <c r="S328" s="40"/>
      <c r="T328" s="40"/>
      <c r="U328" s="40"/>
      <c r="V328" s="40"/>
      <c r="W328" s="40"/>
      <c r="X328" s="40"/>
      <c r="Y328" s="40"/>
      <c r="Z328" s="40"/>
    </row>
    <row r="329" spans="1:26" x14ac:dyDescent="0.3">
      <c r="A329" s="52"/>
      <c r="B329" s="52"/>
      <c r="C329" s="44"/>
      <c r="D329" s="32"/>
      <c r="E329" s="32"/>
      <c r="F329" s="40"/>
      <c r="G329" s="32"/>
      <c r="H329" s="32"/>
      <c r="I329" s="97"/>
      <c r="J329" s="40"/>
      <c r="K329" s="40"/>
      <c r="L329" s="40"/>
      <c r="M329" s="65"/>
      <c r="N329" s="65"/>
      <c r="O329" s="40"/>
      <c r="P329" s="40"/>
      <c r="Q329" s="87"/>
      <c r="R329" s="40"/>
      <c r="S329" s="40"/>
      <c r="T329" s="40"/>
      <c r="U329" s="40"/>
      <c r="V329" s="40"/>
      <c r="W329" s="40"/>
      <c r="X329" s="40"/>
      <c r="Y329" s="40"/>
      <c r="Z329" s="40"/>
    </row>
    <row r="330" spans="1:26" x14ac:dyDescent="0.3">
      <c r="A330" s="52"/>
      <c r="B330" s="52"/>
      <c r="C330" s="44"/>
      <c r="D330" s="32"/>
      <c r="E330" s="32"/>
      <c r="F330" s="40"/>
      <c r="G330" s="32"/>
      <c r="H330" s="32"/>
      <c r="I330" s="97"/>
      <c r="J330" s="40"/>
      <c r="K330" s="40"/>
      <c r="L330" s="40"/>
      <c r="M330" s="65"/>
      <c r="N330" s="65"/>
      <c r="O330" s="40"/>
      <c r="P330" s="40"/>
      <c r="Q330" s="87"/>
      <c r="R330" s="40"/>
      <c r="S330" s="40"/>
      <c r="T330" s="40"/>
      <c r="U330" s="40"/>
      <c r="V330" s="40"/>
      <c r="W330" s="40"/>
      <c r="X330" s="40"/>
      <c r="Y330" s="40"/>
      <c r="Z330" s="40"/>
    </row>
    <row r="331" spans="1:26" x14ac:dyDescent="0.3">
      <c r="A331" s="52"/>
      <c r="B331" s="52"/>
      <c r="C331" s="44"/>
      <c r="D331" s="32"/>
      <c r="E331" s="32"/>
      <c r="F331" s="40"/>
      <c r="G331" s="32"/>
      <c r="H331" s="32"/>
      <c r="I331" s="97"/>
      <c r="J331" s="40"/>
      <c r="K331" s="40"/>
      <c r="L331" s="40"/>
      <c r="M331" s="65"/>
      <c r="N331" s="65"/>
      <c r="O331" s="40"/>
      <c r="P331" s="40"/>
      <c r="Q331" s="87"/>
      <c r="R331" s="40"/>
      <c r="S331" s="40"/>
      <c r="T331" s="40"/>
      <c r="U331" s="40"/>
      <c r="V331" s="40"/>
      <c r="W331" s="40"/>
      <c r="X331" s="40"/>
      <c r="Y331" s="40"/>
      <c r="Z331" s="40"/>
    </row>
    <row r="332" spans="1:26" x14ac:dyDescent="0.3">
      <c r="A332" s="52"/>
      <c r="B332" s="52"/>
      <c r="C332" s="44"/>
      <c r="D332" s="32"/>
      <c r="E332" s="32"/>
      <c r="F332" s="40"/>
      <c r="G332" s="32"/>
      <c r="H332" s="32"/>
      <c r="I332" s="97"/>
      <c r="J332" s="40"/>
      <c r="K332" s="40"/>
      <c r="L332" s="40"/>
      <c r="M332" s="65"/>
      <c r="N332" s="65"/>
      <c r="O332" s="40"/>
      <c r="P332" s="40"/>
      <c r="Q332" s="87"/>
      <c r="R332" s="40"/>
      <c r="S332" s="40"/>
      <c r="T332" s="40"/>
      <c r="U332" s="40"/>
      <c r="V332" s="40"/>
      <c r="W332" s="40"/>
      <c r="X332" s="40"/>
      <c r="Y332" s="40"/>
      <c r="Z332" s="40"/>
    </row>
    <row r="333" spans="1:26" x14ac:dyDescent="0.3">
      <c r="A333" s="52"/>
      <c r="B333" s="52"/>
      <c r="C333" s="44"/>
      <c r="D333" s="32"/>
      <c r="E333" s="32"/>
      <c r="F333" s="40"/>
      <c r="G333" s="32"/>
      <c r="H333" s="32"/>
      <c r="I333" s="97"/>
      <c r="J333" s="40"/>
      <c r="K333" s="40"/>
      <c r="L333" s="40"/>
      <c r="M333" s="65"/>
      <c r="N333" s="65"/>
      <c r="O333" s="40"/>
      <c r="P333" s="40"/>
      <c r="Q333" s="87"/>
      <c r="R333" s="40"/>
      <c r="S333" s="40"/>
      <c r="T333" s="40"/>
      <c r="U333" s="40"/>
      <c r="V333" s="40"/>
      <c r="W333" s="40"/>
      <c r="X333" s="40"/>
      <c r="Y333" s="40"/>
      <c r="Z333" s="40"/>
    </row>
    <row r="334" spans="1:26" x14ac:dyDescent="0.3">
      <c r="A334" s="52"/>
      <c r="B334" s="52"/>
      <c r="C334" s="44"/>
      <c r="D334" s="32"/>
      <c r="E334" s="32"/>
      <c r="F334" s="40"/>
      <c r="G334" s="32"/>
      <c r="H334" s="32"/>
      <c r="I334" s="97"/>
      <c r="J334" s="40"/>
      <c r="K334" s="40"/>
      <c r="L334" s="40"/>
      <c r="M334" s="65"/>
      <c r="N334" s="65"/>
      <c r="O334" s="40"/>
      <c r="P334" s="40"/>
      <c r="Q334" s="87"/>
      <c r="R334" s="40"/>
      <c r="S334" s="40"/>
      <c r="T334" s="40"/>
      <c r="U334" s="40"/>
      <c r="V334" s="40"/>
      <c r="W334" s="40"/>
      <c r="X334" s="40"/>
      <c r="Y334" s="40"/>
      <c r="Z334" s="40"/>
    </row>
    <row r="335" spans="1:26" x14ac:dyDescent="0.3">
      <c r="A335" s="52"/>
      <c r="B335" s="52"/>
      <c r="C335" s="44"/>
      <c r="D335" s="32"/>
      <c r="E335" s="32"/>
      <c r="F335" s="40"/>
      <c r="G335" s="32"/>
      <c r="H335" s="32"/>
      <c r="I335" s="97"/>
      <c r="J335" s="40"/>
      <c r="K335" s="40"/>
      <c r="L335" s="40"/>
      <c r="M335" s="65"/>
      <c r="N335" s="65"/>
      <c r="O335" s="40"/>
      <c r="P335" s="40"/>
      <c r="Q335" s="87"/>
      <c r="R335" s="40"/>
      <c r="S335" s="40"/>
      <c r="T335" s="40"/>
      <c r="U335" s="40"/>
      <c r="V335" s="40"/>
      <c r="W335" s="40"/>
      <c r="X335" s="40"/>
      <c r="Y335" s="40"/>
      <c r="Z335" s="40"/>
    </row>
    <row r="336" spans="1:26" x14ac:dyDescent="0.3">
      <c r="A336" s="52"/>
      <c r="B336" s="52"/>
      <c r="C336" s="44"/>
      <c r="D336" s="32"/>
      <c r="E336" s="32"/>
      <c r="F336" s="40"/>
      <c r="G336" s="32"/>
      <c r="H336" s="32"/>
      <c r="I336" s="97"/>
      <c r="J336" s="40"/>
      <c r="K336" s="40"/>
      <c r="L336" s="40"/>
      <c r="M336" s="65"/>
      <c r="N336" s="65"/>
      <c r="O336" s="40"/>
      <c r="P336" s="40"/>
      <c r="Q336" s="87"/>
      <c r="R336" s="40"/>
      <c r="S336" s="40"/>
      <c r="T336" s="40"/>
      <c r="U336" s="40"/>
      <c r="V336" s="40"/>
      <c r="W336" s="40"/>
      <c r="X336" s="40"/>
      <c r="Y336" s="40"/>
      <c r="Z336" s="40"/>
    </row>
    <row r="337" spans="1:26" x14ac:dyDescent="0.3">
      <c r="A337" s="52"/>
      <c r="B337" s="52"/>
      <c r="C337" s="44"/>
      <c r="D337" s="32"/>
      <c r="E337" s="32"/>
      <c r="F337" s="40"/>
      <c r="G337" s="32"/>
      <c r="H337" s="32"/>
      <c r="I337" s="97"/>
      <c r="J337" s="40"/>
      <c r="K337" s="40"/>
      <c r="L337" s="40"/>
      <c r="M337" s="65"/>
      <c r="N337" s="65"/>
      <c r="O337" s="40"/>
      <c r="P337" s="40"/>
      <c r="Q337" s="87"/>
      <c r="R337" s="40"/>
      <c r="S337" s="40"/>
      <c r="T337" s="40"/>
      <c r="U337" s="40"/>
      <c r="V337" s="40"/>
      <c r="W337" s="40"/>
      <c r="X337" s="40"/>
      <c r="Y337" s="40"/>
      <c r="Z337" s="40"/>
    </row>
    <row r="338" spans="1:26" x14ac:dyDescent="0.3">
      <c r="A338" s="52"/>
      <c r="B338" s="52"/>
      <c r="C338" s="44"/>
      <c r="D338" s="32"/>
      <c r="E338" s="32"/>
      <c r="F338" s="40"/>
      <c r="G338" s="32"/>
      <c r="H338" s="32"/>
      <c r="I338" s="97"/>
      <c r="J338" s="40"/>
      <c r="K338" s="40"/>
      <c r="L338" s="40"/>
      <c r="M338" s="65"/>
      <c r="N338" s="65"/>
      <c r="O338" s="40"/>
      <c r="P338" s="40"/>
      <c r="Q338" s="87"/>
      <c r="R338" s="40"/>
      <c r="S338" s="40"/>
      <c r="T338" s="40"/>
      <c r="U338" s="40"/>
      <c r="V338" s="40"/>
      <c r="W338" s="40"/>
      <c r="X338" s="40"/>
      <c r="Y338" s="40"/>
      <c r="Z338" s="40"/>
    </row>
    <row r="339" spans="1:26" x14ac:dyDescent="0.3">
      <c r="A339" s="52"/>
      <c r="B339" s="52"/>
      <c r="C339" s="44"/>
      <c r="D339" s="32"/>
      <c r="E339" s="32"/>
      <c r="F339" s="40"/>
      <c r="G339" s="32"/>
      <c r="H339" s="32"/>
      <c r="I339" s="97"/>
      <c r="J339" s="40"/>
      <c r="K339" s="40"/>
      <c r="L339" s="40"/>
      <c r="M339" s="65"/>
      <c r="N339" s="65"/>
      <c r="O339" s="40"/>
      <c r="P339" s="40"/>
      <c r="Q339" s="87"/>
      <c r="R339" s="40"/>
      <c r="S339" s="40"/>
      <c r="T339" s="40"/>
      <c r="U339" s="40"/>
      <c r="V339" s="40"/>
      <c r="W339" s="40"/>
      <c r="X339" s="40"/>
      <c r="Y339" s="40"/>
      <c r="Z339" s="40"/>
    </row>
    <row r="340" spans="1:26" x14ac:dyDescent="0.3">
      <c r="A340" s="52"/>
      <c r="B340" s="52"/>
      <c r="C340" s="44"/>
      <c r="D340" s="32"/>
      <c r="E340" s="32"/>
      <c r="F340" s="40"/>
      <c r="G340" s="32"/>
      <c r="H340" s="32"/>
      <c r="I340" s="97"/>
      <c r="J340" s="40"/>
      <c r="K340" s="40"/>
      <c r="L340" s="40"/>
      <c r="M340" s="65"/>
      <c r="N340" s="65"/>
      <c r="O340" s="40"/>
      <c r="P340" s="40"/>
      <c r="Q340" s="87"/>
      <c r="R340" s="40"/>
      <c r="S340" s="40"/>
      <c r="T340" s="40"/>
      <c r="U340" s="40"/>
      <c r="V340" s="40"/>
      <c r="W340" s="40"/>
      <c r="X340" s="40"/>
      <c r="Y340" s="40"/>
      <c r="Z340" s="40"/>
    </row>
    <row r="341" spans="1:26" x14ac:dyDescent="0.3">
      <c r="A341" s="52"/>
      <c r="B341" s="52"/>
      <c r="C341" s="44"/>
      <c r="D341" s="32"/>
      <c r="E341" s="32"/>
      <c r="F341" s="40"/>
      <c r="G341" s="32"/>
      <c r="H341" s="32"/>
      <c r="I341" s="97"/>
      <c r="J341" s="40"/>
      <c r="K341" s="40"/>
      <c r="L341" s="40"/>
      <c r="M341" s="65"/>
      <c r="N341" s="65"/>
      <c r="O341" s="40"/>
      <c r="P341" s="40"/>
      <c r="Q341" s="87"/>
      <c r="R341" s="40"/>
      <c r="S341" s="40"/>
      <c r="T341" s="40"/>
      <c r="U341" s="40"/>
      <c r="V341" s="40"/>
      <c r="W341" s="40"/>
      <c r="X341" s="40"/>
      <c r="Y341" s="40"/>
      <c r="Z341" s="40"/>
    </row>
    <row r="342" spans="1:26" x14ac:dyDescent="0.3">
      <c r="A342" s="52"/>
      <c r="B342" s="52"/>
      <c r="C342" s="44"/>
      <c r="D342" s="32"/>
      <c r="E342" s="32"/>
      <c r="F342" s="40"/>
      <c r="G342" s="32"/>
      <c r="H342" s="32"/>
      <c r="I342" s="97"/>
      <c r="J342" s="40"/>
      <c r="K342" s="40"/>
      <c r="L342" s="40"/>
      <c r="M342" s="65"/>
      <c r="N342" s="65"/>
      <c r="O342" s="40"/>
      <c r="P342" s="40"/>
      <c r="Q342" s="87"/>
      <c r="R342" s="40"/>
      <c r="S342" s="40"/>
      <c r="T342" s="40"/>
      <c r="U342" s="40"/>
      <c r="V342" s="40"/>
      <c r="W342" s="40"/>
      <c r="X342" s="40"/>
      <c r="Y342" s="40"/>
      <c r="Z342" s="40"/>
    </row>
    <row r="343" spans="1:26" x14ac:dyDescent="0.3">
      <c r="A343" s="52"/>
      <c r="B343" s="52"/>
      <c r="C343" s="44"/>
      <c r="D343" s="32"/>
      <c r="E343" s="32"/>
      <c r="F343" s="40"/>
      <c r="G343" s="32"/>
      <c r="H343" s="32"/>
      <c r="I343" s="97"/>
      <c r="J343" s="40"/>
      <c r="K343" s="40"/>
      <c r="L343" s="40"/>
      <c r="M343" s="65"/>
      <c r="N343" s="65"/>
      <c r="O343" s="40"/>
      <c r="P343" s="40"/>
      <c r="Q343" s="87"/>
      <c r="R343" s="40"/>
      <c r="S343" s="40"/>
      <c r="T343" s="40"/>
      <c r="U343" s="40"/>
      <c r="V343" s="40"/>
      <c r="W343" s="40"/>
      <c r="X343" s="40"/>
      <c r="Y343" s="40"/>
      <c r="Z343" s="40"/>
    </row>
    <row r="344" spans="1:26" x14ac:dyDescent="0.3">
      <c r="A344" s="52"/>
      <c r="B344" s="52"/>
      <c r="C344" s="44"/>
      <c r="D344" s="32"/>
      <c r="E344" s="32"/>
      <c r="F344" s="40"/>
      <c r="G344" s="32"/>
      <c r="H344" s="32"/>
      <c r="I344" s="97"/>
      <c r="J344" s="40"/>
      <c r="K344" s="40"/>
      <c r="L344" s="40"/>
      <c r="M344" s="65"/>
      <c r="N344" s="65"/>
      <c r="O344" s="40"/>
      <c r="P344" s="40"/>
      <c r="Q344" s="87"/>
      <c r="R344" s="40"/>
      <c r="S344" s="40"/>
      <c r="T344" s="40"/>
      <c r="U344" s="40"/>
      <c r="V344" s="40"/>
      <c r="W344" s="40"/>
      <c r="X344" s="40"/>
      <c r="Y344" s="40"/>
      <c r="Z344" s="40"/>
    </row>
    <row r="345" spans="1:26" x14ac:dyDescent="0.3">
      <c r="A345" s="52"/>
      <c r="B345" s="52"/>
      <c r="C345" s="44"/>
      <c r="D345" s="32"/>
      <c r="E345" s="32"/>
      <c r="F345" s="40"/>
      <c r="G345" s="32"/>
      <c r="H345" s="32"/>
      <c r="I345" s="97"/>
      <c r="J345" s="40"/>
      <c r="K345" s="40"/>
      <c r="L345" s="40"/>
      <c r="M345" s="65"/>
      <c r="N345" s="65"/>
      <c r="O345" s="40"/>
      <c r="P345" s="40"/>
      <c r="Q345" s="87"/>
      <c r="R345" s="40"/>
      <c r="S345" s="40"/>
      <c r="T345" s="40"/>
      <c r="U345" s="40"/>
      <c r="V345" s="40"/>
      <c r="W345" s="40"/>
      <c r="X345" s="40"/>
      <c r="Y345" s="40"/>
      <c r="Z345" s="40"/>
    </row>
    <row r="346" spans="1:26" x14ac:dyDescent="0.3">
      <c r="A346" s="52"/>
      <c r="B346" s="52"/>
      <c r="C346" s="44"/>
      <c r="D346" s="32"/>
      <c r="E346" s="32"/>
      <c r="F346" s="40"/>
      <c r="G346" s="32"/>
      <c r="H346" s="32"/>
      <c r="I346" s="97"/>
      <c r="J346" s="40"/>
      <c r="K346" s="40"/>
      <c r="L346" s="40"/>
      <c r="M346" s="65"/>
      <c r="N346" s="65"/>
      <c r="O346" s="40"/>
      <c r="P346" s="40"/>
      <c r="Q346" s="87"/>
      <c r="R346" s="40"/>
      <c r="S346" s="40"/>
      <c r="T346" s="40"/>
      <c r="U346" s="40"/>
      <c r="V346" s="40"/>
      <c r="W346" s="40"/>
      <c r="X346" s="40"/>
      <c r="Y346" s="40"/>
      <c r="Z346" s="40"/>
    </row>
    <row r="347" spans="1:26" x14ac:dyDescent="0.3">
      <c r="A347" s="52"/>
      <c r="B347" s="52"/>
      <c r="C347" s="44"/>
      <c r="D347" s="32"/>
      <c r="E347" s="32"/>
      <c r="F347" s="40"/>
      <c r="G347" s="32"/>
      <c r="H347" s="32"/>
      <c r="I347" s="97"/>
      <c r="J347" s="40"/>
      <c r="K347" s="40"/>
      <c r="L347" s="40"/>
      <c r="M347" s="65"/>
      <c r="N347" s="65"/>
      <c r="O347" s="40"/>
      <c r="P347" s="40"/>
      <c r="Q347" s="87"/>
      <c r="R347" s="40"/>
      <c r="S347" s="40"/>
      <c r="T347" s="40"/>
      <c r="U347" s="40"/>
      <c r="V347" s="40"/>
      <c r="W347" s="40"/>
      <c r="X347" s="40"/>
      <c r="Y347" s="40"/>
      <c r="Z347" s="40"/>
    </row>
    <row r="348" spans="1:26" x14ac:dyDescent="0.3">
      <c r="A348" s="52"/>
      <c r="B348" s="52"/>
      <c r="C348" s="44"/>
      <c r="D348" s="32"/>
      <c r="E348" s="32"/>
      <c r="F348" s="40"/>
      <c r="G348" s="32"/>
      <c r="H348" s="32"/>
      <c r="I348" s="97"/>
      <c r="J348" s="40"/>
      <c r="K348" s="40"/>
      <c r="L348" s="40"/>
      <c r="M348" s="65"/>
      <c r="N348" s="65"/>
      <c r="O348" s="40"/>
      <c r="P348" s="40"/>
      <c r="Q348" s="87"/>
      <c r="R348" s="40"/>
      <c r="S348" s="40"/>
      <c r="T348" s="40"/>
      <c r="U348" s="40"/>
      <c r="V348" s="40"/>
      <c r="W348" s="40"/>
      <c r="X348" s="40"/>
      <c r="Y348" s="40"/>
      <c r="Z348" s="40"/>
    </row>
    <row r="349" spans="1:26" x14ac:dyDescent="0.3">
      <c r="A349" s="52"/>
      <c r="B349" s="52"/>
      <c r="C349" s="44"/>
      <c r="D349" s="32"/>
      <c r="E349" s="32"/>
      <c r="F349" s="40"/>
      <c r="G349" s="32"/>
      <c r="H349" s="32"/>
      <c r="I349" s="97"/>
      <c r="J349" s="40"/>
      <c r="K349" s="40"/>
      <c r="L349" s="40"/>
      <c r="M349" s="65"/>
      <c r="N349" s="65"/>
      <c r="O349" s="40"/>
      <c r="P349" s="40"/>
      <c r="Q349" s="87"/>
      <c r="R349" s="40"/>
      <c r="S349" s="40"/>
      <c r="T349" s="40"/>
      <c r="U349" s="40"/>
      <c r="V349" s="40"/>
      <c r="W349" s="40"/>
      <c r="X349" s="40"/>
      <c r="Y349" s="40"/>
      <c r="Z349" s="40"/>
    </row>
    <row r="350" spans="1:26" x14ac:dyDescent="0.3">
      <c r="A350" s="52"/>
      <c r="B350" s="52"/>
      <c r="C350" s="44"/>
      <c r="D350" s="32"/>
      <c r="E350" s="32"/>
      <c r="F350" s="40"/>
      <c r="G350" s="32"/>
      <c r="H350" s="32"/>
      <c r="I350" s="97"/>
      <c r="J350" s="40"/>
      <c r="K350" s="40"/>
      <c r="L350" s="40"/>
      <c r="M350" s="65"/>
      <c r="N350" s="65"/>
      <c r="O350" s="40"/>
      <c r="P350" s="40"/>
      <c r="Q350" s="87"/>
      <c r="R350" s="40"/>
      <c r="S350" s="40"/>
      <c r="T350" s="40"/>
      <c r="U350" s="40"/>
      <c r="V350" s="40"/>
      <c r="W350" s="40"/>
      <c r="X350" s="40"/>
      <c r="Y350" s="40"/>
      <c r="Z350" s="40"/>
    </row>
    <row r="351" spans="1:26" x14ac:dyDescent="0.3">
      <c r="A351" s="52"/>
      <c r="B351" s="52"/>
      <c r="C351" s="44"/>
      <c r="D351" s="32"/>
      <c r="E351" s="32"/>
      <c r="F351" s="40"/>
      <c r="G351" s="32"/>
      <c r="H351" s="32"/>
      <c r="I351" s="97"/>
      <c r="J351" s="40"/>
      <c r="K351" s="40"/>
      <c r="L351" s="40"/>
      <c r="M351" s="65"/>
      <c r="N351" s="65"/>
      <c r="O351" s="40"/>
      <c r="P351" s="40"/>
      <c r="Q351" s="87"/>
      <c r="R351" s="40"/>
      <c r="S351" s="40"/>
      <c r="T351" s="40"/>
      <c r="U351" s="40"/>
      <c r="V351" s="40"/>
      <c r="W351" s="40"/>
      <c r="X351" s="40"/>
      <c r="Y351" s="40"/>
      <c r="Z351" s="40"/>
    </row>
    <row r="352" spans="1:26" x14ac:dyDescent="0.3">
      <c r="A352" s="53"/>
      <c r="B352" s="53"/>
      <c r="C352" s="44"/>
      <c r="D352" s="32"/>
      <c r="E352" s="32"/>
      <c r="F352" s="40"/>
      <c r="G352" s="32"/>
      <c r="H352" s="32"/>
      <c r="I352" s="97"/>
      <c r="J352" s="40"/>
      <c r="K352" s="40"/>
      <c r="L352" s="40"/>
      <c r="M352" s="65"/>
      <c r="N352" s="65"/>
      <c r="O352" s="40"/>
      <c r="P352" s="40"/>
      <c r="Q352" s="87"/>
      <c r="R352" s="40"/>
      <c r="S352" s="40"/>
      <c r="T352" s="40"/>
      <c r="U352" s="40"/>
      <c r="V352" s="40"/>
      <c r="W352" s="40"/>
      <c r="X352" s="40"/>
      <c r="Y352" s="40"/>
      <c r="Z352" s="40"/>
    </row>
    <row r="353" spans="1:26" x14ac:dyDescent="0.3">
      <c r="A353" s="53"/>
      <c r="B353" s="53"/>
      <c r="C353" s="44"/>
      <c r="D353" s="32"/>
      <c r="E353" s="32"/>
      <c r="F353" s="40"/>
      <c r="G353" s="32"/>
      <c r="H353" s="32"/>
      <c r="I353" s="97"/>
      <c r="J353" s="40"/>
      <c r="K353" s="40"/>
      <c r="L353" s="40"/>
      <c r="M353" s="65"/>
      <c r="N353" s="65"/>
      <c r="O353" s="40"/>
      <c r="P353" s="40"/>
      <c r="Q353" s="87"/>
      <c r="R353" s="40"/>
      <c r="S353" s="40"/>
      <c r="T353" s="40"/>
      <c r="U353" s="40"/>
      <c r="V353" s="40"/>
      <c r="W353" s="40"/>
      <c r="X353" s="40"/>
      <c r="Y353" s="40"/>
      <c r="Z353" s="40"/>
    </row>
    <row r="354" spans="1:26" x14ac:dyDescent="0.3">
      <c r="A354" s="53"/>
      <c r="B354" s="53"/>
      <c r="C354" s="44"/>
      <c r="D354" s="32"/>
      <c r="E354" s="32"/>
      <c r="F354" s="40"/>
      <c r="G354" s="32"/>
      <c r="H354" s="32"/>
      <c r="I354" s="97"/>
      <c r="J354" s="40"/>
      <c r="K354" s="40"/>
      <c r="L354" s="40"/>
      <c r="M354" s="65"/>
      <c r="N354" s="65"/>
      <c r="O354" s="40"/>
      <c r="P354" s="40"/>
      <c r="Q354" s="87"/>
      <c r="R354" s="40"/>
      <c r="S354" s="40"/>
      <c r="T354" s="40"/>
      <c r="U354" s="40"/>
      <c r="V354" s="40"/>
      <c r="W354" s="40"/>
      <c r="X354" s="40"/>
      <c r="Y354" s="40"/>
      <c r="Z354" s="40"/>
    </row>
    <row r="355" spans="1:26" x14ac:dyDescent="0.3">
      <c r="A355" s="53"/>
      <c r="B355" s="53"/>
      <c r="C355" s="44"/>
      <c r="D355" s="32"/>
      <c r="E355" s="32"/>
      <c r="F355" s="40"/>
      <c r="G355" s="32"/>
      <c r="H355" s="32"/>
      <c r="I355" s="97"/>
      <c r="J355" s="40"/>
      <c r="K355" s="40"/>
      <c r="L355" s="40"/>
      <c r="M355" s="65"/>
      <c r="N355" s="65"/>
      <c r="O355" s="40"/>
      <c r="P355" s="40"/>
      <c r="Q355" s="87"/>
      <c r="R355" s="40"/>
      <c r="S355" s="40"/>
      <c r="T355" s="40"/>
      <c r="U355" s="40"/>
      <c r="V355" s="40"/>
      <c r="W355" s="40"/>
      <c r="X355" s="40"/>
      <c r="Y355" s="40"/>
      <c r="Z355" s="40"/>
    </row>
    <row r="356" spans="1:26" x14ac:dyDescent="0.3">
      <c r="A356" s="53"/>
      <c r="B356" s="53"/>
      <c r="C356" s="44"/>
      <c r="D356" s="32"/>
      <c r="E356" s="32"/>
      <c r="F356" s="40"/>
      <c r="G356" s="32"/>
      <c r="H356" s="32"/>
      <c r="I356" s="97"/>
      <c r="J356" s="40"/>
      <c r="K356" s="40"/>
      <c r="L356" s="40"/>
      <c r="M356" s="65"/>
      <c r="N356" s="65"/>
      <c r="O356" s="40"/>
      <c r="P356" s="40"/>
      <c r="Q356" s="87"/>
      <c r="R356" s="40"/>
      <c r="S356" s="40"/>
      <c r="T356" s="40"/>
      <c r="U356" s="40"/>
      <c r="V356" s="40"/>
      <c r="W356" s="40"/>
      <c r="X356" s="40"/>
      <c r="Y356" s="40"/>
      <c r="Z356" s="40"/>
    </row>
    <row r="357" spans="1:26" x14ac:dyDescent="0.3">
      <c r="A357" s="53"/>
      <c r="B357" s="53"/>
      <c r="C357" s="44"/>
      <c r="D357" s="32"/>
      <c r="E357" s="32"/>
      <c r="F357" s="40"/>
      <c r="G357" s="32"/>
      <c r="H357" s="32"/>
      <c r="I357" s="97"/>
      <c r="J357" s="40"/>
      <c r="K357" s="40"/>
      <c r="L357" s="40"/>
      <c r="M357" s="65"/>
      <c r="N357" s="65"/>
      <c r="O357" s="40"/>
      <c r="P357" s="40"/>
      <c r="Q357" s="87"/>
      <c r="R357" s="40"/>
      <c r="S357" s="40"/>
      <c r="T357" s="40"/>
      <c r="U357" s="40"/>
      <c r="V357" s="40"/>
      <c r="W357" s="40"/>
      <c r="X357" s="40"/>
      <c r="Y357" s="40"/>
      <c r="Z357" s="40"/>
    </row>
    <row r="358" spans="1:26" x14ac:dyDescent="0.3">
      <c r="A358" s="53"/>
      <c r="B358" s="53"/>
      <c r="C358" s="44"/>
      <c r="D358" s="32"/>
      <c r="E358" s="32"/>
      <c r="F358" s="40"/>
      <c r="G358" s="32"/>
      <c r="H358" s="32"/>
      <c r="I358" s="97"/>
      <c r="J358" s="40"/>
      <c r="K358" s="40"/>
      <c r="L358" s="40"/>
      <c r="M358" s="65"/>
      <c r="N358" s="65"/>
      <c r="O358" s="40"/>
      <c r="P358" s="40"/>
      <c r="Q358" s="87"/>
      <c r="R358" s="40"/>
      <c r="S358" s="40"/>
      <c r="T358" s="40"/>
      <c r="U358" s="40"/>
      <c r="V358" s="40"/>
      <c r="W358" s="40"/>
      <c r="X358" s="40"/>
      <c r="Y358" s="40"/>
      <c r="Z358" s="40"/>
    </row>
    <row r="359" spans="1:26" x14ac:dyDescent="0.3">
      <c r="A359" s="53"/>
      <c r="B359" s="53"/>
      <c r="C359" s="44"/>
      <c r="D359" s="32"/>
      <c r="E359" s="32"/>
      <c r="F359" s="40"/>
      <c r="G359" s="32"/>
      <c r="H359" s="32"/>
      <c r="I359" s="97"/>
      <c r="J359" s="40"/>
      <c r="K359" s="40"/>
      <c r="L359" s="40"/>
      <c r="M359" s="65"/>
      <c r="N359" s="65"/>
      <c r="O359" s="40"/>
      <c r="P359" s="40"/>
      <c r="Q359" s="87"/>
      <c r="R359" s="40"/>
      <c r="S359" s="40"/>
      <c r="T359" s="40"/>
      <c r="U359" s="40"/>
      <c r="V359" s="40"/>
      <c r="W359" s="40"/>
      <c r="X359" s="40"/>
      <c r="Y359" s="40"/>
      <c r="Z359" s="40"/>
    </row>
    <row r="360" spans="1:26" x14ac:dyDescent="0.3">
      <c r="A360" s="53"/>
      <c r="B360" s="53"/>
      <c r="C360" s="44"/>
      <c r="D360" s="32"/>
      <c r="E360" s="32"/>
      <c r="F360" s="40"/>
      <c r="G360" s="32"/>
      <c r="H360" s="32"/>
      <c r="I360" s="97"/>
      <c r="J360" s="40"/>
      <c r="K360" s="40"/>
      <c r="L360" s="40"/>
      <c r="M360" s="65"/>
      <c r="N360" s="65"/>
      <c r="O360" s="40"/>
      <c r="P360" s="40"/>
      <c r="Q360" s="87"/>
      <c r="R360" s="40"/>
      <c r="S360" s="40"/>
      <c r="T360" s="40"/>
      <c r="U360" s="40"/>
      <c r="V360" s="40"/>
      <c r="W360" s="40"/>
      <c r="X360" s="40"/>
      <c r="Y360" s="40"/>
      <c r="Z360" s="40"/>
    </row>
    <row r="361" spans="1:26" x14ac:dyDescent="0.3">
      <c r="A361" s="53"/>
      <c r="B361" s="53"/>
      <c r="C361" s="44"/>
      <c r="D361" s="32"/>
      <c r="E361" s="32"/>
      <c r="F361" s="40"/>
      <c r="G361" s="32"/>
      <c r="H361" s="32"/>
      <c r="I361" s="97"/>
      <c r="J361" s="40"/>
      <c r="K361" s="40"/>
      <c r="L361" s="40"/>
      <c r="M361" s="65"/>
      <c r="N361" s="65"/>
      <c r="O361" s="40"/>
      <c r="P361" s="40"/>
      <c r="Q361" s="87"/>
      <c r="R361" s="40"/>
      <c r="S361" s="40"/>
      <c r="T361" s="40"/>
      <c r="U361" s="40"/>
      <c r="V361" s="40"/>
      <c r="W361" s="40"/>
      <c r="X361" s="40"/>
      <c r="Y361" s="40"/>
      <c r="Z361" s="40"/>
    </row>
    <row r="362" spans="1:26" x14ac:dyDescent="0.3">
      <c r="A362" s="53"/>
      <c r="B362" s="53"/>
      <c r="C362" s="44"/>
      <c r="D362" s="32"/>
      <c r="E362" s="32"/>
      <c r="F362" s="40"/>
      <c r="G362" s="32"/>
      <c r="H362" s="32"/>
      <c r="I362" s="97"/>
      <c r="J362" s="40"/>
      <c r="K362" s="40"/>
      <c r="L362" s="40"/>
      <c r="M362" s="65"/>
      <c r="N362" s="65"/>
      <c r="O362" s="40"/>
      <c r="P362" s="40"/>
      <c r="Q362" s="87"/>
      <c r="R362" s="40"/>
      <c r="S362" s="40"/>
      <c r="T362" s="40"/>
      <c r="U362" s="40"/>
      <c r="V362" s="40"/>
      <c r="W362" s="40"/>
      <c r="X362" s="40"/>
      <c r="Y362" s="40"/>
      <c r="Z362" s="40"/>
    </row>
    <row r="363" spans="1:26" x14ac:dyDescent="0.3">
      <c r="A363" s="53"/>
      <c r="B363" s="53"/>
      <c r="C363" s="44"/>
      <c r="D363" s="32"/>
      <c r="E363" s="32"/>
      <c r="F363" s="40"/>
      <c r="G363" s="32"/>
      <c r="H363" s="32"/>
      <c r="I363" s="97"/>
      <c r="J363" s="40"/>
      <c r="K363" s="40"/>
      <c r="L363" s="40"/>
      <c r="M363" s="65"/>
      <c r="N363" s="65"/>
      <c r="O363" s="40"/>
      <c r="P363" s="40"/>
      <c r="Q363" s="87"/>
      <c r="R363" s="40"/>
      <c r="S363" s="40"/>
      <c r="T363" s="40"/>
      <c r="U363" s="40"/>
      <c r="V363" s="40"/>
      <c r="W363" s="40"/>
      <c r="X363" s="40"/>
      <c r="Y363" s="40"/>
      <c r="Z363" s="40"/>
    </row>
    <row r="364" spans="1:26" x14ac:dyDescent="0.3">
      <c r="A364" s="53"/>
      <c r="B364" s="53"/>
      <c r="C364" s="44"/>
      <c r="D364" s="32"/>
      <c r="E364" s="32"/>
      <c r="F364" s="40"/>
      <c r="G364" s="32"/>
      <c r="H364" s="32"/>
      <c r="I364" s="97"/>
      <c r="J364" s="40"/>
      <c r="K364" s="40"/>
      <c r="L364" s="40"/>
      <c r="M364" s="65"/>
      <c r="N364" s="65"/>
      <c r="O364" s="40"/>
      <c r="P364" s="40"/>
      <c r="Q364" s="87"/>
      <c r="R364" s="40"/>
      <c r="S364" s="40"/>
      <c r="T364" s="40"/>
      <c r="U364" s="40"/>
      <c r="V364" s="40"/>
      <c r="W364" s="40"/>
      <c r="X364" s="40"/>
      <c r="Y364" s="40"/>
      <c r="Z364" s="40"/>
    </row>
    <row r="365" spans="1:26" x14ac:dyDescent="0.3">
      <c r="A365" s="53"/>
      <c r="B365" s="53"/>
      <c r="C365" s="44"/>
      <c r="D365" s="32"/>
      <c r="E365" s="32"/>
      <c r="F365" s="40"/>
      <c r="G365" s="32"/>
      <c r="H365" s="32"/>
      <c r="I365" s="97"/>
      <c r="J365" s="40"/>
      <c r="K365" s="40"/>
      <c r="L365" s="40"/>
      <c r="M365" s="65"/>
      <c r="N365" s="65"/>
      <c r="O365" s="40"/>
      <c r="P365" s="40"/>
      <c r="Q365" s="87"/>
      <c r="R365" s="40"/>
      <c r="S365" s="40"/>
      <c r="T365" s="40"/>
      <c r="U365" s="40"/>
      <c r="V365" s="40"/>
      <c r="W365" s="40"/>
      <c r="X365" s="40"/>
      <c r="Y365" s="40"/>
      <c r="Z365" s="40"/>
    </row>
    <row r="366" spans="1:26" x14ac:dyDescent="0.3">
      <c r="A366" s="53"/>
      <c r="B366" s="53"/>
      <c r="C366" s="44"/>
      <c r="D366" s="32"/>
      <c r="E366" s="32"/>
      <c r="F366" s="40"/>
      <c r="G366" s="32"/>
      <c r="H366" s="32"/>
      <c r="I366" s="97"/>
      <c r="J366" s="40"/>
      <c r="K366" s="40"/>
      <c r="L366" s="40"/>
      <c r="M366" s="65"/>
      <c r="N366" s="65"/>
      <c r="O366" s="40"/>
      <c r="P366" s="40"/>
      <c r="Q366" s="87"/>
      <c r="R366" s="40"/>
      <c r="S366" s="40"/>
      <c r="T366" s="40"/>
      <c r="U366" s="40"/>
      <c r="V366" s="40"/>
      <c r="W366" s="40"/>
      <c r="X366" s="40"/>
      <c r="Y366" s="40"/>
      <c r="Z366" s="40"/>
    </row>
    <row r="367" spans="1:26" x14ac:dyDescent="0.3">
      <c r="A367" s="53"/>
      <c r="B367" s="53"/>
      <c r="C367" s="44"/>
      <c r="D367" s="32"/>
      <c r="E367" s="32"/>
      <c r="F367" s="40"/>
      <c r="G367" s="32"/>
      <c r="H367" s="32"/>
      <c r="I367" s="97"/>
      <c r="J367" s="40"/>
      <c r="K367" s="40"/>
      <c r="L367" s="40"/>
      <c r="M367" s="65"/>
      <c r="N367" s="65"/>
      <c r="O367" s="40"/>
      <c r="P367" s="40"/>
      <c r="Q367" s="87"/>
      <c r="R367" s="40"/>
      <c r="S367" s="40"/>
      <c r="T367" s="40"/>
      <c r="U367" s="40"/>
      <c r="V367" s="40"/>
      <c r="W367" s="40"/>
      <c r="X367" s="40"/>
      <c r="Y367" s="40"/>
      <c r="Z367" s="40"/>
    </row>
    <row r="368" spans="1:26" x14ac:dyDescent="0.3">
      <c r="A368" s="53"/>
      <c r="B368" s="53"/>
      <c r="C368" s="44"/>
      <c r="D368" s="32"/>
      <c r="E368" s="32"/>
      <c r="F368" s="40"/>
      <c r="G368" s="32"/>
      <c r="H368" s="32"/>
      <c r="I368" s="97"/>
      <c r="J368" s="40"/>
      <c r="K368" s="40"/>
      <c r="L368" s="40"/>
      <c r="M368" s="65"/>
      <c r="N368" s="65"/>
      <c r="O368" s="40"/>
      <c r="P368" s="40"/>
      <c r="Q368" s="87"/>
      <c r="R368" s="40"/>
      <c r="S368" s="40"/>
      <c r="T368" s="40"/>
      <c r="U368" s="40"/>
      <c r="V368" s="40"/>
      <c r="W368" s="40"/>
      <c r="X368" s="40"/>
      <c r="Y368" s="40"/>
      <c r="Z368" s="40"/>
    </row>
    <row r="369" spans="1:26" x14ac:dyDescent="0.3">
      <c r="A369" s="53"/>
      <c r="B369" s="53"/>
      <c r="C369" s="44"/>
      <c r="D369" s="32"/>
      <c r="E369" s="32"/>
      <c r="F369" s="40"/>
      <c r="G369" s="32"/>
      <c r="H369" s="32"/>
      <c r="I369" s="97"/>
      <c r="J369" s="40"/>
      <c r="K369" s="40"/>
      <c r="L369" s="40"/>
      <c r="M369" s="65"/>
      <c r="N369" s="65"/>
      <c r="O369" s="40"/>
      <c r="P369" s="40"/>
      <c r="Q369" s="87"/>
      <c r="R369" s="40"/>
      <c r="S369" s="40"/>
      <c r="T369" s="40"/>
      <c r="U369" s="40"/>
      <c r="V369" s="40"/>
      <c r="W369" s="40"/>
      <c r="X369" s="40"/>
      <c r="Y369" s="40"/>
      <c r="Z369" s="40"/>
    </row>
    <row r="370" spans="1:26" x14ac:dyDescent="0.3">
      <c r="A370" s="53"/>
      <c r="B370" s="53"/>
      <c r="C370" s="44"/>
      <c r="D370" s="32"/>
      <c r="E370" s="32"/>
      <c r="F370" s="40"/>
      <c r="G370" s="32"/>
      <c r="H370" s="32"/>
      <c r="I370" s="97"/>
      <c r="J370" s="40"/>
      <c r="K370" s="40"/>
      <c r="L370" s="40"/>
      <c r="M370" s="65"/>
      <c r="N370" s="65"/>
      <c r="O370" s="40"/>
      <c r="P370" s="40"/>
      <c r="Q370" s="87"/>
      <c r="R370" s="40"/>
      <c r="S370" s="40"/>
      <c r="T370" s="40"/>
      <c r="U370" s="40"/>
      <c r="V370" s="40"/>
      <c r="W370" s="40"/>
      <c r="X370" s="40"/>
      <c r="Y370" s="40"/>
      <c r="Z370" s="40"/>
    </row>
    <row r="371" spans="1:26" x14ac:dyDescent="0.3">
      <c r="A371" s="53"/>
      <c r="B371" s="53"/>
      <c r="C371" s="44"/>
      <c r="D371" s="32"/>
      <c r="E371" s="32"/>
      <c r="F371" s="40"/>
      <c r="G371" s="32"/>
      <c r="H371" s="32"/>
      <c r="I371" s="97"/>
      <c r="J371" s="40"/>
      <c r="K371" s="40"/>
      <c r="L371" s="40"/>
      <c r="M371" s="65"/>
      <c r="N371" s="65"/>
      <c r="O371" s="40"/>
      <c r="P371" s="40"/>
      <c r="Q371" s="87"/>
      <c r="R371" s="40"/>
      <c r="S371" s="40"/>
      <c r="T371" s="40"/>
      <c r="U371" s="40"/>
      <c r="V371" s="40"/>
      <c r="W371" s="40"/>
      <c r="X371" s="40"/>
      <c r="Y371" s="40"/>
      <c r="Z371" s="40"/>
    </row>
    <row r="372" spans="1:26" x14ac:dyDescent="0.3">
      <c r="A372" s="53"/>
      <c r="B372" s="53"/>
      <c r="C372" s="44"/>
      <c r="D372" s="32"/>
      <c r="E372" s="32"/>
      <c r="F372" s="40"/>
      <c r="G372" s="32"/>
      <c r="H372" s="32"/>
      <c r="I372" s="97"/>
      <c r="J372" s="40"/>
      <c r="K372" s="40"/>
      <c r="L372" s="40"/>
      <c r="M372" s="65"/>
      <c r="N372" s="65"/>
      <c r="O372" s="40"/>
      <c r="P372" s="40"/>
      <c r="Q372" s="87"/>
      <c r="R372" s="40"/>
      <c r="S372" s="40"/>
      <c r="T372" s="40"/>
      <c r="U372" s="40"/>
      <c r="V372" s="40"/>
      <c r="W372" s="40"/>
      <c r="X372" s="40"/>
      <c r="Y372" s="40"/>
      <c r="Z372" s="40"/>
    </row>
    <row r="373" spans="1:26" x14ac:dyDescent="0.3">
      <c r="A373" s="53"/>
      <c r="B373" s="53"/>
      <c r="C373" s="44"/>
      <c r="D373" s="32"/>
      <c r="E373" s="32"/>
      <c r="F373" s="40"/>
      <c r="G373" s="32"/>
      <c r="H373" s="32"/>
      <c r="I373" s="97"/>
      <c r="J373" s="40"/>
      <c r="K373" s="40"/>
      <c r="L373" s="40"/>
      <c r="M373" s="65"/>
      <c r="N373" s="65"/>
      <c r="O373" s="40"/>
      <c r="P373" s="40"/>
      <c r="Q373" s="87"/>
      <c r="R373" s="40"/>
      <c r="S373" s="40"/>
      <c r="T373" s="40"/>
      <c r="U373" s="40"/>
      <c r="V373" s="40"/>
      <c r="W373" s="40"/>
      <c r="X373" s="40"/>
      <c r="Y373" s="40"/>
      <c r="Z373" s="40"/>
    </row>
    <row r="374" spans="1:26" x14ac:dyDescent="0.3">
      <c r="A374" s="53"/>
      <c r="B374" s="53"/>
      <c r="C374" s="44"/>
      <c r="D374" s="32"/>
      <c r="E374" s="32"/>
      <c r="F374" s="40"/>
      <c r="G374" s="32"/>
      <c r="H374" s="32"/>
      <c r="I374" s="97"/>
      <c r="J374" s="40"/>
      <c r="K374" s="40"/>
      <c r="L374" s="40"/>
      <c r="M374" s="65"/>
      <c r="N374" s="65"/>
      <c r="O374" s="40"/>
      <c r="P374" s="40"/>
      <c r="Q374" s="87"/>
      <c r="R374" s="40"/>
      <c r="S374" s="40"/>
      <c r="T374" s="40"/>
      <c r="U374" s="40"/>
      <c r="V374" s="40"/>
      <c r="W374" s="40"/>
      <c r="X374" s="40"/>
      <c r="Y374" s="40"/>
      <c r="Z374" s="40"/>
    </row>
    <row r="375" spans="1:26" x14ac:dyDescent="0.3">
      <c r="A375" s="53"/>
      <c r="B375" s="53"/>
      <c r="C375" s="44"/>
      <c r="D375" s="32"/>
      <c r="E375" s="32"/>
      <c r="F375" s="40"/>
      <c r="G375" s="32"/>
      <c r="H375" s="32"/>
      <c r="I375" s="97"/>
      <c r="J375" s="40"/>
      <c r="K375" s="40"/>
      <c r="L375" s="40"/>
      <c r="M375" s="65"/>
      <c r="N375" s="65"/>
      <c r="O375" s="40"/>
      <c r="P375" s="40"/>
      <c r="Q375" s="87"/>
      <c r="R375" s="40"/>
      <c r="S375" s="40"/>
      <c r="T375" s="40"/>
      <c r="U375" s="40"/>
      <c r="V375" s="40"/>
      <c r="W375" s="40"/>
      <c r="X375" s="40"/>
      <c r="Y375" s="40"/>
      <c r="Z375" s="40"/>
    </row>
    <row r="376" spans="1:26" x14ac:dyDescent="0.3">
      <c r="A376" s="53"/>
      <c r="B376" s="53"/>
      <c r="C376" s="44"/>
      <c r="D376" s="32"/>
      <c r="E376" s="32"/>
      <c r="F376" s="40"/>
      <c r="G376" s="32"/>
      <c r="H376" s="32"/>
      <c r="I376" s="97"/>
      <c r="J376" s="40"/>
      <c r="K376" s="40"/>
      <c r="L376" s="40"/>
      <c r="M376" s="65"/>
      <c r="N376" s="65"/>
      <c r="O376" s="40"/>
      <c r="P376" s="40"/>
      <c r="Q376" s="87"/>
      <c r="R376" s="40"/>
      <c r="S376" s="40"/>
      <c r="T376" s="40"/>
      <c r="U376" s="40"/>
      <c r="V376" s="40"/>
      <c r="W376" s="40"/>
      <c r="X376" s="40"/>
      <c r="Y376" s="40"/>
      <c r="Z376" s="40"/>
    </row>
    <row r="377" spans="1:26" x14ac:dyDescent="0.3">
      <c r="A377" s="53"/>
      <c r="B377" s="53"/>
      <c r="C377" s="44"/>
      <c r="D377" s="32"/>
      <c r="E377" s="32"/>
      <c r="F377" s="40"/>
      <c r="G377" s="32"/>
      <c r="H377" s="32"/>
      <c r="I377" s="97"/>
      <c r="J377" s="40"/>
      <c r="K377" s="40"/>
      <c r="L377" s="40"/>
      <c r="M377" s="65"/>
      <c r="N377" s="65"/>
      <c r="O377" s="40"/>
      <c r="P377" s="40"/>
      <c r="Q377" s="87"/>
      <c r="R377" s="40"/>
      <c r="S377" s="40"/>
      <c r="T377" s="40"/>
      <c r="U377" s="40"/>
      <c r="V377" s="40"/>
      <c r="W377" s="40"/>
      <c r="X377" s="40"/>
      <c r="Y377" s="40"/>
      <c r="Z377" s="40"/>
    </row>
    <row r="378" spans="1:26" x14ac:dyDescent="0.3">
      <c r="A378" s="53"/>
      <c r="B378" s="53"/>
      <c r="C378" s="44"/>
      <c r="D378" s="32"/>
      <c r="E378" s="32"/>
      <c r="F378" s="40"/>
      <c r="G378" s="32"/>
      <c r="H378" s="32"/>
      <c r="I378" s="97"/>
      <c r="J378" s="40"/>
      <c r="K378" s="40"/>
      <c r="L378" s="40"/>
      <c r="M378" s="65"/>
      <c r="N378" s="65"/>
      <c r="O378" s="40"/>
      <c r="P378" s="40"/>
      <c r="Q378" s="87"/>
      <c r="R378" s="40"/>
      <c r="S378" s="40"/>
      <c r="T378" s="40"/>
      <c r="U378" s="40"/>
      <c r="V378" s="40"/>
      <c r="W378" s="40"/>
      <c r="X378" s="40"/>
      <c r="Y378" s="40"/>
      <c r="Z378" s="40"/>
    </row>
    <row r="379" spans="1:26" x14ac:dyDescent="0.3">
      <c r="A379" s="53"/>
      <c r="B379" s="53"/>
      <c r="C379" s="44"/>
      <c r="D379" s="32"/>
      <c r="E379" s="32"/>
      <c r="F379" s="40"/>
      <c r="G379" s="32"/>
      <c r="H379" s="32"/>
      <c r="I379" s="97"/>
      <c r="J379" s="40"/>
      <c r="K379" s="40"/>
      <c r="L379" s="40"/>
      <c r="M379" s="65"/>
      <c r="N379" s="65"/>
      <c r="O379" s="40"/>
      <c r="P379" s="40"/>
      <c r="Q379" s="87"/>
      <c r="R379" s="40"/>
      <c r="S379" s="40"/>
      <c r="T379" s="40"/>
      <c r="U379" s="40"/>
      <c r="V379" s="40"/>
      <c r="W379" s="40"/>
      <c r="X379" s="40"/>
      <c r="Y379" s="40"/>
      <c r="Z379" s="40"/>
    </row>
    <row r="380" spans="1:26" x14ac:dyDescent="0.3">
      <c r="A380" s="53"/>
      <c r="B380" s="53"/>
      <c r="C380" s="44"/>
      <c r="D380" s="32"/>
      <c r="E380" s="32"/>
      <c r="F380" s="40"/>
      <c r="G380" s="32"/>
      <c r="H380" s="32"/>
      <c r="I380" s="97"/>
      <c r="J380" s="40"/>
      <c r="K380" s="40"/>
      <c r="L380" s="40"/>
      <c r="M380" s="65"/>
      <c r="N380" s="65"/>
      <c r="O380" s="40"/>
      <c r="P380" s="40"/>
      <c r="Q380" s="87"/>
      <c r="R380" s="40"/>
      <c r="S380" s="40"/>
      <c r="T380" s="40"/>
      <c r="U380" s="40"/>
      <c r="V380" s="40"/>
      <c r="W380" s="40"/>
      <c r="X380" s="40"/>
      <c r="Y380" s="40"/>
      <c r="Z380" s="40"/>
    </row>
    <row r="381" spans="1:26" x14ac:dyDescent="0.3">
      <c r="A381" s="53"/>
      <c r="B381" s="53"/>
      <c r="C381" s="44"/>
      <c r="D381" s="32"/>
      <c r="E381" s="32"/>
      <c r="F381" s="40"/>
      <c r="G381" s="32"/>
      <c r="H381" s="32"/>
      <c r="I381" s="97"/>
      <c r="J381" s="40"/>
      <c r="K381" s="40"/>
      <c r="L381" s="40"/>
      <c r="M381" s="65"/>
      <c r="N381" s="65"/>
      <c r="O381" s="40"/>
      <c r="P381" s="40"/>
      <c r="Q381" s="87"/>
      <c r="R381" s="40"/>
      <c r="S381" s="40"/>
      <c r="T381" s="40"/>
      <c r="U381" s="40"/>
      <c r="V381" s="40"/>
      <c r="W381" s="40"/>
      <c r="X381" s="40"/>
      <c r="Y381" s="40"/>
      <c r="Z381" s="40"/>
    </row>
    <row r="382" spans="1:26" x14ac:dyDescent="0.3">
      <c r="A382" s="53"/>
      <c r="B382" s="53"/>
      <c r="C382" s="44"/>
      <c r="D382" s="32"/>
      <c r="E382" s="32"/>
      <c r="F382" s="40"/>
      <c r="G382" s="32"/>
      <c r="H382" s="32"/>
      <c r="I382" s="97"/>
      <c r="J382" s="40"/>
      <c r="K382" s="40"/>
      <c r="L382" s="40"/>
      <c r="M382" s="65"/>
      <c r="N382" s="65"/>
      <c r="O382" s="40"/>
      <c r="P382" s="40"/>
      <c r="Q382" s="87"/>
      <c r="R382" s="40"/>
      <c r="S382" s="40"/>
      <c r="T382" s="40"/>
      <c r="U382" s="40"/>
      <c r="V382" s="40"/>
      <c r="W382" s="40"/>
      <c r="X382" s="40"/>
      <c r="Y382" s="40"/>
      <c r="Z382" s="40"/>
    </row>
    <row r="383" spans="1:26" x14ac:dyDescent="0.3">
      <c r="A383" s="53"/>
      <c r="B383" s="53"/>
      <c r="C383" s="44"/>
      <c r="D383" s="32"/>
      <c r="E383" s="32"/>
      <c r="F383" s="40"/>
      <c r="G383" s="32"/>
      <c r="H383" s="32"/>
      <c r="I383" s="97"/>
      <c r="J383" s="40"/>
      <c r="K383" s="40"/>
      <c r="L383" s="40"/>
      <c r="M383" s="65"/>
      <c r="N383" s="65"/>
      <c r="O383" s="40"/>
      <c r="P383" s="40"/>
      <c r="Q383" s="87"/>
      <c r="R383" s="40"/>
      <c r="S383" s="40"/>
      <c r="T383" s="40"/>
      <c r="U383" s="40"/>
      <c r="V383" s="40"/>
      <c r="W383" s="40"/>
      <c r="X383" s="40"/>
      <c r="Y383" s="40"/>
      <c r="Z383" s="40"/>
    </row>
    <row r="384" spans="1:26" x14ac:dyDescent="0.3">
      <c r="A384" s="53"/>
      <c r="B384" s="53"/>
      <c r="C384" s="44"/>
      <c r="D384" s="32"/>
      <c r="E384" s="32"/>
      <c r="F384" s="40"/>
      <c r="G384" s="32"/>
      <c r="H384" s="32"/>
      <c r="I384" s="97"/>
      <c r="J384" s="40"/>
      <c r="K384" s="40"/>
      <c r="L384" s="40"/>
      <c r="M384" s="65"/>
      <c r="N384" s="65"/>
      <c r="O384" s="40"/>
      <c r="P384" s="40"/>
      <c r="Q384" s="87"/>
      <c r="R384" s="40"/>
      <c r="S384" s="40"/>
      <c r="T384" s="40"/>
      <c r="U384" s="40"/>
      <c r="V384" s="40"/>
      <c r="W384" s="40"/>
      <c r="X384" s="40"/>
      <c r="Y384" s="40"/>
      <c r="Z384" s="40"/>
    </row>
    <row r="385" spans="1:26" x14ac:dyDescent="0.3">
      <c r="A385" s="53"/>
      <c r="B385" s="53"/>
      <c r="C385" s="44"/>
      <c r="D385" s="32"/>
      <c r="E385" s="32"/>
      <c r="F385" s="40"/>
      <c r="G385" s="32"/>
      <c r="H385" s="32"/>
      <c r="I385" s="97"/>
      <c r="J385" s="40"/>
      <c r="K385" s="40"/>
      <c r="L385" s="40"/>
      <c r="M385" s="65"/>
      <c r="N385" s="65"/>
      <c r="O385" s="40"/>
      <c r="P385" s="40"/>
      <c r="Q385" s="87"/>
      <c r="R385" s="40"/>
      <c r="S385" s="40"/>
      <c r="T385" s="40"/>
      <c r="U385" s="40"/>
      <c r="V385" s="40"/>
      <c r="W385" s="40"/>
      <c r="X385" s="40"/>
      <c r="Y385" s="40"/>
      <c r="Z385" s="40"/>
    </row>
    <row r="386" spans="1:26" x14ac:dyDescent="0.3">
      <c r="A386" s="53"/>
      <c r="B386" s="53"/>
      <c r="C386" s="44"/>
      <c r="D386" s="32"/>
      <c r="E386" s="32"/>
      <c r="F386" s="40"/>
      <c r="G386" s="32"/>
      <c r="H386" s="32"/>
      <c r="I386" s="97"/>
      <c r="J386" s="40"/>
      <c r="K386" s="40"/>
      <c r="L386" s="40"/>
      <c r="M386" s="65"/>
      <c r="N386" s="65"/>
      <c r="O386" s="40"/>
      <c r="P386" s="40"/>
      <c r="Q386" s="88"/>
      <c r="R386" s="40"/>
      <c r="S386" s="40"/>
      <c r="T386" s="40"/>
      <c r="U386" s="40"/>
      <c r="V386" s="40"/>
      <c r="W386" s="40"/>
      <c r="X386" s="40"/>
      <c r="Y386" s="40"/>
      <c r="Z386" s="40"/>
    </row>
    <row r="387" spans="1:26" x14ac:dyDescent="0.3">
      <c r="A387" s="53"/>
      <c r="B387" s="53"/>
      <c r="C387" s="44"/>
      <c r="D387" s="32"/>
      <c r="E387" s="32"/>
      <c r="F387" s="40"/>
      <c r="G387" s="32"/>
      <c r="H387" s="32"/>
      <c r="I387" s="97"/>
      <c r="J387" s="40"/>
      <c r="K387" s="40"/>
      <c r="L387" s="40"/>
      <c r="M387" s="65"/>
      <c r="N387" s="65"/>
      <c r="O387" s="40"/>
      <c r="P387" s="40"/>
      <c r="Q387" s="88"/>
      <c r="R387" s="40"/>
      <c r="S387" s="40"/>
      <c r="T387" s="40"/>
      <c r="U387" s="40"/>
      <c r="V387" s="40"/>
      <c r="W387" s="40"/>
      <c r="X387" s="40"/>
      <c r="Y387" s="40"/>
      <c r="Z387" s="40"/>
    </row>
    <row r="388" spans="1:26" x14ac:dyDescent="0.3">
      <c r="A388" s="53"/>
      <c r="B388" s="53"/>
      <c r="C388" s="44"/>
      <c r="D388" s="32"/>
      <c r="E388" s="32"/>
      <c r="F388" s="40"/>
      <c r="G388" s="32"/>
      <c r="H388" s="32"/>
      <c r="I388" s="97"/>
      <c r="J388" s="40"/>
      <c r="K388" s="40"/>
      <c r="L388" s="40"/>
      <c r="M388" s="65"/>
      <c r="N388" s="65"/>
      <c r="O388" s="40"/>
      <c r="P388" s="40"/>
      <c r="Q388" s="88"/>
      <c r="R388" s="40"/>
      <c r="S388" s="40"/>
      <c r="T388" s="40"/>
      <c r="U388" s="40"/>
      <c r="V388" s="40"/>
      <c r="W388" s="40"/>
      <c r="X388" s="40"/>
      <c r="Y388" s="40"/>
      <c r="Z388" s="40"/>
    </row>
    <row r="389" spans="1:26" x14ac:dyDescent="0.3">
      <c r="A389" s="53"/>
      <c r="B389" s="53"/>
      <c r="C389" s="44"/>
      <c r="D389" s="32"/>
      <c r="E389" s="32"/>
      <c r="F389" s="40"/>
      <c r="G389" s="32"/>
      <c r="H389" s="32"/>
      <c r="I389" s="97"/>
      <c r="J389" s="40"/>
      <c r="K389" s="40"/>
      <c r="L389" s="40"/>
      <c r="M389" s="65"/>
      <c r="N389" s="65"/>
      <c r="O389" s="40"/>
      <c r="P389" s="40"/>
      <c r="Q389" s="88"/>
      <c r="R389" s="40"/>
      <c r="S389" s="40"/>
      <c r="T389" s="40"/>
      <c r="U389" s="40"/>
      <c r="V389" s="40"/>
      <c r="W389" s="40"/>
      <c r="X389" s="40"/>
      <c r="Y389" s="40"/>
      <c r="Z389" s="40"/>
    </row>
    <row r="390" spans="1:26" x14ac:dyDescent="0.3">
      <c r="A390" s="53"/>
      <c r="B390" s="53"/>
      <c r="C390" s="44"/>
      <c r="D390" s="32"/>
      <c r="E390" s="32"/>
      <c r="F390" s="40"/>
      <c r="G390" s="32"/>
      <c r="H390" s="32"/>
      <c r="I390" s="97"/>
      <c r="J390" s="40"/>
      <c r="K390" s="40"/>
      <c r="L390" s="40"/>
      <c r="M390" s="65"/>
      <c r="N390" s="65"/>
      <c r="O390" s="40"/>
      <c r="P390" s="40"/>
      <c r="Q390" s="88"/>
      <c r="R390" s="40"/>
      <c r="S390" s="40"/>
      <c r="T390" s="40"/>
      <c r="U390" s="40"/>
      <c r="V390" s="40"/>
      <c r="W390" s="40"/>
      <c r="X390" s="40"/>
      <c r="Y390" s="40"/>
      <c r="Z390" s="40"/>
    </row>
    <row r="391" spans="1:26" x14ac:dyDescent="0.3">
      <c r="A391" s="53"/>
      <c r="B391" s="53"/>
      <c r="C391" s="44"/>
      <c r="D391" s="32"/>
      <c r="E391" s="32"/>
      <c r="F391" s="40"/>
      <c r="G391" s="32"/>
      <c r="H391" s="32"/>
      <c r="I391" s="97"/>
      <c r="J391" s="40"/>
      <c r="K391" s="40"/>
      <c r="L391" s="40"/>
      <c r="M391" s="65"/>
      <c r="N391" s="65"/>
      <c r="O391" s="40"/>
      <c r="P391" s="40"/>
      <c r="Q391" s="88"/>
      <c r="R391" s="40"/>
      <c r="S391" s="40"/>
      <c r="T391" s="40"/>
      <c r="U391" s="40"/>
      <c r="V391" s="40"/>
      <c r="W391" s="40"/>
      <c r="X391" s="40"/>
      <c r="Y391" s="40"/>
      <c r="Z391" s="40"/>
    </row>
    <row r="392" spans="1:26" x14ac:dyDescent="0.3">
      <c r="A392" s="53"/>
      <c r="B392" s="53"/>
      <c r="C392" s="44"/>
      <c r="D392" s="32"/>
      <c r="E392" s="32"/>
      <c r="F392" s="40"/>
      <c r="G392" s="32"/>
      <c r="H392" s="32"/>
      <c r="I392" s="97"/>
      <c r="J392" s="40"/>
      <c r="K392" s="40"/>
      <c r="L392" s="40"/>
      <c r="M392" s="65"/>
      <c r="N392" s="65"/>
      <c r="O392" s="40"/>
      <c r="P392" s="40"/>
      <c r="Q392" s="88"/>
      <c r="R392" s="40"/>
      <c r="S392" s="40"/>
      <c r="T392" s="40"/>
      <c r="U392" s="40"/>
      <c r="V392" s="40"/>
      <c r="W392" s="40"/>
      <c r="X392" s="40"/>
      <c r="Y392" s="40"/>
      <c r="Z392" s="40"/>
    </row>
    <row r="393" spans="1:26" x14ac:dyDescent="0.3">
      <c r="A393" s="53"/>
      <c r="B393" s="53"/>
      <c r="C393" s="44"/>
      <c r="D393" s="32"/>
      <c r="E393" s="32"/>
      <c r="F393" s="40"/>
      <c r="G393" s="32"/>
      <c r="H393" s="32"/>
      <c r="I393" s="97"/>
      <c r="J393" s="40"/>
      <c r="K393" s="40"/>
      <c r="L393" s="40"/>
      <c r="M393" s="65"/>
      <c r="N393" s="65"/>
      <c r="O393" s="40"/>
      <c r="P393" s="40"/>
      <c r="Q393" s="88"/>
      <c r="R393" s="40"/>
      <c r="S393" s="40"/>
      <c r="T393" s="40"/>
      <c r="U393" s="40"/>
      <c r="V393" s="40"/>
      <c r="W393" s="40"/>
      <c r="X393" s="40"/>
      <c r="Y393" s="40"/>
      <c r="Z393" s="40"/>
    </row>
    <row r="394" spans="1:26" x14ac:dyDescent="0.3">
      <c r="A394" s="53"/>
      <c r="B394" s="53"/>
      <c r="C394" s="44"/>
      <c r="D394" s="32"/>
      <c r="E394" s="32"/>
      <c r="F394" s="40"/>
      <c r="G394" s="32"/>
      <c r="H394" s="32"/>
      <c r="I394" s="97"/>
      <c r="J394" s="40"/>
      <c r="K394" s="40"/>
      <c r="L394" s="40"/>
      <c r="M394" s="65"/>
      <c r="N394" s="65"/>
      <c r="O394" s="40"/>
      <c r="P394" s="40"/>
      <c r="Q394" s="88"/>
      <c r="R394" s="40"/>
      <c r="S394" s="40"/>
      <c r="T394" s="40"/>
      <c r="U394" s="40"/>
      <c r="V394" s="40"/>
      <c r="W394" s="40"/>
      <c r="X394" s="40"/>
      <c r="Y394" s="40"/>
      <c r="Z394" s="40"/>
    </row>
    <row r="395" spans="1:26" x14ac:dyDescent="0.3">
      <c r="A395" s="53"/>
      <c r="B395" s="53"/>
      <c r="C395" s="44"/>
      <c r="D395" s="32"/>
      <c r="E395" s="32"/>
      <c r="F395" s="40"/>
      <c r="G395" s="32"/>
      <c r="H395" s="32"/>
      <c r="I395" s="97"/>
      <c r="J395" s="40"/>
      <c r="K395" s="40"/>
      <c r="L395" s="40"/>
      <c r="M395" s="65"/>
      <c r="N395" s="65"/>
      <c r="O395" s="40"/>
      <c r="P395" s="40"/>
      <c r="Q395" s="88"/>
      <c r="R395" s="40"/>
      <c r="S395" s="40"/>
      <c r="T395" s="40"/>
      <c r="U395" s="40"/>
      <c r="V395" s="40"/>
      <c r="W395" s="40"/>
      <c r="X395" s="40"/>
      <c r="Y395" s="40"/>
      <c r="Z395" s="40"/>
    </row>
    <row r="396" spans="1:26" x14ac:dyDescent="0.3">
      <c r="A396" s="53"/>
      <c r="B396" s="53"/>
      <c r="C396" s="44"/>
      <c r="D396" s="32"/>
      <c r="E396" s="32"/>
      <c r="F396" s="40"/>
      <c r="G396" s="32"/>
      <c r="H396" s="32"/>
      <c r="I396" s="97"/>
      <c r="J396" s="40"/>
      <c r="K396" s="40"/>
      <c r="L396" s="40"/>
      <c r="M396" s="65"/>
      <c r="N396" s="65"/>
      <c r="O396" s="40"/>
      <c r="P396" s="40"/>
      <c r="Q396" s="88"/>
      <c r="R396" s="40"/>
      <c r="S396" s="40"/>
      <c r="T396" s="40"/>
      <c r="U396" s="40"/>
      <c r="V396" s="40"/>
      <c r="W396" s="40"/>
      <c r="X396" s="40"/>
      <c r="Y396" s="40"/>
      <c r="Z396" s="40"/>
    </row>
    <row r="397" spans="1:26" x14ac:dyDescent="0.3">
      <c r="A397" s="53"/>
      <c r="B397" s="53"/>
      <c r="C397" s="44"/>
      <c r="D397" s="32"/>
      <c r="E397" s="32"/>
      <c r="F397" s="40"/>
      <c r="G397" s="32"/>
      <c r="H397" s="32"/>
      <c r="I397" s="97"/>
      <c r="J397" s="40"/>
      <c r="K397" s="40"/>
      <c r="L397" s="40"/>
      <c r="M397" s="65"/>
      <c r="N397" s="65"/>
      <c r="O397" s="40"/>
      <c r="P397" s="40"/>
      <c r="Q397" s="88"/>
      <c r="R397" s="40"/>
      <c r="S397" s="40"/>
      <c r="T397" s="40"/>
      <c r="U397" s="40"/>
      <c r="V397" s="40"/>
      <c r="W397" s="40"/>
      <c r="X397" s="40"/>
      <c r="Y397" s="40"/>
      <c r="Z397" s="40"/>
    </row>
    <row r="398" spans="1:26" x14ac:dyDescent="0.3">
      <c r="A398" s="53"/>
      <c r="B398" s="53"/>
      <c r="C398" s="44"/>
      <c r="D398" s="32"/>
      <c r="E398" s="32"/>
      <c r="F398" s="40"/>
      <c r="G398" s="32"/>
      <c r="H398" s="32"/>
      <c r="I398" s="97"/>
      <c r="J398" s="40"/>
      <c r="K398" s="40"/>
      <c r="L398" s="40"/>
      <c r="M398" s="65"/>
      <c r="N398" s="65"/>
      <c r="O398" s="40"/>
      <c r="P398" s="40"/>
      <c r="Q398" s="88"/>
      <c r="R398" s="40"/>
      <c r="S398" s="40"/>
      <c r="T398" s="40"/>
      <c r="U398" s="40"/>
      <c r="V398" s="40"/>
      <c r="W398" s="40"/>
      <c r="X398" s="40"/>
      <c r="Y398" s="40"/>
      <c r="Z398" s="40"/>
    </row>
    <row r="399" spans="1:26" x14ac:dyDescent="0.3">
      <c r="A399" s="53"/>
      <c r="B399" s="53"/>
      <c r="C399" s="44"/>
      <c r="D399" s="32"/>
      <c r="E399" s="32"/>
      <c r="F399" s="40"/>
      <c r="G399" s="32"/>
      <c r="H399" s="32"/>
      <c r="I399" s="97"/>
      <c r="J399" s="40"/>
      <c r="K399" s="40"/>
      <c r="L399" s="40"/>
      <c r="M399" s="65"/>
      <c r="N399" s="65"/>
      <c r="O399" s="40"/>
      <c r="P399" s="40"/>
      <c r="Q399" s="88"/>
      <c r="R399" s="40"/>
      <c r="S399" s="40"/>
      <c r="T399" s="40"/>
      <c r="U399" s="40"/>
      <c r="V399" s="40"/>
      <c r="W399" s="40"/>
      <c r="X399" s="40"/>
      <c r="Y399" s="40"/>
      <c r="Z399" s="40"/>
    </row>
    <row r="400" spans="1:26" x14ac:dyDescent="0.3">
      <c r="A400" s="53"/>
      <c r="B400" s="53"/>
      <c r="C400" s="44"/>
      <c r="D400" s="32"/>
      <c r="E400" s="32"/>
      <c r="F400" s="40"/>
      <c r="G400" s="32"/>
      <c r="H400" s="32"/>
      <c r="I400" s="97"/>
      <c r="J400" s="40"/>
      <c r="K400" s="40"/>
      <c r="L400" s="40"/>
      <c r="M400" s="65"/>
      <c r="N400" s="65"/>
      <c r="O400" s="40"/>
      <c r="P400" s="40"/>
      <c r="Q400" s="88"/>
      <c r="R400" s="40"/>
      <c r="S400" s="40"/>
      <c r="T400" s="40"/>
      <c r="U400" s="40"/>
      <c r="V400" s="40"/>
      <c r="W400" s="40"/>
      <c r="X400" s="40"/>
      <c r="Y400" s="40"/>
      <c r="Z400" s="40"/>
    </row>
    <row r="401" spans="1:28" x14ac:dyDescent="0.3">
      <c r="A401" s="53"/>
      <c r="B401" s="53"/>
      <c r="C401" s="44"/>
      <c r="D401" s="32"/>
      <c r="E401" s="32"/>
      <c r="F401" s="40"/>
      <c r="G401" s="32"/>
      <c r="H401" s="32"/>
      <c r="I401" s="97"/>
      <c r="J401" s="40"/>
      <c r="K401" s="40"/>
      <c r="L401" s="40"/>
      <c r="M401" s="65"/>
      <c r="N401" s="65"/>
      <c r="O401" s="40"/>
      <c r="P401" s="40"/>
      <c r="Q401" s="88"/>
      <c r="R401" s="40"/>
      <c r="S401" s="40"/>
      <c r="T401" s="40"/>
      <c r="U401" s="40"/>
      <c r="V401" s="40"/>
      <c r="W401" s="40"/>
      <c r="X401" s="40"/>
      <c r="Y401" s="40"/>
      <c r="Z401" s="40"/>
    </row>
    <row r="402" spans="1:28" x14ac:dyDescent="0.3">
      <c r="A402" s="53"/>
      <c r="B402" s="53"/>
      <c r="C402" s="44"/>
      <c r="D402" s="32"/>
      <c r="E402" s="32"/>
      <c r="F402" s="40"/>
      <c r="G402" s="32"/>
      <c r="H402" s="32"/>
      <c r="I402" s="97"/>
      <c r="J402" s="40"/>
      <c r="K402" s="40"/>
      <c r="L402" s="40"/>
      <c r="M402" s="65"/>
      <c r="N402" s="65"/>
      <c r="O402" s="40"/>
      <c r="P402" s="40"/>
      <c r="Q402" s="88"/>
      <c r="R402" s="40"/>
      <c r="S402" s="40"/>
      <c r="T402" s="40"/>
      <c r="U402" s="40"/>
      <c r="V402" s="40"/>
      <c r="W402" s="40"/>
      <c r="X402" s="40"/>
      <c r="Y402" s="40"/>
      <c r="Z402" s="40"/>
    </row>
    <row r="403" spans="1:28" x14ac:dyDescent="0.3">
      <c r="A403" s="53"/>
      <c r="B403" s="53"/>
      <c r="C403" s="44"/>
      <c r="D403" s="32"/>
      <c r="E403" s="32"/>
      <c r="F403" s="40"/>
      <c r="G403" s="32"/>
      <c r="H403" s="32"/>
      <c r="I403" s="97"/>
      <c r="J403" s="40"/>
      <c r="K403" s="40"/>
      <c r="L403" s="40"/>
      <c r="M403" s="65"/>
      <c r="N403" s="65"/>
      <c r="O403" s="40"/>
      <c r="P403" s="40"/>
      <c r="Q403" s="88"/>
      <c r="R403" s="40"/>
      <c r="S403" s="40"/>
      <c r="T403" s="40"/>
      <c r="U403" s="40"/>
      <c r="V403" s="40"/>
      <c r="W403" s="40"/>
      <c r="X403" s="40"/>
      <c r="Y403" s="40"/>
      <c r="Z403" s="40"/>
    </row>
    <row r="404" spans="1:28" x14ac:dyDescent="0.3">
      <c r="A404" s="53"/>
      <c r="B404" s="53"/>
      <c r="C404" s="44"/>
      <c r="D404" s="32"/>
      <c r="E404" s="32"/>
      <c r="F404" s="40"/>
      <c r="G404" s="32"/>
      <c r="H404" s="32"/>
      <c r="I404" s="97"/>
      <c r="J404" s="40"/>
      <c r="K404" s="40"/>
      <c r="L404" s="40"/>
      <c r="M404" s="65"/>
      <c r="N404" s="65"/>
      <c r="O404" s="40"/>
      <c r="P404" s="40"/>
      <c r="Q404" s="88"/>
      <c r="R404" s="40"/>
      <c r="S404" s="40"/>
      <c r="T404" s="40"/>
      <c r="U404" s="40"/>
      <c r="V404" s="40"/>
      <c r="W404" s="40"/>
      <c r="X404" s="40"/>
      <c r="Y404" s="40"/>
      <c r="Z404" s="40"/>
    </row>
    <row r="405" spans="1:28" x14ac:dyDescent="0.3">
      <c r="A405" s="53"/>
      <c r="B405" s="53"/>
      <c r="C405" s="44"/>
      <c r="D405" s="32"/>
      <c r="E405" s="32"/>
      <c r="F405" s="40"/>
      <c r="G405" s="32"/>
      <c r="H405" s="32"/>
      <c r="I405" s="97"/>
      <c r="J405" s="40"/>
      <c r="K405" s="40"/>
      <c r="L405" s="40"/>
      <c r="M405" s="65"/>
      <c r="N405" s="65"/>
      <c r="O405" s="40"/>
      <c r="P405" s="40"/>
      <c r="Q405" s="88"/>
      <c r="R405" s="40"/>
      <c r="S405" s="40"/>
      <c r="T405" s="40"/>
      <c r="U405" s="40"/>
      <c r="V405" s="40"/>
      <c r="W405" s="40"/>
      <c r="X405" s="40"/>
      <c r="Y405" s="40"/>
      <c r="Z405" s="40"/>
    </row>
    <row r="406" spans="1:28" x14ac:dyDescent="0.3">
      <c r="A406" s="53"/>
      <c r="B406" s="53"/>
      <c r="C406" s="44"/>
      <c r="D406" s="32"/>
      <c r="E406" s="32"/>
      <c r="F406" s="40"/>
      <c r="G406" s="32"/>
      <c r="H406" s="32"/>
      <c r="I406" s="97"/>
      <c r="J406" s="40"/>
      <c r="K406" s="40"/>
      <c r="L406" s="40"/>
      <c r="M406" s="65"/>
      <c r="N406" s="65"/>
      <c r="O406" s="40"/>
      <c r="P406" s="40"/>
      <c r="Q406" s="88"/>
      <c r="R406" s="40"/>
      <c r="S406" s="40"/>
      <c r="T406" s="40"/>
      <c r="U406" s="40"/>
      <c r="V406" s="40"/>
      <c r="W406" s="40"/>
      <c r="X406" s="40"/>
      <c r="Y406" s="40"/>
      <c r="Z406" s="40"/>
    </row>
    <row r="407" spans="1:28" x14ac:dyDescent="0.3">
      <c r="A407" s="45"/>
      <c r="B407" s="45"/>
      <c r="E407" s="45"/>
      <c r="F407" s="63"/>
      <c r="G407" s="45"/>
      <c r="H407" s="45"/>
      <c r="I407" s="45"/>
      <c r="J407" s="63"/>
      <c r="K407" s="63"/>
      <c r="L407" s="63"/>
      <c r="M407" s="63"/>
      <c r="N407" s="153"/>
      <c r="O407" s="63"/>
      <c r="P407" s="63"/>
      <c r="Q407" s="95"/>
      <c r="R407" s="63"/>
      <c r="S407" s="63"/>
      <c r="T407" s="63"/>
      <c r="U407" s="63"/>
      <c r="V407" s="63"/>
      <c r="W407" s="63"/>
    </row>
    <row r="408" spans="1:28" x14ac:dyDescent="0.3">
      <c r="A408" s="45"/>
      <c r="B408" s="45"/>
      <c r="E408" s="45"/>
      <c r="F408" s="63"/>
      <c r="G408" s="45"/>
      <c r="H408" s="45"/>
      <c r="I408" s="45"/>
      <c r="J408" s="63"/>
      <c r="K408" s="63"/>
      <c r="L408" s="63"/>
      <c r="M408" s="63"/>
      <c r="N408" s="63"/>
      <c r="O408" s="63"/>
      <c r="P408" s="63"/>
      <c r="Q408" s="95"/>
      <c r="R408" s="63"/>
      <c r="S408" s="63"/>
      <c r="T408" s="63"/>
      <c r="U408" s="63"/>
      <c r="V408" s="63"/>
      <c r="W408" s="63"/>
    </row>
    <row r="409" spans="1:28" x14ac:dyDescent="0.3">
      <c r="A409" s="45"/>
      <c r="B409" s="45"/>
      <c r="E409" s="45"/>
      <c r="F409" s="63"/>
      <c r="G409" s="45"/>
      <c r="H409" s="45"/>
      <c r="I409" s="45"/>
      <c r="J409" s="63"/>
      <c r="K409" s="63"/>
      <c r="L409" s="63"/>
      <c r="M409" s="63"/>
      <c r="N409" s="63"/>
      <c r="O409" s="63"/>
      <c r="P409" s="63"/>
      <c r="Q409" s="95"/>
      <c r="R409" s="63"/>
      <c r="S409" s="63"/>
      <c r="T409" s="63"/>
      <c r="U409" s="63"/>
      <c r="V409" s="63"/>
      <c r="W409" s="63"/>
    </row>
    <row r="410" spans="1:28" x14ac:dyDescent="0.3">
      <c r="A410" s="45"/>
      <c r="B410" s="45"/>
      <c r="E410" s="45"/>
      <c r="F410" s="63"/>
      <c r="G410" s="45"/>
      <c r="H410" s="45"/>
      <c r="I410" s="45"/>
      <c r="J410" s="63"/>
      <c r="K410" s="63"/>
      <c r="L410" s="63"/>
      <c r="M410" s="63"/>
      <c r="N410" s="63"/>
      <c r="O410" s="63"/>
      <c r="P410" s="63"/>
      <c r="Q410" s="95"/>
      <c r="R410" s="63"/>
      <c r="S410" s="63"/>
      <c r="T410" s="63"/>
      <c r="U410" s="63"/>
      <c r="V410" s="63"/>
      <c r="W410" s="63"/>
    </row>
    <row r="411" spans="1:28" x14ac:dyDescent="0.3">
      <c r="A411" s="45"/>
      <c r="B411" s="45"/>
      <c r="E411" s="45"/>
      <c r="F411" s="63"/>
      <c r="G411" s="45"/>
      <c r="H411" s="45"/>
      <c r="I411" s="45"/>
      <c r="J411" s="63"/>
      <c r="K411" s="63"/>
      <c r="L411" s="63"/>
      <c r="M411" s="63"/>
      <c r="N411" s="63"/>
      <c r="O411" s="63"/>
      <c r="P411" s="63"/>
      <c r="Q411" s="95"/>
      <c r="R411" s="63"/>
      <c r="S411" s="63"/>
      <c r="T411" s="63"/>
      <c r="U411" s="63"/>
      <c r="V411" s="63"/>
      <c r="W411" s="63"/>
    </row>
    <row r="412" spans="1:28" x14ac:dyDescent="0.3">
      <c r="A412" s="45"/>
      <c r="B412" s="45"/>
      <c r="E412" s="45"/>
      <c r="F412" s="63"/>
      <c r="G412" s="45"/>
      <c r="H412" s="45"/>
      <c r="I412" s="45"/>
      <c r="J412" s="63"/>
      <c r="K412" s="63"/>
      <c r="L412" s="63"/>
      <c r="M412" s="63"/>
      <c r="N412" s="63"/>
      <c r="O412" s="63"/>
      <c r="P412" s="63"/>
      <c r="Q412" s="95"/>
      <c r="R412" s="63"/>
      <c r="S412" s="63"/>
      <c r="T412" s="63"/>
      <c r="U412" s="63"/>
      <c r="V412" s="63"/>
      <c r="W412" s="63"/>
    </row>
    <row r="413" spans="1:28" x14ac:dyDescent="0.3">
      <c r="A413" s="45"/>
      <c r="B413" s="45"/>
      <c r="E413" s="45"/>
      <c r="F413" s="63"/>
      <c r="G413" s="45"/>
      <c r="H413" s="45"/>
      <c r="I413" s="45"/>
      <c r="J413" s="63"/>
      <c r="K413" s="63"/>
      <c r="L413" s="63"/>
      <c r="M413" s="63"/>
      <c r="N413" s="63"/>
      <c r="O413" s="63"/>
      <c r="P413" s="63"/>
      <c r="Q413" s="95"/>
      <c r="R413" s="63"/>
      <c r="S413" s="63"/>
      <c r="T413" s="63"/>
      <c r="U413" s="63"/>
      <c r="V413" s="63"/>
      <c r="W413" s="63"/>
    </row>
    <row r="414" spans="1:28" x14ac:dyDescent="0.3">
      <c r="A414" s="45"/>
      <c r="B414" s="45"/>
      <c r="E414" s="45"/>
      <c r="F414" s="63"/>
      <c r="G414" s="45"/>
      <c r="H414" s="45"/>
      <c r="I414" s="45"/>
      <c r="J414" s="63"/>
      <c r="K414" s="63"/>
      <c r="L414" s="63"/>
      <c r="M414" s="63"/>
      <c r="N414" s="63"/>
      <c r="O414" s="63"/>
      <c r="P414" s="63"/>
      <c r="Q414" s="95"/>
      <c r="R414" s="63"/>
      <c r="S414" s="63"/>
      <c r="T414" s="63"/>
      <c r="U414" s="63"/>
      <c r="V414" s="63"/>
      <c r="W414" s="63"/>
    </row>
    <row r="415" spans="1:28" s="63" customFormat="1" x14ac:dyDescent="0.3">
      <c r="A415" s="45"/>
      <c r="B415" s="45"/>
      <c r="C415" s="45"/>
      <c r="D415" s="45"/>
      <c r="E415" s="45"/>
      <c r="G415" s="45"/>
      <c r="H415" s="45"/>
      <c r="I415" s="45"/>
      <c r="Q415" s="95"/>
      <c r="AA415" s="45"/>
      <c r="AB415" s="45"/>
    </row>
    <row r="416" spans="1:28" s="63" customFormat="1" x14ac:dyDescent="0.3">
      <c r="A416" s="45"/>
      <c r="B416" s="45"/>
      <c r="C416" s="45"/>
      <c r="D416" s="45"/>
      <c r="E416" s="45"/>
      <c r="G416" s="45"/>
      <c r="H416" s="45"/>
      <c r="I416" s="45"/>
      <c r="Q416" s="95"/>
      <c r="AA416" s="45"/>
      <c r="AB416" s="45"/>
    </row>
    <row r="417" spans="1:28" s="63" customFormat="1" x14ac:dyDescent="0.3">
      <c r="A417" s="45"/>
      <c r="B417" s="45"/>
      <c r="C417" s="45"/>
      <c r="D417" s="45"/>
      <c r="E417" s="45"/>
      <c r="G417" s="45"/>
      <c r="H417" s="45"/>
      <c r="I417" s="45"/>
      <c r="Q417" s="95"/>
      <c r="AA417" s="45"/>
      <c r="AB417" s="45"/>
    </row>
    <row r="418" spans="1:28" s="63" customFormat="1" x14ac:dyDescent="0.3">
      <c r="A418" s="45"/>
      <c r="B418" s="45"/>
      <c r="C418" s="45"/>
      <c r="D418" s="45"/>
      <c r="E418" s="45"/>
      <c r="G418" s="45"/>
      <c r="H418" s="45"/>
      <c r="I418" s="45"/>
      <c r="Q418" s="95"/>
      <c r="AA418" s="45"/>
      <c r="AB418" s="45"/>
    </row>
    <row r="419" spans="1:28" s="63" customFormat="1" x14ac:dyDescent="0.3">
      <c r="A419" s="45"/>
      <c r="B419" s="45"/>
      <c r="C419" s="45"/>
      <c r="D419" s="45"/>
      <c r="E419" s="45"/>
      <c r="G419" s="45"/>
      <c r="H419" s="45"/>
      <c r="I419" s="45"/>
      <c r="Q419" s="95"/>
      <c r="AA419" s="45"/>
      <c r="AB419" s="45"/>
    </row>
    <row r="420" spans="1:28" s="63" customFormat="1" x14ac:dyDescent="0.3">
      <c r="A420" s="45"/>
      <c r="B420" s="45"/>
      <c r="C420" s="45"/>
      <c r="D420" s="45"/>
      <c r="E420" s="45"/>
      <c r="G420" s="45"/>
      <c r="H420" s="45"/>
      <c r="I420" s="45"/>
      <c r="Q420" s="95"/>
      <c r="AA420" s="45"/>
      <c r="AB420" s="45"/>
    </row>
    <row r="421" spans="1:28" s="63" customFormat="1" x14ac:dyDescent="0.3">
      <c r="A421" s="45"/>
      <c r="B421" s="45"/>
      <c r="C421" s="45"/>
      <c r="D421" s="45"/>
      <c r="E421" s="45"/>
      <c r="G421" s="45"/>
      <c r="H421" s="45"/>
      <c r="I421" s="45"/>
      <c r="Q421" s="95"/>
      <c r="AA421" s="45"/>
      <c r="AB421" s="45"/>
    </row>
    <row r="422" spans="1:28" s="63" customFormat="1" x14ac:dyDescent="0.3">
      <c r="A422" s="45"/>
      <c r="B422" s="45"/>
      <c r="C422" s="45"/>
      <c r="D422" s="45"/>
      <c r="E422" s="45"/>
      <c r="G422" s="45"/>
      <c r="H422" s="45"/>
      <c r="I422" s="45"/>
      <c r="Q422" s="95"/>
      <c r="AA422" s="45"/>
      <c r="AB422" s="45"/>
    </row>
    <row r="423" spans="1:28" s="63" customFormat="1" x14ac:dyDescent="0.3">
      <c r="A423" s="45"/>
      <c r="B423" s="45"/>
      <c r="C423" s="45"/>
      <c r="D423" s="45"/>
      <c r="E423" s="45"/>
      <c r="G423" s="45"/>
      <c r="H423" s="45"/>
      <c r="I423" s="45"/>
      <c r="Q423" s="95"/>
      <c r="AA423" s="45"/>
      <c r="AB423" s="45"/>
    </row>
    <row r="424" spans="1:28" s="63" customFormat="1" x14ac:dyDescent="0.3">
      <c r="A424" s="45"/>
      <c r="B424" s="45"/>
      <c r="C424" s="45"/>
      <c r="D424" s="45"/>
      <c r="E424" s="45"/>
      <c r="G424" s="45"/>
      <c r="H424" s="45"/>
      <c r="I424" s="45"/>
      <c r="Q424" s="95"/>
      <c r="AA424" s="45"/>
      <c r="AB424" s="45"/>
    </row>
  </sheetData>
  <autoFilter ref="A3:Z134"/>
  <mergeCells count="23">
    <mergeCell ref="AA60:AA61"/>
    <mergeCell ref="S60:S61"/>
    <mergeCell ref="T60:T61"/>
    <mergeCell ref="U60:U61"/>
    <mergeCell ref="V60:V61"/>
    <mergeCell ref="W60:W61"/>
    <mergeCell ref="X60:X61"/>
    <mergeCell ref="R60:R61"/>
    <mergeCell ref="A1:Z2"/>
    <mergeCell ref="A60:A61"/>
    <mergeCell ref="C60:C61"/>
    <mergeCell ref="D60:D61"/>
    <mergeCell ref="E60:E61"/>
    <mergeCell ref="F60:F61"/>
    <mergeCell ref="G60:G61"/>
    <mergeCell ref="H60:H61"/>
    <mergeCell ref="I60:I61"/>
    <mergeCell ref="J60:J61"/>
    <mergeCell ref="K60:K61"/>
    <mergeCell ref="L60:L61"/>
    <mergeCell ref="O60:O61"/>
    <mergeCell ref="P60:P61"/>
    <mergeCell ref="Q60:Q61"/>
  </mergeCells>
  <conditionalFormatting sqref="F4:F8">
    <cfRule type="duplicateValues" dxfId="10" priority="1"/>
  </conditionalFormatting>
  <conditionalFormatting sqref="F19">
    <cfRule type="duplicateValues" dxfId="9" priority="2"/>
  </conditionalFormatting>
  <conditionalFormatting sqref="F18">
    <cfRule type="duplicateValues" dxfId="8" priority="3"/>
  </conditionalFormatting>
  <conditionalFormatting sqref="F56">
    <cfRule type="duplicateValues" dxfId="7" priority="4"/>
  </conditionalFormatting>
  <conditionalFormatting sqref="F9:F17">
    <cfRule type="duplicateValues" dxfId="6" priority="5"/>
  </conditionalFormatting>
  <hyperlinks>
    <hyperlink ref="AB68" r:id="rId1" display="javascript:void(0);"/>
    <hyperlink ref="AA132" r:id="rId2" display="javascript:void(0);"/>
  </hyperlinks>
  <pageMargins left="0.74803149606299213" right="0.74803149606299213" top="0.98425196850393704" bottom="0.98425196850393704" header="0.51181102362204722" footer="0.51181102362204722"/>
  <pageSetup scale="18" orientation="landscape" r:id="rId3"/>
  <headerFooter>
    <oddFooter xml:space="preserve">&amp;L&amp;7GESTIÓN CONTRACTUAL&amp;R&amp;7FO-GCO-PC01-05 
V1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showGridLines="0" tabSelected="1" zoomScale="85" zoomScaleNormal="85" workbookViewId="0">
      <selection activeCell="E7" sqref="E7"/>
    </sheetView>
  </sheetViews>
  <sheetFormatPr baseColWidth="10" defaultColWidth="9.109375" defaultRowHeight="13.8" x14ac:dyDescent="0.3"/>
  <cols>
    <col min="1" max="1" width="38.6640625" style="63" customWidth="1"/>
    <col min="2" max="2" width="6.33203125" style="45" customWidth="1"/>
    <col min="3" max="3" width="13.44140625" style="45" customWidth="1"/>
    <col min="4" max="4" width="14.88671875" style="56" customWidth="1"/>
    <col min="5" max="5" width="71.44140625" style="64" customWidth="1"/>
    <col min="6" max="6" width="25.44140625" style="56" customWidth="1"/>
    <col min="7" max="7" width="24.88671875" style="56" customWidth="1"/>
    <col min="8" max="8" width="21" style="56" customWidth="1"/>
    <col min="9" max="9" width="24.6640625" style="64" customWidth="1"/>
    <col min="10" max="11" width="29.109375" style="64" customWidth="1"/>
    <col min="12" max="12" width="32.88671875" style="64" bestFit="1" customWidth="1"/>
    <col min="13" max="13" width="22.44140625" style="68" customWidth="1"/>
    <col min="14" max="14" width="23.44140625" style="68" customWidth="1"/>
    <col min="15" max="15" width="18.44140625" style="64" customWidth="1"/>
    <col min="16" max="16" width="18.44140625" style="96" customWidth="1"/>
    <col min="17" max="17" width="22.44140625" style="64" customWidth="1"/>
    <col min="18" max="19" width="31.33203125" style="64" customWidth="1"/>
    <col min="20" max="20" width="34.44140625" style="64" customWidth="1"/>
    <col min="21" max="21" width="32.109375" style="64" customWidth="1"/>
    <col min="22" max="22" width="37.88671875" style="64" customWidth="1"/>
    <col min="23" max="23" width="42.33203125" style="63" customWidth="1"/>
    <col min="24" max="24" width="35.33203125" style="63" customWidth="1"/>
    <col min="25" max="25" width="61" style="63" customWidth="1"/>
    <col min="26" max="26" width="20.5546875" style="45" customWidth="1"/>
    <col min="27" max="27" width="21.88671875" style="45" customWidth="1"/>
    <col min="28" max="16384" width="9.109375" style="45"/>
  </cols>
  <sheetData>
    <row r="1" spans="1:25" ht="20.25" customHeight="1" x14ac:dyDescent="0.3">
      <c r="A1" s="208" t="s">
        <v>0</v>
      </c>
      <c r="B1" s="208"/>
      <c r="C1" s="208"/>
      <c r="D1" s="208"/>
      <c r="E1" s="208"/>
      <c r="F1" s="208"/>
      <c r="G1" s="208"/>
      <c r="H1" s="208"/>
      <c r="I1" s="208"/>
      <c r="J1" s="208"/>
      <c r="K1" s="208"/>
      <c r="L1" s="208"/>
      <c r="M1" s="208"/>
      <c r="N1" s="208"/>
      <c r="O1" s="208"/>
      <c r="P1" s="208"/>
      <c r="Q1" s="208"/>
      <c r="R1" s="208"/>
      <c r="S1" s="208"/>
      <c r="T1" s="208"/>
      <c r="U1" s="208"/>
      <c r="V1" s="208"/>
      <c r="W1" s="208"/>
      <c r="X1" s="211"/>
      <c r="Y1" s="208"/>
    </row>
    <row r="2" spans="1:25" ht="18" customHeight="1" x14ac:dyDescent="0.3">
      <c r="A2" s="212"/>
      <c r="B2" s="212"/>
      <c r="C2" s="212"/>
      <c r="D2" s="212"/>
      <c r="E2" s="212"/>
      <c r="F2" s="212"/>
      <c r="G2" s="212"/>
      <c r="H2" s="212"/>
      <c r="I2" s="212"/>
      <c r="J2" s="212"/>
      <c r="K2" s="212"/>
      <c r="L2" s="212"/>
      <c r="M2" s="212"/>
      <c r="N2" s="212"/>
      <c r="O2" s="212"/>
      <c r="P2" s="212"/>
      <c r="Q2" s="212"/>
      <c r="R2" s="212"/>
      <c r="S2" s="212"/>
      <c r="T2" s="212"/>
      <c r="U2" s="212"/>
      <c r="V2" s="212"/>
      <c r="W2" s="212"/>
      <c r="X2" s="215"/>
      <c r="Y2" s="212"/>
    </row>
    <row r="3" spans="1:25" ht="52.5" customHeight="1" x14ac:dyDescent="0.3">
      <c r="A3" s="46" t="s">
        <v>1527</v>
      </c>
      <c r="B3" s="47" t="s">
        <v>2</v>
      </c>
      <c r="C3" s="48" t="s">
        <v>3</v>
      </c>
      <c r="D3" s="48" t="s">
        <v>4</v>
      </c>
      <c r="E3" s="48" t="s">
        <v>5</v>
      </c>
      <c r="F3" s="48" t="s">
        <v>6</v>
      </c>
      <c r="G3" s="48" t="s">
        <v>7</v>
      </c>
      <c r="H3" s="105" t="s">
        <v>8</v>
      </c>
      <c r="I3" s="48" t="s">
        <v>9</v>
      </c>
      <c r="J3" s="48" t="s">
        <v>10</v>
      </c>
      <c r="K3" s="48" t="s">
        <v>11</v>
      </c>
      <c r="L3" s="49" t="s">
        <v>12</v>
      </c>
      <c r="M3" s="49" t="s">
        <v>13</v>
      </c>
      <c r="N3" s="48" t="s">
        <v>14</v>
      </c>
      <c r="O3" s="48" t="s">
        <v>15</v>
      </c>
      <c r="P3" s="42" t="s">
        <v>16</v>
      </c>
      <c r="Q3" s="48" t="s">
        <v>17</v>
      </c>
      <c r="R3" s="48" t="s">
        <v>18</v>
      </c>
      <c r="S3" s="48" t="s">
        <v>19</v>
      </c>
      <c r="T3" s="48" t="s">
        <v>20</v>
      </c>
      <c r="U3" s="48" t="s">
        <v>21</v>
      </c>
      <c r="V3" s="48" t="s">
        <v>22</v>
      </c>
      <c r="W3" s="48" t="s">
        <v>23</v>
      </c>
      <c r="X3" s="48" t="s">
        <v>24</v>
      </c>
      <c r="Y3" s="48" t="s">
        <v>25</v>
      </c>
    </row>
    <row r="4" spans="1:25" ht="40.5" customHeight="1" x14ac:dyDescent="0.3">
      <c r="A4" s="50" t="s">
        <v>1501</v>
      </c>
      <c r="B4" s="195">
        <v>1</v>
      </c>
      <c r="C4" s="196" t="s">
        <v>1010</v>
      </c>
      <c r="D4" s="196">
        <v>81111705</v>
      </c>
      <c r="E4" s="194" t="s">
        <v>838</v>
      </c>
      <c r="F4" s="196" t="s">
        <v>70</v>
      </c>
      <c r="G4" s="196" t="s">
        <v>70</v>
      </c>
      <c r="H4" s="197">
        <v>4</v>
      </c>
      <c r="I4" s="194" t="s">
        <v>125</v>
      </c>
      <c r="J4" s="194" t="s">
        <v>160</v>
      </c>
      <c r="K4" s="40" t="s">
        <v>161</v>
      </c>
      <c r="L4" s="79">
        <v>46775472</v>
      </c>
      <c r="M4" s="79">
        <v>46775472</v>
      </c>
      <c r="N4" s="40" t="s">
        <v>97</v>
      </c>
      <c r="O4" s="40" t="s">
        <v>34</v>
      </c>
      <c r="P4" s="87">
        <v>1</v>
      </c>
      <c r="Q4" s="35" t="s">
        <v>35</v>
      </c>
      <c r="R4" s="35" t="s">
        <v>806</v>
      </c>
      <c r="S4" s="35" t="s">
        <v>806</v>
      </c>
      <c r="T4" s="35" t="s">
        <v>163</v>
      </c>
      <c r="U4" s="35" t="s">
        <v>806</v>
      </c>
      <c r="V4" s="35" t="s">
        <v>101</v>
      </c>
      <c r="W4" s="35" t="s">
        <v>102</v>
      </c>
      <c r="X4" s="35" t="s">
        <v>835</v>
      </c>
      <c r="Y4" s="35" t="s">
        <v>165</v>
      </c>
    </row>
    <row r="5" spans="1:25" ht="40.5" customHeight="1" x14ac:dyDescent="0.3">
      <c r="A5" s="50" t="s">
        <v>1501</v>
      </c>
      <c r="B5" s="195">
        <v>2</v>
      </c>
      <c r="C5" s="196" t="s">
        <v>27</v>
      </c>
      <c r="D5" s="196">
        <v>81111705</v>
      </c>
      <c r="E5" s="194" t="s">
        <v>1523</v>
      </c>
      <c r="F5" s="196" t="s">
        <v>146</v>
      </c>
      <c r="G5" s="196" t="s">
        <v>219</v>
      </c>
      <c r="H5" s="197">
        <v>195</v>
      </c>
      <c r="I5" s="194" t="s">
        <v>1507</v>
      </c>
      <c r="J5" s="194" t="s">
        <v>160</v>
      </c>
      <c r="K5" s="40" t="s">
        <v>161</v>
      </c>
      <c r="L5" s="79">
        <v>76010142</v>
      </c>
      <c r="M5" s="79">
        <v>76010142</v>
      </c>
      <c r="N5" s="40" t="s">
        <v>97</v>
      </c>
      <c r="O5" s="40" t="s">
        <v>137</v>
      </c>
      <c r="P5" s="87" t="s">
        <v>174</v>
      </c>
      <c r="Q5" s="35" t="s">
        <v>35</v>
      </c>
      <c r="R5" s="35" t="s">
        <v>806</v>
      </c>
      <c r="S5" s="35" t="s">
        <v>806</v>
      </c>
      <c r="T5" s="35" t="s">
        <v>163</v>
      </c>
      <c r="U5" s="35" t="s">
        <v>806</v>
      </c>
      <c r="V5" s="35" t="s">
        <v>101</v>
      </c>
      <c r="W5" s="35" t="s">
        <v>102</v>
      </c>
      <c r="X5" s="35" t="s">
        <v>835</v>
      </c>
      <c r="Y5" s="35" t="s">
        <v>165</v>
      </c>
    </row>
    <row r="6" spans="1:25" ht="40.5" customHeight="1" x14ac:dyDescent="0.3">
      <c r="A6" s="50" t="s">
        <v>1501</v>
      </c>
      <c r="B6" s="195">
        <v>3</v>
      </c>
      <c r="C6" s="196" t="s">
        <v>1010</v>
      </c>
      <c r="D6" s="196">
        <v>81111705</v>
      </c>
      <c r="E6" s="194" t="s">
        <v>842</v>
      </c>
      <c r="F6" s="196" t="s">
        <v>70</v>
      </c>
      <c r="G6" s="196" t="s">
        <v>70</v>
      </c>
      <c r="H6" s="197">
        <v>4</v>
      </c>
      <c r="I6" s="194" t="s">
        <v>125</v>
      </c>
      <c r="J6" s="194" t="s">
        <v>160</v>
      </c>
      <c r="K6" s="40" t="s">
        <v>161</v>
      </c>
      <c r="L6" s="79">
        <v>46775472</v>
      </c>
      <c r="M6" s="79">
        <v>46775472</v>
      </c>
      <c r="N6" s="40" t="s">
        <v>97</v>
      </c>
      <c r="O6" s="40" t="s">
        <v>34</v>
      </c>
      <c r="P6" s="87">
        <v>1</v>
      </c>
      <c r="Q6" s="35" t="s">
        <v>35</v>
      </c>
      <c r="R6" s="35" t="s">
        <v>806</v>
      </c>
      <c r="S6" s="35" t="s">
        <v>806</v>
      </c>
      <c r="T6" s="35" t="s">
        <v>163</v>
      </c>
      <c r="U6" s="35" t="s">
        <v>806</v>
      </c>
      <c r="V6" s="35" t="s">
        <v>101</v>
      </c>
      <c r="W6" s="35" t="s">
        <v>102</v>
      </c>
      <c r="X6" s="35" t="s">
        <v>835</v>
      </c>
      <c r="Y6" s="35" t="s">
        <v>165</v>
      </c>
    </row>
    <row r="7" spans="1:25" ht="40.5" customHeight="1" x14ac:dyDescent="0.3">
      <c r="A7" s="50" t="s">
        <v>1501</v>
      </c>
      <c r="B7" s="195">
        <v>4</v>
      </c>
      <c r="C7" s="196" t="s">
        <v>27</v>
      </c>
      <c r="D7" s="196">
        <v>80101504</v>
      </c>
      <c r="E7" s="194" t="s">
        <v>1524</v>
      </c>
      <c r="F7" s="196" t="s">
        <v>146</v>
      </c>
      <c r="G7" s="196" t="s">
        <v>219</v>
      </c>
      <c r="H7" s="197">
        <v>4</v>
      </c>
      <c r="I7" s="194" t="s">
        <v>125</v>
      </c>
      <c r="J7" s="194" t="s">
        <v>160</v>
      </c>
      <c r="K7" s="40" t="s">
        <v>161</v>
      </c>
      <c r="L7" s="79">
        <v>46775472</v>
      </c>
      <c r="M7" s="79">
        <v>46775472</v>
      </c>
      <c r="N7" s="40" t="s">
        <v>97</v>
      </c>
      <c r="O7" s="40" t="s">
        <v>137</v>
      </c>
      <c r="P7" s="87" t="s">
        <v>174</v>
      </c>
      <c r="Q7" s="35" t="s">
        <v>35</v>
      </c>
      <c r="R7" s="35" t="s">
        <v>806</v>
      </c>
      <c r="S7" s="35" t="s">
        <v>806</v>
      </c>
      <c r="T7" s="35" t="s">
        <v>163</v>
      </c>
      <c r="U7" s="35" t="s">
        <v>806</v>
      </c>
      <c r="V7" s="35" t="s">
        <v>101</v>
      </c>
      <c r="W7" s="35" t="s">
        <v>102</v>
      </c>
      <c r="X7" s="35" t="s">
        <v>835</v>
      </c>
      <c r="Y7" s="35" t="s">
        <v>165</v>
      </c>
    </row>
    <row r="8" spans="1:25" ht="40.5" customHeight="1" x14ac:dyDescent="0.3">
      <c r="A8" s="50" t="s">
        <v>1501</v>
      </c>
      <c r="B8" s="195">
        <v>5</v>
      </c>
      <c r="C8" s="196" t="s">
        <v>1010</v>
      </c>
      <c r="D8" s="196">
        <v>80101504</v>
      </c>
      <c r="E8" s="194" t="s">
        <v>853</v>
      </c>
      <c r="F8" s="196" t="s">
        <v>70</v>
      </c>
      <c r="G8" s="196" t="s">
        <v>70</v>
      </c>
      <c r="H8" s="197">
        <v>4</v>
      </c>
      <c r="I8" s="194" t="s">
        <v>125</v>
      </c>
      <c r="J8" s="194" t="s">
        <v>160</v>
      </c>
      <c r="K8" s="40" t="s">
        <v>161</v>
      </c>
      <c r="L8" s="79">
        <v>41864320</v>
      </c>
      <c r="M8" s="79">
        <v>41864320</v>
      </c>
      <c r="N8" s="40" t="s">
        <v>97</v>
      </c>
      <c r="O8" s="40" t="s">
        <v>34</v>
      </c>
      <c r="P8" s="87">
        <v>1</v>
      </c>
      <c r="Q8" s="35" t="s">
        <v>35</v>
      </c>
      <c r="R8" s="35" t="s">
        <v>806</v>
      </c>
      <c r="S8" s="35" t="s">
        <v>806</v>
      </c>
      <c r="T8" s="35" t="s">
        <v>163</v>
      </c>
      <c r="U8" s="35" t="s">
        <v>806</v>
      </c>
      <c r="V8" s="35" t="s">
        <v>101</v>
      </c>
      <c r="W8" s="35" t="s">
        <v>102</v>
      </c>
      <c r="X8" s="35" t="s">
        <v>849</v>
      </c>
      <c r="Y8" s="35" t="s">
        <v>165</v>
      </c>
    </row>
    <row r="9" spans="1:25" ht="40.5" customHeight="1" x14ac:dyDescent="0.3">
      <c r="A9" s="50" t="s">
        <v>1501</v>
      </c>
      <c r="B9" s="195">
        <v>6</v>
      </c>
      <c r="C9" s="196" t="s">
        <v>27</v>
      </c>
      <c r="D9" s="196">
        <v>80101504</v>
      </c>
      <c r="E9" s="194" t="s">
        <v>853</v>
      </c>
      <c r="F9" s="196" t="s">
        <v>146</v>
      </c>
      <c r="G9" s="196" t="s">
        <v>219</v>
      </c>
      <c r="H9" s="197">
        <v>4</v>
      </c>
      <c r="I9" s="194" t="s">
        <v>125</v>
      </c>
      <c r="J9" s="194" t="s">
        <v>160</v>
      </c>
      <c r="K9" s="40" t="s">
        <v>161</v>
      </c>
      <c r="L9" s="79">
        <v>36953164</v>
      </c>
      <c r="M9" s="79">
        <v>36953164</v>
      </c>
      <c r="N9" s="40" t="s">
        <v>97</v>
      </c>
      <c r="O9" s="40" t="s">
        <v>137</v>
      </c>
      <c r="P9" s="87" t="s">
        <v>174</v>
      </c>
      <c r="Q9" s="35" t="s">
        <v>35</v>
      </c>
      <c r="R9" s="35" t="s">
        <v>806</v>
      </c>
      <c r="S9" s="35" t="s">
        <v>806</v>
      </c>
      <c r="T9" s="35" t="s">
        <v>163</v>
      </c>
      <c r="U9" s="35" t="s">
        <v>806</v>
      </c>
      <c r="V9" s="35" t="s">
        <v>101</v>
      </c>
      <c r="W9" s="35" t="s">
        <v>102</v>
      </c>
      <c r="X9" s="35" t="s">
        <v>835</v>
      </c>
      <c r="Y9" s="35" t="s">
        <v>165</v>
      </c>
    </row>
    <row r="10" spans="1:25" ht="40.5" customHeight="1" x14ac:dyDescent="0.3">
      <c r="A10" s="50" t="s">
        <v>1501</v>
      </c>
      <c r="B10" s="195">
        <v>7</v>
      </c>
      <c r="C10" s="196" t="s">
        <v>1010</v>
      </c>
      <c r="D10" s="196">
        <v>80101504</v>
      </c>
      <c r="E10" s="194" t="s">
        <v>855</v>
      </c>
      <c r="F10" s="196" t="s">
        <v>70</v>
      </c>
      <c r="G10" s="196" t="s">
        <v>70</v>
      </c>
      <c r="H10" s="197">
        <v>4</v>
      </c>
      <c r="I10" s="194" t="s">
        <v>125</v>
      </c>
      <c r="J10" s="194" t="s">
        <v>160</v>
      </c>
      <c r="K10" s="40" t="s">
        <v>161</v>
      </c>
      <c r="L10" s="79">
        <v>36953164</v>
      </c>
      <c r="M10" s="79">
        <v>36953164</v>
      </c>
      <c r="N10" s="40" t="s">
        <v>97</v>
      </c>
      <c r="O10" s="40" t="s">
        <v>34</v>
      </c>
      <c r="P10" s="87">
        <v>1</v>
      </c>
      <c r="Q10" s="35" t="s">
        <v>35</v>
      </c>
      <c r="R10" s="35" t="s">
        <v>806</v>
      </c>
      <c r="S10" s="35" t="s">
        <v>806</v>
      </c>
      <c r="T10" s="35" t="s">
        <v>163</v>
      </c>
      <c r="U10" s="35" t="s">
        <v>806</v>
      </c>
      <c r="V10" s="35" t="s">
        <v>101</v>
      </c>
      <c r="W10" s="35" t="s">
        <v>102</v>
      </c>
      <c r="X10" s="35" t="s">
        <v>849</v>
      </c>
      <c r="Y10" s="35" t="s">
        <v>165</v>
      </c>
    </row>
    <row r="11" spans="1:25" ht="40.5" customHeight="1" x14ac:dyDescent="0.3">
      <c r="A11" s="50" t="s">
        <v>1501</v>
      </c>
      <c r="B11" s="195">
        <v>8</v>
      </c>
      <c r="C11" s="196" t="s">
        <v>1010</v>
      </c>
      <c r="D11" s="196">
        <v>80101504</v>
      </c>
      <c r="E11" s="194" t="s">
        <v>864</v>
      </c>
      <c r="F11" s="196" t="s">
        <v>70</v>
      </c>
      <c r="G11" s="196" t="s">
        <v>70</v>
      </c>
      <c r="H11" s="197">
        <v>4</v>
      </c>
      <c r="I11" s="194" t="s">
        <v>125</v>
      </c>
      <c r="J11" s="194" t="s">
        <v>160</v>
      </c>
      <c r="K11" s="40" t="s">
        <v>161</v>
      </c>
      <c r="L11" s="79">
        <v>32040356</v>
      </c>
      <c r="M11" s="79">
        <v>32040356</v>
      </c>
      <c r="N11" s="40" t="s">
        <v>97</v>
      </c>
      <c r="O11" s="40" t="s">
        <v>34</v>
      </c>
      <c r="P11" s="87">
        <v>1</v>
      </c>
      <c r="Q11" s="35" t="s">
        <v>35</v>
      </c>
      <c r="R11" s="35" t="s">
        <v>806</v>
      </c>
      <c r="S11" s="35" t="s">
        <v>806</v>
      </c>
      <c r="T11" s="35" t="s">
        <v>163</v>
      </c>
      <c r="U11" s="35" t="s">
        <v>806</v>
      </c>
      <c r="V11" s="35" t="s">
        <v>101</v>
      </c>
      <c r="W11" s="35" t="s">
        <v>102</v>
      </c>
      <c r="X11" s="35" t="s">
        <v>849</v>
      </c>
      <c r="Y11" s="35" t="s">
        <v>165</v>
      </c>
    </row>
    <row r="12" spans="1:25" ht="40.5" customHeight="1" x14ac:dyDescent="0.3">
      <c r="A12" s="50" t="s">
        <v>1501</v>
      </c>
      <c r="B12" s="195">
        <v>9</v>
      </c>
      <c r="C12" s="196" t="s">
        <v>27</v>
      </c>
      <c r="D12" s="196">
        <v>80101507</v>
      </c>
      <c r="E12" s="194" t="s">
        <v>1499</v>
      </c>
      <c r="F12" s="196" t="s">
        <v>146</v>
      </c>
      <c r="G12" s="196" t="s">
        <v>219</v>
      </c>
      <c r="H12" s="197">
        <v>285</v>
      </c>
      <c r="I12" s="194" t="s">
        <v>1507</v>
      </c>
      <c r="J12" s="194" t="s">
        <v>160</v>
      </c>
      <c r="K12" s="40" t="s">
        <v>161</v>
      </c>
      <c r="L12" s="79">
        <v>159888717</v>
      </c>
      <c r="M12" s="79">
        <v>159888717</v>
      </c>
      <c r="N12" s="40" t="s">
        <v>97</v>
      </c>
      <c r="O12" s="40" t="s">
        <v>137</v>
      </c>
      <c r="P12" s="87" t="s">
        <v>174</v>
      </c>
      <c r="Q12" s="35" t="s">
        <v>35</v>
      </c>
      <c r="R12" s="35" t="s">
        <v>806</v>
      </c>
      <c r="S12" s="35" t="s">
        <v>806</v>
      </c>
      <c r="T12" s="35" t="s">
        <v>163</v>
      </c>
      <c r="U12" s="35" t="s">
        <v>806</v>
      </c>
      <c r="V12" s="35" t="s">
        <v>101</v>
      </c>
      <c r="W12" s="35" t="s">
        <v>102</v>
      </c>
      <c r="X12" s="35" t="s">
        <v>835</v>
      </c>
      <c r="Y12" s="35" t="s">
        <v>165</v>
      </c>
    </row>
    <row r="13" spans="1:25" ht="40.5" customHeight="1" x14ac:dyDescent="0.3">
      <c r="A13" s="50" t="s">
        <v>1501</v>
      </c>
      <c r="B13" s="195">
        <v>10</v>
      </c>
      <c r="C13" s="196" t="s">
        <v>27</v>
      </c>
      <c r="D13" s="196">
        <v>80101507</v>
      </c>
      <c r="E13" s="194" t="s">
        <v>1525</v>
      </c>
      <c r="F13" s="196" t="s">
        <v>146</v>
      </c>
      <c r="G13" s="196" t="s">
        <v>219</v>
      </c>
      <c r="H13" s="197">
        <v>10</v>
      </c>
      <c r="I13" s="194" t="s">
        <v>125</v>
      </c>
      <c r="J13" s="194" t="s">
        <v>160</v>
      </c>
      <c r="K13" s="40" t="s">
        <v>161</v>
      </c>
      <c r="L13" s="79">
        <v>92382910</v>
      </c>
      <c r="M13" s="79">
        <v>92382910</v>
      </c>
      <c r="N13" s="40" t="s">
        <v>97</v>
      </c>
      <c r="O13" s="40" t="s">
        <v>137</v>
      </c>
      <c r="P13" s="87" t="s">
        <v>174</v>
      </c>
      <c r="Q13" s="35" t="s">
        <v>35</v>
      </c>
      <c r="R13" s="35" t="s">
        <v>806</v>
      </c>
      <c r="S13" s="35" t="s">
        <v>806</v>
      </c>
      <c r="T13" s="35" t="s">
        <v>163</v>
      </c>
      <c r="U13" s="35" t="s">
        <v>806</v>
      </c>
      <c r="V13" s="35" t="s">
        <v>101</v>
      </c>
      <c r="W13" s="35" t="s">
        <v>102</v>
      </c>
      <c r="X13" s="35" t="s">
        <v>835</v>
      </c>
      <c r="Y13" s="35" t="s">
        <v>165</v>
      </c>
    </row>
    <row r="14" spans="1:25" ht="40.5" customHeight="1" x14ac:dyDescent="0.3">
      <c r="A14" s="50" t="s">
        <v>1501</v>
      </c>
      <c r="B14" s="195">
        <v>11</v>
      </c>
      <c r="C14" s="196" t="s">
        <v>27</v>
      </c>
      <c r="D14" s="196">
        <v>81111705</v>
      </c>
      <c r="E14" s="194" t="s">
        <v>1526</v>
      </c>
      <c r="F14" s="196" t="s">
        <v>146</v>
      </c>
      <c r="G14" s="196" t="s">
        <v>219</v>
      </c>
      <c r="H14" s="197">
        <v>285</v>
      </c>
      <c r="I14" s="194" t="s">
        <v>1507</v>
      </c>
      <c r="J14" s="194" t="s">
        <v>160</v>
      </c>
      <c r="K14" s="40" t="s">
        <v>161</v>
      </c>
      <c r="L14" s="79">
        <v>76095845.5</v>
      </c>
      <c r="M14" s="79">
        <v>76095845.5</v>
      </c>
      <c r="N14" s="40" t="s">
        <v>97</v>
      </c>
      <c r="O14" s="40" t="s">
        <v>137</v>
      </c>
      <c r="P14" s="87" t="s">
        <v>174</v>
      </c>
      <c r="Q14" s="35" t="s">
        <v>35</v>
      </c>
      <c r="R14" s="35" t="s">
        <v>806</v>
      </c>
      <c r="S14" s="35" t="s">
        <v>806</v>
      </c>
      <c r="T14" s="35" t="s">
        <v>163</v>
      </c>
      <c r="U14" s="35" t="s">
        <v>806</v>
      </c>
      <c r="V14" s="35" t="s">
        <v>101</v>
      </c>
      <c r="W14" s="35" t="s">
        <v>102</v>
      </c>
      <c r="X14" s="35" t="s">
        <v>835</v>
      </c>
      <c r="Y14" s="35" t="s">
        <v>165</v>
      </c>
    </row>
    <row r="15" spans="1:25" ht="40.5" customHeight="1" x14ac:dyDescent="0.3">
      <c r="A15" s="50" t="s">
        <v>1092</v>
      </c>
      <c r="B15" s="195">
        <v>12</v>
      </c>
      <c r="C15" s="196" t="s">
        <v>1010</v>
      </c>
      <c r="D15" s="196">
        <v>80161501</v>
      </c>
      <c r="E15" s="194" t="s">
        <v>1503</v>
      </c>
      <c r="F15" s="196" t="s">
        <v>146</v>
      </c>
      <c r="G15" s="196" t="s">
        <v>146</v>
      </c>
      <c r="H15" s="197">
        <v>4</v>
      </c>
      <c r="I15" s="194" t="s">
        <v>125</v>
      </c>
      <c r="J15" s="194" t="s">
        <v>31</v>
      </c>
      <c r="K15" s="40" t="s">
        <v>32</v>
      </c>
      <c r="L15" s="79">
        <v>48278160</v>
      </c>
      <c r="M15" s="79">
        <v>48278160</v>
      </c>
      <c r="N15" s="40" t="s">
        <v>97</v>
      </c>
      <c r="O15" s="40" t="s">
        <v>137</v>
      </c>
      <c r="P15" s="87">
        <v>6</v>
      </c>
      <c r="Q15" s="35" t="s">
        <v>35</v>
      </c>
      <c r="R15" s="35" t="s">
        <v>1444</v>
      </c>
      <c r="S15" s="35" t="s">
        <v>1444</v>
      </c>
      <c r="T15" s="35" t="s">
        <v>1046</v>
      </c>
      <c r="U15" s="35" t="s">
        <v>1504</v>
      </c>
      <c r="V15" s="35" t="s">
        <v>101</v>
      </c>
      <c r="W15" s="35" t="s">
        <v>102</v>
      </c>
      <c r="X15" s="35" t="s">
        <v>585</v>
      </c>
      <c r="Y15" s="35" t="s">
        <v>586</v>
      </c>
    </row>
    <row r="16" spans="1:25" ht="40.5" customHeight="1" x14ac:dyDescent="0.3">
      <c r="A16" s="50" t="s">
        <v>1092</v>
      </c>
      <c r="B16" s="195">
        <v>13</v>
      </c>
      <c r="C16" s="196" t="s">
        <v>27</v>
      </c>
      <c r="D16" s="196">
        <v>80161501</v>
      </c>
      <c r="E16" s="194" t="s">
        <v>1505</v>
      </c>
      <c r="F16" s="196" t="s">
        <v>146</v>
      </c>
      <c r="G16" s="196" t="s">
        <v>146</v>
      </c>
      <c r="H16" s="197">
        <v>4</v>
      </c>
      <c r="I16" s="194" t="s">
        <v>125</v>
      </c>
      <c r="J16" s="194" t="s">
        <v>31</v>
      </c>
      <c r="K16" s="40" t="s">
        <v>32</v>
      </c>
      <c r="L16" s="79">
        <v>40231800</v>
      </c>
      <c r="M16" s="79">
        <v>40231800</v>
      </c>
      <c r="N16" s="40" t="s">
        <v>97</v>
      </c>
      <c r="O16" s="40" t="s">
        <v>137</v>
      </c>
      <c r="P16" s="87">
        <v>5</v>
      </c>
      <c r="Q16" s="35" t="s">
        <v>35</v>
      </c>
      <c r="R16" s="35" t="s">
        <v>1444</v>
      </c>
      <c r="S16" s="35" t="s">
        <v>1444</v>
      </c>
      <c r="T16" s="35" t="s">
        <v>1046</v>
      </c>
      <c r="U16" s="35" t="s">
        <v>1504</v>
      </c>
      <c r="V16" s="35" t="s">
        <v>101</v>
      </c>
      <c r="W16" s="35" t="s">
        <v>102</v>
      </c>
      <c r="X16" s="35" t="s">
        <v>585</v>
      </c>
      <c r="Y16" s="35" t="s">
        <v>586</v>
      </c>
    </row>
    <row r="17" spans="1:27" ht="40.5" customHeight="1" x14ac:dyDescent="0.3">
      <c r="A17" s="50" t="s">
        <v>1092</v>
      </c>
      <c r="B17" s="195">
        <v>14</v>
      </c>
      <c r="C17" s="196" t="s">
        <v>27</v>
      </c>
      <c r="D17" s="196">
        <v>80161501</v>
      </c>
      <c r="E17" s="194" t="s">
        <v>1506</v>
      </c>
      <c r="F17" s="196" t="s">
        <v>146</v>
      </c>
      <c r="G17" s="196" t="s">
        <v>146</v>
      </c>
      <c r="H17" s="197">
        <v>4</v>
      </c>
      <c r="I17" s="194" t="s">
        <v>125</v>
      </c>
      <c r="J17" s="194" t="s">
        <v>31</v>
      </c>
      <c r="K17" s="40" t="s">
        <v>32</v>
      </c>
      <c r="L17" s="79">
        <v>8046360</v>
      </c>
      <c r="M17" s="79">
        <v>8046360</v>
      </c>
      <c r="N17" s="40" t="s">
        <v>97</v>
      </c>
      <c r="O17" s="40" t="s">
        <v>137</v>
      </c>
      <c r="P17" s="87">
        <v>1</v>
      </c>
      <c r="Q17" s="35" t="s">
        <v>35</v>
      </c>
      <c r="R17" s="35" t="s">
        <v>1444</v>
      </c>
      <c r="S17" s="35" t="s">
        <v>1444</v>
      </c>
      <c r="T17" s="35" t="s">
        <v>1046</v>
      </c>
      <c r="U17" s="35" t="s">
        <v>1504</v>
      </c>
      <c r="V17" s="35" t="s">
        <v>101</v>
      </c>
      <c r="W17" s="35" t="s">
        <v>102</v>
      </c>
      <c r="X17" s="35" t="s">
        <v>585</v>
      </c>
      <c r="Y17" s="35" t="s">
        <v>586</v>
      </c>
    </row>
    <row r="18" spans="1:27" ht="40.5" customHeight="1" x14ac:dyDescent="0.3">
      <c r="A18" s="50" t="s">
        <v>1106</v>
      </c>
      <c r="B18" s="195">
        <v>15</v>
      </c>
      <c r="C18" s="196" t="s">
        <v>1010</v>
      </c>
      <c r="D18" s="196">
        <v>76111500</v>
      </c>
      <c r="E18" s="194" t="s">
        <v>210</v>
      </c>
      <c r="F18" s="196" t="s">
        <v>146</v>
      </c>
      <c r="G18" s="196" t="s">
        <v>146</v>
      </c>
      <c r="H18" s="197">
        <v>4</v>
      </c>
      <c r="I18" s="194" t="s">
        <v>125</v>
      </c>
      <c r="J18" s="194" t="s">
        <v>122</v>
      </c>
      <c r="K18" s="40" t="s">
        <v>32</v>
      </c>
      <c r="L18" s="79">
        <v>60000000</v>
      </c>
      <c r="M18" s="79">
        <v>60000000</v>
      </c>
      <c r="N18" s="40" t="s">
        <v>97</v>
      </c>
      <c r="O18" s="40" t="s">
        <v>34</v>
      </c>
      <c r="P18" s="87">
        <v>1</v>
      </c>
      <c r="Q18" s="35" t="s">
        <v>35</v>
      </c>
      <c r="R18" s="35" t="s">
        <v>158</v>
      </c>
      <c r="S18" s="35" t="s">
        <v>184</v>
      </c>
      <c r="T18" s="35" t="s">
        <v>185</v>
      </c>
      <c r="U18" s="35" t="s">
        <v>184</v>
      </c>
      <c r="V18" s="35" t="s">
        <v>186</v>
      </c>
      <c r="W18" s="35" t="s">
        <v>187</v>
      </c>
      <c r="X18" s="35" t="s">
        <v>188</v>
      </c>
      <c r="Y18" s="35" t="s">
        <v>187</v>
      </c>
    </row>
    <row r="19" spans="1:27" ht="40.5" customHeight="1" x14ac:dyDescent="0.3">
      <c r="A19" s="50" t="s">
        <v>1106</v>
      </c>
      <c r="B19" s="195">
        <v>16</v>
      </c>
      <c r="C19" s="196" t="s">
        <v>1010</v>
      </c>
      <c r="D19" s="196">
        <v>72153000</v>
      </c>
      <c r="E19" s="194" t="s">
        <v>212</v>
      </c>
      <c r="F19" s="196" t="s">
        <v>146</v>
      </c>
      <c r="G19" s="196" t="s">
        <v>146</v>
      </c>
      <c r="H19" s="197">
        <v>4</v>
      </c>
      <c r="I19" s="194" t="s">
        <v>125</v>
      </c>
      <c r="J19" s="194" t="s">
        <v>122</v>
      </c>
      <c r="K19" s="40" t="s">
        <v>32</v>
      </c>
      <c r="L19" s="79">
        <v>50000000</v>
      </c>
      <c r="M19" s="79">
        <v>50000000</v>
      </c>
      <c r="N19" s="40" t="s">
        <v>97</v>
      </c>
      <c r="O19" s="40" t="s">
        <v>34</v>
      </c>
      <c r="P19" s="87">
        <v>1</v>
      </c>
      <c r="Q19" s="35" t="s">
        <v>35</v>
      </c>
      <c r="R19" s="35" t="s">
        <v>158</v>
      </c>
      <c r="S19" s="35" t="s">
        <v>184</v>
      </c>
      <c r="T19" s="35" t="s">
        <v>185</v>
      </c>
      <c r="U19" s="35" t="s">
        <v>184</v>
      </c>
      <c r="V19" s="35" t="s">
        <v>186</v>
      </c>
      <c r="W19" s="35" t="s">
        <v>187</v>
      </c>
      <c r="X19" s="35" t="s">
        <v>213</v>
      </c>
      <c r="Y19" s="35" t="s">
        <v>187</v>
      </c>
    </row>
    <row r="20" spans="1:27" ht="40.5" customHeight="1" x14ac:dyDescent="0.3">
      <c r="A20" s="50" t="s">
        <v>1106</v>
      </c>
      <c r="B20" s="195">
        <v>17</v>
      </c>
      <c r="C20" s="196" t="s">
        <v>1010</v>
      </c>
      <c r="D20" s="196">
        <v>23153500</v>
      </c>
      <c r="E20" s="194" t="s">
        <v>215</v>
      </c>
      <c r="F20" s="196" t="s">
        <v>146</v>
      </c>
      <c r="G20" s="196" t="s">
        <v>146</v>
      </c>
      <c r="H20" s="197">
        <v>4</v>
      </c>
      <c r="I20" s="194" t="s">
        <v>125</v>
      </c>
      <c r="J20" s="194" t="s">
        <v>122</v>
      </c>
      <c r="K20" s="40" t="s">
        <v>32</v>
      </c>
      <c r="L20" s="79">
        <v>50000000</v>
      </c>
      <c r="M20" s="79">
        <v>50000000</v>
      </c>
      <c r="N20" s="40" t="s">
        <v>97</v>
      </c>
      <c r="O20" s="40" t="s">
        <v>34</v>
      </c>
      <c r="P20" s="87">
        <v>1</v>
      </c>
      <c r="Q20" s="35" t="s">
        <v>35</v>
      </c>
      <c r="R20" s="35" t="s">
        <v>158</v>
      </c>
      <c r="S20" s="35" t="s">
        <v>184</v>
      </c>
      <c r="T20" s="35" t="s">
        <v>185</v>
      </c>
      <c r="U20" s="35" t="s">
        <v>184</v>
      </c>
      <c r="V20" s="35" t="s">
        <v>186</v>
      </c>
      <c r="W20" s="35" t="s">
        <v>187</v>
      </c>
      <c r="X20" s="35" t="s">
        <v>188</v>
      </c>
      <c r="Y20" s="35" t="s">
        <v>187</v>
      </c>
    </row>
    <row r="21" spans="1:27" ht="40.5" customHeight="1" x14ac:dyDescent="0.3">
      <c r="A21" s="50" t="s">
        <v>1106</v>
      </c>
      <c r="B21" s="195">
        <v>18</v>
      </c>
      <c r="C21" s="196" t="s">
        <v>1010</v>
      </c>
      <c r="D21" s="196">
        <v>72153200</v>
      </c>
      <c r="E21" s="194" t="s">
        <v>216</v>
      </c>
      <c r="F21" s="196" t="s">
        <v>146</v>
      </c>
      <c r="G21" s="196" t="s">
        <v>146</v>
      </c>
      <c r="H21" s="197">
        <v>4</v>
      </c>
      <c r="I21" s="194" t="s">
        <v>125</v>
      </c>
      <c r="J21" s="194" t="s">
        <v>122</v>
      </c>
      <c r="K21" s="40" t="s">
        <v>32</v>
      </c>
      <c r="L21" s="79">
        <v>60000000</v>
      </c>
      <c r="M21" s="79">
        <v>60000000</v>
      </c>
      <c r="N21" s="40" t="s">
        <v>97</v>
      </c>
      <c r="O21" s="40" t="s">
        <v>34</v>
      </c>
      <c r="P21" s="87">
        <v>1</v>
      </c>
      <c r="Q21" s="35" t="s">
        <v>35</v>
      </c>
      <c r="R21" s="35" t="s">
        <v>158</v>
      </c>
      <c r="S21" s="35" t="s">
        <v>184</v>
      </c>
      <c r="T21" s="35" t="s">
        <v>185</v>
      </c>
      <c r="U21" s="35" t="s">
        <v>184</v>
      </c>
      <c r="V21" s="35" t="s">
        <v>186</v>
      </c>
      <c r="W21" s="35" t="s">
        <v>187</v>
      </c>
      <c r="X21" s="35" t="s">
        <v>188</v>
      </c>
      <c r="Y21" s="35" t="s">
        <v>187</v>
      </c>
    </row>
    <row r="22" spans="1:27" ht="40.5" customHeight="1" x14ac:dyDescent="0.3">
      <c r="A22" s="50" t="s">
        <v>1106</v>
      </c>
      <c r="B22" s="195">
        <v>19</v>
      </c>
      <c r="C22" s="196" t="s">
        <v>1010</v>
      </c>
      <c r="D22" s="196">
        <v>72152300</v>
      </c>
      <c r="E22" s="194" t="s">
        <v>217</v>
      </c>
      <c r="F22" s="196" t="s">
        <v>146</v>
      </c>
      <c r="G22" s="196" t="s">
        <v>146</v>
      </c>
      <c r="H22" s="197">
        <v>4</v>
      </c>
      <c r="I22" s="194" t="s">
        <v>125</v>
      </c>
      <c r="J22" s="194" t="s">
        <v>122</v>
      </c>
      <c r="K22" s="40" t="s">
        <v>32</v>
      </c>
      <c r="L22" s="79">
        <v>60000000</v>
      </c>
      <c r="M22" s="79">
        <v>60000000</v>
      </c>
      <c r="N22" s="40" t="s">
        <v>97</v>
      </c>
      <c r="O22" s="40" t="s">
        <v>34</v>
      </c>
      <c r="P22" s="87">
        <v>1</v>
      </c>
      <c r="Q22" s="35" t="s">
        <v>35</v>
      </c>
      <c r="R22" s="35" t="s">
        <v>158</v>
      </c>
      <c r="S22" s="35" t="s">
        <v>184</v>
      </c>
      <c r="T22" s="35" t="s">
        <v>185</v>
      </c>
      <c r="U22" s="35" t="s">
        <v>184</v>
      </c>
      <c r="V22" s="35" t="s">
        <v>186</v>
      </c>
      <c r="W22" s="35" t="s">
        <v>187</v>
      </c>
      <c r="X22" s="35" t="s">
        <v>188</v>
      </c>
      <c r="Y22" s="35" t="s">
        <v>187</v>
      </c>
    </row>
    <row r="23" spans="1:27" ht="40.5" customHeight="1" x14ac:dyDescent="0.3">
      <c r="A23" s="50" t="s">
        <v>1106</v>
      </c>
      <c r="B23" s="195">
        <v>20</v>
      </c>
      <c r="C23" s="196" t="s">
        <v>1010</v>
      </c>
      <c r="D23" s="196">
        <v>39101600</v>
      </c>
      <c r="E23" s="194" t="s">
        <v>214</v>
      </c>
      <c r="F23" s="196" t="s">
        <v>146</v>
      </c>
      <c r="G23" s="196" t="s">
        <v>146</v>
      </c>
      <c r="H23" s="197">
        <v>4</v>
      </c>
      <c r="I23" s="194" t="s">
        <v>125</v>
      </c>
      <c r="J23" s="194" t="s">
        <v>413</v>
      </c>
      <c r="K23" s="40" t="s">
        <v>32</v>
      </c>
      <c r="L23" s="79">
        <v>60000000</v>
      </c>
      <c r="M23" s="79">
        <v>60000000</v>
      </c>
      <c r="N23" s="40" t="s">
        <v>97</v>
      </c>
      <c r="O23" s="40" t="s">
        <v>137</v>
      </c>
      <c r="P23" s="87">
        <v>1</v>
      </c>
      <c r="Q23" s="35" t="s">
        <v>35</v>
      </c>
      <c r="R23" s="35" t="s">
        <v>158</v>
      </c>
      <c r="S23" s="35" t="s">
        <v>869</v>
      </c>
      <c r="T23" s="35" t="s">
        <v>185</v>
      </c>
      <c r="U23" s="35" t="s">
        <v>184</v>
      </c>
      <c r="V23" s="35" t="s">
        <v>186</v>
      </c>
      <c r="W23" s="35" t="s">
        <v>187</v>
      </c>
      <c r="X23" s="35" t="s">
        <v>213</v>
      </c>
      <c r="Y23" s="35" t="s">
        <v>187</v>
      </c>
    </row>
    <row r="24" spans="1:27" ht="40.5" customHeight="1" x14ac:dyDescent="0.3">
      <c r="A24" s="50" t="s">
        <v>1106</v>
      </c>
      <c r="B24" s="195">
        <v>21</v>
      </c>
      <c r="C24" s="196" t="s">
        <v>1010</v>
      </c>
      <c r="D24" s="196">
        <v>80161501</v>
      </c>
      <c r="E24" s="194" t="s">
        <v>1087</v>
      </c>
      <c r="F24" s="196" t="s">
        <v>146</v>
      </c>
      <c r="G24" s="196" t="s">
        <v>146</v>
      </c>
      <c r="H24" s="197">
        <v>4</v>
      </c>
      <c r="I24" s="194" t="s">
        <v>125</v>
      </c>
      <c r="J24" s="194" t="s">
        <v>31</v>
      </c>
      <c r="K24" s="40" t="s">
        <v>32</v>
      </c>
      <c r="L24" s="79">
        <v>38000000</v>
      </c>
      <c r="M24" s="79">
        <v>38000000</v>
      </c>
      <c r="N24" s="40" t="s">
        <v>97</v>
      </c>
      <c r="O24" s="40" t="s">
        <v>137</v>
      </c>
      <c r="P24" s="87">
        <v>1</v>
      </c>
      <c r="Q24" s="35" t="s">
        <v>35</v>
      </c>
      <c r="R24" s="35" t="s">
        <v>158</v>
      </c>
      <c r="S24" s="35" t="s">
        <v>869</v>
      </c>
      <c r="T24" s="35" t="s">
        <v>185</v>
      </c>
      <c r="U24" s="35" t="s">
        <v>184</v>
      </c>
      <c r="V24" s="35" t="s">
        <v>186</v>
      </c>
      <c r="W24" s="35" t="s">
        <v>187</v>
      </c>
      <c r="X24" s="35" t="s">
        <v>188</v>
      </c>
      <c r="Y24" s="35" t="s">
        <v>187</v>
      </c>
    </row>
    <row r="25" spans="1:27" ht="40.5" customHeight="1" x14ac:dyDescent="0.3">
      <c r="A25" s="50" t="s">
        <v>1106</v>
      </c>
      <c r="B25" s="195">
        <v>22</v>
      </c>
      <c r="C25" s="196" t="s">
        <v>1010</v>
      </c>
      <c r="D25" s="196">
        <v>80151501</v>
      </c>
      <c r="E25" s="194" t="s">
        <v>1508</v>
      </c>
      <c r="F25" s="196" t="s">
        <v>70</v>
      </c>
      <c r="G25" s="196" t="s">
        <v>70</v>
      </c>
      <c r="H25" s="197">
        <v>4</v>
      </c>
      <c r="I25" s="194" t="s">
        <v>125</v>
      </c>
      <c r="J25" s="194" t="s">
        <v>31</v>
      </c>
      <c r="K25" s="40" t="s">
        <v>32</v>
      </c>
      <c r="L25" s="79">
        <v>28361907</v>
      </c>
      <c r="M25" s="79">
        <v>28361907</v>
      </c>
      <c r="N25" s="40" t="s">
        <v>97</v>
      </c>
      <c r="O25" s="40" t="s">
        <v>34</v>
      </c>
      <c r="P25" s="87">
        <v>1</v>
      </c>
      <c r="Q25" s="35" t="s">
        <v>868</v>
      </c>
      <c r="R25" s="35" t="s">
        <v>158</v>
      </c>
      <c r="S25" s="35" t="s">
        <v>184</v>
      </c>
      <c r="T25" s="35" t="s">
        <v>185</v>
      </c>
      <c r="U25" s="35" t="s">
        <v>184</v>
      </c>
      <c r="V25" s="35" t="s">
        <v>34</v>
      </c>
      <c r="W25" s="35" t="s">
        <v>34</v>
      </c>
      <c r="X25" s="35" t="s">
        <v>34</v>
      </c>
      <c r="Y25" s="35" t="s">
        <v>34</v>
      </c>
    </row>
    <row r="26" spans="1:27" ht="40.5" customHeight="1" x14ac:dyDescent="0.3">
      <c r="A26" s="50" t="s">
        <v>1106</v>
      </c>
      <c r="B26" s="195">
        <v>23</v>
      </c>
      <c r="C26" s="196" t="s">
        <v>1010</v>
      </c>
      <c r="D26" s="196">
        <v>78181500</v>
      </c>
      <c r="E26" s="194" t="s">
        <v>882</v>
      </c>
      <c r="F26" s="196" t="s">
        <v>146</v>
      </c>
      <c r="G26" s="196" t="s">
        <v>146</v>
      </c>
      <c r="H26" s="197">
        <v>4</v>
      </c>
      <c r="I26" s="194" t="s">
        <v>125</v>
      </c>
      <c r="J26" s="194" t="s">
        <v>31</v>
      </c>
      <c r="K26" s="40" t="s">
        <v>32</v>
      </c>
      <c r="L26" s="79">
        <v>70000000</v>
      </c>
      <c r="M26" s="79">
        <v>70000000</v>
      </c>
      <c r="N26" s="40" t="s">
        <v>97</v>
      </c>
      <c r="O26" s="40" t="s">
        <v>137</v>
      </c>
      <c r="P26" s="87">
        <v>1</v>
      </c>
      <c r="Q26" s="35" t="s">
        <v>868</v>
      </c>
      <c r="R26" s="35" t="s">
        <v>158</v>
      </c>
      <c r="S26" s="35" t="s">
        <v>869</v>
      </c>
      <c r="T26" s="35" t="s">
        <v>163</v>
      </c>
      <c r="U26" s="35" t="s">
        <v>870</v>
      </c>
      <c r="V26" s="35" t="s">
        <v>34</v>
      </c>
      <c r="W26" s="35" t="s">
        <v>34</v>
      </c>
      <c r="X26" s="35" t="s">
        <v>34</v>
      </c>
      <c r="Y26" s="35" t="s">
        <v>34</v>
      </c>
    </row>
    <row r="27" spans="1:27" ht="40.5" customHeight="1" x14ac:dyDescent="0.3">
      <c r="A27" s="50" t="s">
        <v>1106</v>
      </c>
      <c r="B27" s="195">
        <v>24</v>
      </c>
      <c r="C27" s="196" t="s">
        <v>1010</v>
      </c>
      <c r="D27" s="196">
        <v>72101506</v>
      </c>
      <c r="E27" s="194" t="s">
        <v>218</v>
      </c>
      <c r="F27" s="196" t="s">
        <v>219</v>
      </c>
      <c r="G27" s="196" t="s">
        <v>219</v>
      </c>
      <c r="H27" s="197">
        <v>10</v>
      </c>
      <c r="I27" s="194" t="s">
        <v>125</v>
      </c>
      <c r="J27" s="194" t="s">
        <v>31</v>
      </c>
      <c r="K27" s="40" t="s">
        <v>32</v>
      </c>
      <c r="L27" s="79">
        <v>37000000</v>
      </c>
      <c r="M27" s="79">
        <v>37000000</v>
      </c>
      <c r="N27" s="40" t="s">
        <v>97</v>
      </c>
      <c r="O27" s="40" t="s">
        <v>34</v>
      </c>
      <c r="P27" s="87">
        <v>1</v>
      </c>
      <c r="Q27" s="35" t="s">
        <v>35</v>
      </c>
      <c r="R27" s="35" t="s">
        <v>158</v>
      </c>
      <c r="S27" s="35" t="s">
        <v>184</v>
      </c>
      <c r="T27" s="35" t="s">
        <v>185</v>
      </c>
      <c r="U27" s="35" t="s">
        <v>184</v>
      </c>
      <c r="V27" s="35" t="s">
        <v>186</v>
      </c>
      <c r="W27" s="35" t="s">
        <v>187</v>
      </c>
      <c r="X27" s="35" t="s">
        <v>188</v>
      </c>
      <c r="Y27" s="35" t="s">
        <v>187</v>
      </c>
    </row>
    <row r="28" spans="1:27" ht="40.5" customHeight="1" x14ac:dyDescent="0.3">
      <c r="A28" s="50" t="s">
        <v>1106</v>
      </c>
      <c r="B28" s="195">
        <v>25</v>
      </c>
      <c r="C28" s="196" t="s">
        <v>1010</v>
      </c>
      <c r="D28" s="196">
        <v>81101500</v>
      </c>
      <c r="E28" s="194" t="s">
        <v>183</v>
      </c>
      <c r="F28" s="196" t="s">
        <v>146</v>
      </c>
      <c r="G28" s="196" t="s">
        <v>146</v>
      </c>
      <c r="H28" s="197">
        <v>4</v>
      </c>
      <c r="I28" s="194" t="s">
        <v>125</v>
      </c>
      <c r="J28" s="194" t="s">
        <v>31</v>
      </c>
      <c r="K28" s="40" t="s">
        <v>32</v>
      </c>
      <c r="L28" s="79">
        <v>90826160</v>
      </c>
      <c r="M28" s="79">
        <v>90826160</v>
      </c>
      <c r="N28" s="40" t="s">
        <v>97</v>
      </c>
      <c r="O28" s="40" t="s">
        <v>137</v>
      </c>
      <c r="P28" s="87">
        <v>2</v>
      </c>
      <c r="Q28" s="35" t="s">
        <v>35</v>
      </c>
      <c r="R28" s="35" t="s">
        <v>158</v>
      </c>
      <c r="S28" s="35" t="s">
        <v>869</v>
      </c>
      <c r="T28" s="35" t="s">
        <v>185</v>
      </c>
      <c r="U28" s="35" t="s">
        <v>184</v>
      </c>
      <c r="V28" s="35" t="s">
        <v>186</v>
      </c>
      <c r="W28" s="35" t="s">
        <v>187</v>
      </c>
      <c r="X28" s="35" t="s">
        <v>188</v>
      </c>
      <c r="Y28" s="35" t="s">
        <v>187</v>
      </c>
      <c r="AA28" s="45">
        <f>+L28/2</f>
        <v>45413080</v>
      </c>
    </row>
    <row r="29" spans="1:27" ht="40.5" customHeight="1" x14ac:dyDescent="0.3">
      <c r="A29" s="50" t="s">
        <v>1106</v>
      </c>
      <c r="B29" s="195">
        <v>26</v>
      </c>
      <c r="C29" s="196" t="s">
        <v>27</v>
      </c>
      <c r="D29" s="196">
        <v>81101500</v>
      </c>
      <c r="E29" s="194" t="s">
        <v>183</v>
      </c>
      <c r="F29" s="196" t="s">
        <v>146</v>
      </c>
      <c r="G29" s="196" t="s">
        <v>146</v>
      </c>
      <c r="H29" s="197">
        <v>4</v>
      </c>
      <c r="I29" s="194" t="s">
        <v>125</v>
      </c>
      <c r="J29" s="194" t="s">
        <v>31</v>
      </c>
      <c r="K29" s="40" t="s">
        <v>32</v>
      </c>
      <c r="L29" s="79">
        <v>46775472</v>
      </c>
      <c r="M29" s="79">
        <v>46775472</v>
      </c>
      <c r="N29" s="40" t="s">
        <v>97</v>
      </c>
      <c r="O29" s="40" t="s">
        <v>137</v>
      </c>
      <c r="P29" s="87">
        <v>1</v>
      </c>
      <c r="Q29" s="35" t="s">
        <v>35</v>
      </c>
      <c r="R29" s="35" t="s">
        <v>158</v>
      </c>
      <c r="S29" s="35" t="s">
        <v>869</v>
      </c>
      <c r="T29" s="35" t="s">
        <v>185</v>
      </c>
      <c r="U29" s="35" t="s">
        <v>184</v>
      </c>
      <c r="V29" s="35" t="s">
        <v>186</v>
      </c>
      <c r="W29" s="35" t="s">
        <v>187</v>
      </c>
      <c r="X29" s="35" t="s">
        <v>188</v>
      </c>
      <c r="Y29" s="35" t="s">
        <v>187</v>
      </c>
    </row>
    <row r="30" spans="1:27" ht="40.5" customHeight="1" x14ac:dyDescent="0.3">
      <c r="A30" s="50" t="s">
        <v>1106</v>
      </c>
      <c r="B30" s="195">
        <v>27</v>
      </c>
      <c r="C30" s="196" t="s">
        <v>27</v>
      </c>
      <c r="D30" s="196">
        <v>81101500</v>
      </c>
      <c r="E30" s="194" t="s">
        <v>1510</v>
      </c>
      <c r="F30" s="196" t="s">
        <v>219</v>
      </c>
      <c r="G30" s="196" t="s">
        <v>219</v>
      </c>
      <c r="H30" s="197">
        <v>4</v>
      </c>
      <c r="I30" s="194" t="s">
        <v>125</v>
      </c>
      <c r="J30" s="194" t="s">
        <v>31</v>
      </c>
      <c r="K30" s="40" t="s">
        <v>32</v>
      </c>
      <c r="L30" s="79">
        <v>43224528</v>
      </c>
      <c r="M30" s="79">
        <v>43224528</v>
      </c>
      <c r="N30" s="40" t="s">
        <v>97</v>
      </c>
      <c r="O30" s="40" t="s">
        <v>137</v>
      </c>
      <c r="P30" s="87">
        <v>1</v>
      </c>
      <c r="Q30" s="35" t="s">
        <v>35</v>
      </c>
      <c r="R30" s="35" t="s">
        <v>158</v>
      </c>
      <c r="S30" s="35" t="s">
        <v>869</v>
      </c>
      <c r="T30" s="35" t="s">
        <v>185</v>
      </c>
      <c r="U30" s="35" t="s">
        <v>184</v>
      </c>
      <c r="V30" s="35" t="s">
        <v>186</v>
      </c>
      <c r="W30" s="35" t="s">
        <v>187</v>
      </c>
      <c r="X30" s="35" t="s">
        <v>188</v>
      </c>
      <c r="Y30" s="35" t="s">
        <v>187</v>
      </c>
    </row>
    <row r="31" spans="1:27" ht="40.5" customHeight="1" x14ac:dyDescent="0.3">
      <c r="A31" s="50" t="s">
        <v>1106</v>
      </c>
      <c r="B31" s="195">
        <v>28</v>
      </c>
      <c r="C31" s="196" t="s">
        <v>27</v>
      </c>
      <c r="D31" s="196">
        <v>76111500</v>
      </c>
      <c r="E31" s="194" t="s">
        <v>210</v>
      </c>
      <c r="F31" s="196" t="s">
        <v>219</v>
      </c>
      <c r="G31" s="196" t="s">
        <v>219</v>
      </c>
      <c r="H31" s="197">
        <v>4</v>
      </c>
      <c r="I31" s="194" t="s">
        <v>125</v>
      </c>
      <c r="J31" s="194" t="s">
        <v>413</v>
      </c>
      <c r="K31" s="40" t="s">
        <v>32</v>
      </c>
      <c r="L31" s="79">
        <v>250000000</v>
      </c>
      <c r="M31" s="79">
        <v>250000000</v>
      </c>
      <c r="N31" s="40" t="s">
        <v>97</v>
      </c>
      <c r="O31" s="40" t="s">
        <v>34</v>
      </c>
      <c r="P31" s="87">
        <v>1</v>
      </c>
      <c r="Q31" s="35" t="s">
        <v>35</v>
      </c>
      <c r="R31" s="35" t="s">
        <v>158</v>
      </c>
      <c r="S31" s="35" t="s">
        <v>184</v>
      </c>
      <c r="T31" s="35" t="s">
        <v>185</v>
      </c>
      <c r="U31" s="35" t="s">
        <v>184</v>
      </c>
      <c r="V31" s="35" t="s">
        <v>186</v>
      </c>
      <c r="W31" s="35" t="s">
        <v>187</v>
      </c>
      <c r="X31" s="35" t="s">
        <v>188</v>
      </c>
      <c r="Y31" s="35" t="s">
        <v>187</v>
      </c>
    </row>
    <row r="32" spans="1:27" ht="40.5" customHeight="1" x14ac:dyDescent="0.3">
      <c r="A32" s="50" t="s">
        <v>1106</v>
      </c>
      <c r="B32" s="195">
        <v>29</v>
      </c>
      <c r="C32" s="196" t="s">
        <v>27</v>
      </c>
      <c r="D32" s="196">
        <v>72153000</v>
      </c>
      <c r="E32" s="194" t="s">
        <v>212</v>
      </c>
      <c r="F32" s="196" t="s">
        <v>219</v>
      </c>
      <c r="G32" s="196" t="s">
        <v>219</v>
      </c>
      <c r="H32" s="197">
        <v>4</v>
      </c>
      <c r="I32" s="194" t="s">
        <v>125</v>
      </c>
      <c r="J32" s="194" t="s">
        <v>413</v>
      </c>
      <c r="K32" s="40" t="s">
        <v>32</v>
      </c>
      <c r="L32" s="79">
        <v>170000000</v>
      </c>
      <c r="M32" s="79">
        <v>170000000</v>
      </c>
      <c r="N32" s="40" t="s">
        <v>97</v>
      </c>
      <c r="O32" s="40" t="s">
        <v>34</v>
      </c>
      <c r="P32" s="87">
        <v>1</v>
      </c>
      <c r="Q32" s="35" t="s">
        <v>35</v>
      </c>
      <c r="R32" s="35" t="s">
        <v>158</v>
      </c>
      <c r="S32" s="35" t="s">
        <v>184</v>
      </c>
      <c r="T32" s="35" t="s">
        <v>185</v>
      </c>
      <c r="U32" s="35" t="s">
        <v>184</v>
      </c>
      <c r="V32" s="35" t="s">
        <v>186</v>
      </c>
      <c r="W32" s="35" t="s">
        <v>187</v>
      </c>
      <c r="X32" s="35" t="s">
        <v>213</v>
      </c>
      <c r="Y32" s="35" t="s">
        <v>187</v>
      </c>
    </row>
    <row r="33" spans="1:26" ht="40.5" customHeight="1" x14ac:dyDescent="0.3">
      <c r="A33" s="50" t="s">
        <v>1106</v>
      </c>
      <c r="B33" s="195">
        <v>30</v>
      </c>
      <c r="C33" s="196" t="s">
        <v>27</v>
      </c>
      <c r="D33" s="196">
        <v>23153500</v>
      </c>
      <c r="E33" s="194" t="s">
        <v>215</v>
      </c>
      <c r="F33" s="196" t="s">
        <v>219</v>
      </c>
      <c r="G33" s="196" t="s">
        <v>219</v>
      </c>
      <c r="H33" s="197">
        <v>4</v>
      </c>
      <c r="I33" s="194" t="s">
        <v>125</v>
      </c>
      <c r="J33" s="194" t="s">
        <v>413</v>
      </c>
      <c r="K33" s="40" t="s">
        <v>32</v>
      </c>
      <c r="L33" s="79">
        <v>200000000</v>
      </c>
      <c r="M33" s="79">
        <v>200000000</v>
      </c>
      <c r="N33" s="40" t="s">
        <v>97</v>
      </c>
      <c r="O33" s="40" t="s">
        <v>34</v>
      </c>
      <c r="P33" s="87">
        <v>1</v>
      </c>
      <c r="Q33" s="35" t="s">
        <v>35</v>
      </c>
      <c r="R33" s="35" t="s">
        <v>158</v>
      </c>
      <c r="S33" s="35" t="s">
        <v>184</v>
      </c>
      <c r="T33" s="35" t="s">
        <v>185</v>
      </c>
      <c r="U33" s="35" t="s">
        <v>184</v>
      </c>
      <c r="V33" s="35" t="s">
        <v>186</v>
      </c>
      <c r="W33" s="35" t="s">
        <v>187</v>
      </c>
      <c r="X33" s="35" t="s">
        <v>188</v>
      </c>
      <c r="Y33" s="35" t="s">
        <v>187</v>
      </c>
    </row>
    <row r="34" spans="1:26" ht="40.5" customHeight="1" x14ac:dyDescent="0.3">
      <c r="A34" s="50" t="s">
        <v>1106</v>
      </c>
      <c r="B34" s="195">
        <v>31</v>
      </c>
      <c r="C34" s="196" t="s">
        <v>27</v>
      </c>
      <c r="D34" s="196">
        <v>72153200</v>
      </c>
      <c r="E34" s="194" t="s">
        <v>216</v>
      </c>
      <c r="F34" s="196" t="s">
        <v>219</v>
      </c>
      <c r="G34" s="196" t="s">
        <v>219</v>
      </c>
      <c r="H34" s="197">
        <v>4</v>
      </c>
      <c r="I34" s="194" t="s">
        <v>125</v>
      </c>
      <c r="J34" s="194" t="s">
        <v>413</v>
      </c>
      <c r="K34" s="40" t="s">
        <v>32</v>
      </c>
      <c r="L34" s="79">
        <v>150000000</v>
      </c>
      <c r="M34" s="79">
        <v>150000000</v>
      </c>
      <c r="N34" s="40" t="s">
        <v>97</v>
      </c>
      <c r="O34" s="40" t="s">
        <v>34</v>
      </c>
      <c r="P34" s="87">
        <v>1</v>
      </c>
      <c r="Q34" s="35" t="s">
        <v>35</v>
      </c>
      <c r="R34" s="35" t="s">
        <v>158</v>
      </c>
      <c r="S34" s="35" t="s">
        <v>184</v>
      </c>
      <c r="T34" s="35" t="s">
        <v>185</v>
      </c>
      <c r="U34" s="35" t="s">
        <v>184</v>
      </c>
      <c r="V34" s="35" t="s">
        <v>186</v>
      </c>
      <c r="W34" s="35" t="s">
        <v>187</v>
      </c>
      <c r="X34" s="35" t="s">
        <v>188</v>
      </c>
      <c r="Y34" s="35" t="s">
        <v>187</v>
      </c>
    </row>
    <row r="35" spans="1:26" ht="40.5" customHeight="1" x14ac:dyDescent="0.3">
      <c r="A35" s="50" t="s">
        <v>1106</v>
      </c>
      <c r="B35" s="195">
        <v>32</v>
      </c>
      <c r="C35" s="196" t="s">
        <v>27</v>
      </c>
      <c r="D35" s="196">
        <v>72152300</v>
      </c>
      <c r="E35" s="194" t="s">
        <v>217</v>
      </c>
      <c r="F35" s="196" t="s">
        <v>219</v>
      </c>
      <c r="G35" s="196" t="s">
        <v>219</v>
      </c>
      <c r="H35" s="197">
        <v>4</v>
      </c>
      <c r="I35" s="194" t="s">
        <v>125</v>
      </c>
      <c r="J35" s="194" t="s">
        <v>413</v>
      </c>
      <c r="K35" s="40" t="s">
        <v>32</v>
      </c>
      <c r="L35" s="79">
        <v>120000000</v>
      </c>
      <c r="M35" s="79">
        <v>120000000</v>
      </c>
      <c r="N35" s="40" t="s">
        <v>97</v>
      </c>
      <c r="O35" s="40" t="s">
        <v>34</v>
      </c>
      <c r="P35" s="87">
        <v>1</v>
      </c>
      <c r="Q35" s="35" t="s">
        <v>35</v>
      </c>
      <c r="R35" s="35" t="s">
        <v>158</v>
      </c>
      <c r="S35" s="35" t="s">
        <v>184</v>
      </c>
      <c r="T35" s="35" t="s">
        <v>185</v>
      </c>
      <c r="U35" s="35" t="s">
        <v>184</v>
      </c>
      <c r="V35" s="35" t="s">
        <v>186</v>
      </c>
      <c r="W35" s="35" t="s">
        <v>187</v>
      </c>
      <c r="X35" s="35" t="s">
        <v>188</v>
      </c>
      <c r="Y35" s="35" t="s">
        <v>187</v>
      </c>
    </row>
    <row r="36" spans="1:26" ht="40.5" customHeight="1" x14ac:dyDescent="0.3">
      <c r="A36" s="50" t="s">
        <v>1106</v>
      </c>
      <c r="B36" s="195">
        <v>33</v>
      </c>
      <c r="C36" s="196" t="s">
        <v>27</v>
      </c>
      <c r="D36" s="196">
        <v>39101600</v>
      </c>
      <c r="E36" s="194" t="s">
        <v>214</v>
      </c>
      <c r="F36" s="196" t="s">
        <v>219</v>
      </c>
      <c r="G36" s="196" t="s">
        <v>219</v>
      </c>
      <c r="H36" s="197">
        <v>4</v>
      </c>
      <c r="I36" s="194" t="s">
        <v>125</v>
      </c>
      <c r="J36" s="194" t="s">
        <v>413</v>
      </c>
      <c r="K36" s="40" t="s">
        <v>32</v>
      </c>
      <c r="L36" s="79">
        <v>110000000</v>
      </c>
      <c r="M36" s="79">
        <v>110000000</v>
      </c>
      <c r="N36" s="40" t="s">
        <v>97</v>
      </c>
      <c r="O36" s="40" t="s">
        <v>137</v>
      </c>
      <c r="P36" s="87">
        <v>1</v>
      </c>
      <c r="Q36" s="35" t="s">
        <v>35</v>
      </c>
      <c r="R36" s="35" t="s">
        <v>158</v>
      </c>
      <c r="S36" s="35" t="s">
        <v>869</v>
      </c>
      <c r="T36" s="35" t="s">
        <v>185</v>
      </c>
      <c r="U36" s="35" t="s">
        <v>184</v>
      </c>
      <c r="V36" s="35" t="s">
        <v>186</v>
      </c>
      <c r="W36" s="35" t="s">
        <v>187</v>
      </c>
      <c r="X36" s="35" t="s">
        <v>213</v>
      </c>
      <c r="Y36" s="35" t="s">
        <v>187</v>
      </c>
    </row>
    <row r="37" spans="1:26" ht="40.5" customHeight="1" x14ac:dyDescent="0.3">
      <c r="A37" s="50" t="s">
        <v>1106</v>
      </c>
      <c r="B37" s="195">
        <v>34</v>
      </c>
      <c r="C37" s="196" t="s">
        <v>27</v>
      </c>
      <c r="D37" s="196">
        <v>80161501</v>
      </c>
      <c r="E37" s="194" t="s">
        <v>1087</v>
      </c>
      <c r="F37" s="196" t="s">
        <v>219</v>
      </c>
      <c r="G37" s="196" t="s">
        <v>219</v>
      </c>
      <c r="H37" s="197">
        <v>4</v>
      </c>
      <c r="I37" s="194" t="s">
        <v>125</v>
      </c>
      <c r="J37" s="194" t="s">
        <v>31</v>
      </c>
      <c r="K37" s="40" t="s">
        <v>32</v>
      </c>
      <c r="L37" s="79">
        <v>38000000</v>
      </c>
      <c r="M37" s="79">
        <v>38000000</v>
      </c>
      <c r="N37" s="40" t="s">
        <v>97</v>
      </c>
      <c r="O37" s="40" t="s">
        <v>137</v>
      </c>
      <c r="P37" s="87">
        <v>1</v>
      </c>
      <c r="Q37" s="35" t="s">
        <v>35</v>
      </c>
      <c r="R37" s="35" t="s">
        <v>158</v>
      </c>
      <c r="S37" s="35" t="s">
        <v>869</v>
      </c>
      <c r="T37" s="35" t="s">
        <v>185</v>
      </c>
      <c r="U37" s="35" t="s">
        <v>184</v>
      </c>
      <c r="V37" s="35" t="s">
        <v>186</v>
      </c>
      <c r="W37" s="35" t="s">
        <v>187</v>
      </c>
      <c r="X37" s="35" t="s">
        <v>188</v>
      </c>
      <c r="Y37" s="35" t="s">
        <v>187</v>
      </c>
    </row>
    <row r="38" spans="1:26" ht="40.5" customHeight="1" x14ac:dyDescent="0.3">
      <c r="A38" s="50" t="s">
        <v>1106</v>
      </c>
      <c r="B38" s="195">
        <v>35</v>
      </c>
      <c r="C38" s="196" t="s">
        <v>27</v>
      </c>
      <c r="D38" s="196">
        <v>80151501</v>
      </c>
      <c r="E38" s="194" t="s">
        <v>1508</v>
      </c>
      <c r="F38" s="196" t="s">
        <v>146</v>
      </c>
      <c r="G38" s="196" t="s">
        <v>146</v>
      </c>
      <c r="H38" s="197">
        <v>4</v>
      </c>
      <c r="I38" s="194" t="s">
        <v>125</v>
      </c>
      <c r="J38" s="194" t="s">
        <v>31</v>
      </c>
      <c r="K38" s="40" t="s">
        <v>32</v>
      </c>
      <c r="L38" s="79">
        <v>28361907</v>
      </c>
      <c r="M38" s="79">
        <v>28361907</v>
      </c>
      <c r="N38" s="40" t="s">
        <v>97</v>
      </c>
      <c r="O38" s="40" t="s">
        <v>34</v>
      </c>
      <c r="P38" s="87">
        <v>1</v>
      </c>
      <c r="Q38" s="35" t="s">
        <v>868</v>
      </c>
      <c r="R38" s="35" t="s">
        <v>158</v>
      </c>
      <c r="S38" s="35" t="s">
        <v>184</v>
      </c>
      <c r="T38" s="35" t="s">
        <v>185</v>
      </c>
      <c r="U38" s="35" t="s">
        <v>184</v>
      </c>
      <c r="V38" s="35" t="s">
        <v>34</v>
      </c>
      <c r="W38" s="35" t="s">
        <v>34</v>
      </c>
      <c r="X38" s="35" t="s">
        <v>34</v>
      </c>
      <c r="Y38" s="35" t="s">
        <v>34</v>
      </c>
    </row>
    <row r="39" spans="1:26" ht="40.5" customHeight="1" x14ac:dyDescent="0.3">
      <c r="A39" s="50" t="s">
        <v>1106</v>
      </c>
      <c r="B39" s="195">
        <v>36</v>
      </c>
      <c r="C39" s="196" t="s">
        <v>27</v>
      </c>
      <c r="D39" s="196">
        <v>78181500</v>
      </c>
      <c r="E39" s="194" t="s">
        <v>882</v>
      </c>
      <c r="F39" s="196" t="s">
        <v>219</v>
      </c>
      <c r="G39" s="196" t="s">
        <v>219</v>
      </c>
      <c r="H39" s="197">
        <v>4</v>
      </c>
      <c r="I39" s="194" t="s">
        <v>125</v>
      </c>
      <c r="J39" s="194" t="s">
        <v>413</v>
      </c>
      <c r="K39" s="40" t="s">
        <v>32</v>
      </c>
      <c r="L39" s="79">
        <v>70000000</v>
      </c>
      <c r="M39" s="79">
        <v>70000000</v>
      </c>
      <c r="N39" s="40" t="s">
        <v>97</v>
      </c>
      <c r="O39" s="40" t="s">
        <v>137</v>
      </c>
      <c r="P39" s="87">
        <v>1</v>
      </c>
      <c r="Q39" s="35" t="s">
        <v>868</v>
      </c>
      <c r="R39" s="35" t="s">
        <v>158</v>
      </c>
      <c r="S39" s="35" t="s">
        <v>869</v>
      </c>
      <c r="T39" s="35" t="s">
        <v>163</v>
      </c>
      <c r="U39" s="35" t="s">
        <v>870</v>
      </c>
      <c r="V39" s="35" t="s">
        <v>34</v>
      </c>
      <c r="W39" s="35" t="s">
        <v>34</v>
      </c>
      <c r="X39" s="35" t="s">
        <v>34</v>
      </c>
      <c r="Y39" s="35" t="s">
        <v>34</v>
      </c>
    </row>
    <row r="40" spans="1:26" ht="40.5" customHeight="1" x14ac:dyDescent="0.3">
      <c r="A40" s="50" t="s">
        <v>1106</v>
      </c>
      <c r="B40" s="195">
        <v>37</v>
      </c>
      <c r="C40" s="196" t="s">
        <v>27</v>
      </c>
      <c r="D40" s="196">
        <v>72101506</v>
      </c>
      <c r="E40" s="194" t="s">
        <v>218</v>
      </c>
      <c r="F40" s="196" t="s">
        <v>235</v>
      </c>
      <c r="G40" s="196" t="s">
        <v>235</v>
      </c>
      <c r="H40" s="197">
        <v>10</v>
      </c>
      <c r="I40" s="194" t="s">
        <v>125</v>
      </c>
      <c r="J40" s="194" t="s">
        <v>31</v>
      </c>
      <c r="K40" s="40" t="s">
        <v>32</v>
      </c>
      <c r="L40" s="79">
        <v>37000000</v>
      </c>
      <c r="M40" s="79">
        <v>37000000</v>
      </c>
      <c r="N40" s="40" t="s">
        <v>97</v>
      </c>
      <c r="O40" s="40" t="s">
        <v>34</v>
      </c>
      <c r="P40" s="87">
        <v>1</v>
      </c>
      <c r="Q40" s="35" t="s">
        <v>35</v>
      </c>
      <c r="R40" s="35" t="s">
        <v>158</v>
      </c>
      <c r="S40" s="35" t="s">
        <v>184</v>
      </c>
      <c r="T40" s="35" t="s">
        <v>185</v>
      </c>
      <c r="U40" s="35" t="s">
        <v>184</v>
      </c>
      <c r="V40" s="35" t="s">
        <v>186</v>
      </c>
      <c r="W40" s="35" t="s">
        <v>187</v>
      </c>
      <c r="X40" s="35" t="s">
        <v>188</v>
      </c>
      <c r="Y40" s="35" t="s">
        <v>187</v>
      </c>
    </row>
    <row r="41" spans="1:26" ht="40.5" customHeight="1" x14ac:dyDescent="0.3">
      <c r="A41" s="50" t="s">
        <v>1517</v>
      </c>
      <c r="B41" s="195">
        <v>38</v>
      </c>
      <c r="C41" s="196" t="s">
        <v>1010</v>
      </c>
      <c r="D41" s="196">
        <v>81151600</v>
      </c>
      <c r="E41" s="194" t="s">
        <v>360</v>
      </c>
      <c r="F41" s="196" t="s">
        <v>146</v>
      </c>
      <c r="G41" s="196" t="s">
        <v>146</v>
      </c>
      <c r="H41" s="197">
        <v>2</v>
      </c>
      <c r="I41" s="194" t="s">
        <v>125</v>
      </c>
      <c r="J41" s="194" t="s">
        <v>31</v>
      </c>
      <c r="K41" s="40" t="s">
        <v>32</v>
      </c>
      <c r="L41" s="79">
        <v>3000000</v>
      </c>
      <c r="M41" s="79">
        <v>3000000</v>
      </c>
      <c r="N41" s="40" t="s">
        <v>97</v>
      </c>
      <c r="O41" s="40" t="s">
        <v>34</v>
      </c>
      <c r="P41" s="87">
        <v>1</v>
      </c>
      <c r="Q41" s="35" t="s">
        <v>35</v>
      </c>
      <c r="R41" s="35" t="s">
        <v>333</v>
      </c>
      <c r="S41" s="35" t="s">
        <v>335</v>
      </c>
      <c r="T41" s="35" t="s">
        <v>185</v>
      </c>
      <c r="U41" s="35" t="s">
        <v>336</v>
      </c>
      <c r="V41" s="35" t="s">
        <v>337</v>
      </c>
      <c r="W41" s="35" t="s">
        <v>338</v>
      </c>
      <c r="X41" s="35" t="s">
        <v>339</v>
      </c>
      <c r="Y41" s="35" t="s">
        <v>340</v>
      </c>
      <c r="Z41" s="45">
        <v>90</v>
      </c>
    </row>
    <row r="42" spans="1:26" ht="40.5" customHeight="1" x14ac:dyDescent="0.3">
      <c r="A42" s="50" t="s">
        <v>1517</v>
      </c>
      <c r="B42" s="195">
        <v>39</v>
      </c>
      <c r="C42" s="196" t="s">
        <v>27</v>
      </c>
      <c r="D42" s="196">
        <v>81151600</v>
      </c>
      <c r="E42" s="194" t="s">
        <v>360</v>
      </c>
      <c r="F42" s="196" t="s">
        <v>235</v>
      </c>
      <c r="G42" s="196" t="s">
        <v>235</v>
      </c>
      <c r="H42" s="197">
        <v>2</v>
      </c>
      <c r="I42" s="194" t="s">
        <v>125</v>
      </c>
      <c r="J42" s="194" t="s">
        <v>31</v>
      </c>
      <c r="K42" s="40" t="s">
        <v>32</v>
      </c>
      <c r="L42" s="79">
        <v>3000000</v>
      </c>
      <c r="M42" s="79">
        <v>3000000</v>
      </c>
      <c r="N42" s="40" t="s">
        <v>97</v>
      </c>
      <c r="O42" s="40" t="s">
        <v>34</v>
      </c>
      <c r="P42" s="87">
        <v>1</v>
      </c>
      <c r="Q42" s="35" t="s">
        <v>35</v>
      </c>
      <c r="R42" s="35" t="s">
        <v>333</v>
      </c>
      <c r="S42" s="35" t="s">
        <v>335</v>
      </c>
      <c r="T42" s="35" t="s">
        <v>185</v>
      </c>
      <c r="U42" s="35" t="s">
        <v>336</v>
      </c>
      <c r="V42" s="35" t="s">
        <v>337</v>
      </c>
      <c r="W42" s="35" t="s">
        <v>338</v>
      </c>
      <c r="X42" s="35" t="s">
        <v>339</v>
      </c>
      <c r="Y42" s="35" t="s">
        <v>340</v>
      </c>
    </row>
    <row r="43" spans="1:26" ht="40.5" customHeight="1" x14ac:dyDescent="0.3">
      <c r="A43" s="50" t="s">
        <v>1517</v>
      </c>
      <c r="B43" s="195">
        <v>40</v>
      </c>
      <c r="C43" s="196" t="s">
        <v>1010</v>
      </c>
      <c r="D43" s="196">
        <v>81151601</v>
      </c>
      <c r="E43" s="194" t="s">
        <v>367</v>
      </c>
      <c r="F43" s="196" t="s">
        <v>146</v>
      </c>
      <c r="G43" s="196" t="s">
        <v>146</v>
      </c>
      <c r="H43" s="197">
        <v>2</v>
      </c>
      <c r="I43" s="194" t="s">
        <v>125</v>
      </c>
      <c r="J43" s="194" t="s">
        <v>477</v>
      </c>
      <c r="K43" s="40" t="s">
        <v>32</v>
      </c>
      <c r="L43" s="79">
        <v>185600000</v>
      </c>
      <c r="M43" s="79">
        <v>185600000</v>
      </c>
      <c r="N43" s="40" t="s">
        <v>97</v>
      </c>
      <c r="O43" s="40" t="s">
        <v>34</v>
      </c>
      <c r="P43" s="87">
        <v>1</v>
      </c>
      <c r="Q43" s="35" t="s">
        <v>35</v>
      </c>
      <c r="R43" s="35" t="s">
        <v>333</v>
      </c>
      <c r="S43" s="35" t="s">
        <v>335</v>
      </c>
      <c r="T43" s="35" t="s">
        <v>185</v>
      </c>
      <c r="U43" s="35" t="s">
        <v>336</v>
      </c>
      <c r="V43" s="35" t="s">
        <v>337</v>
      </c>
      <c r="W43" s="35" t="s">
        <v>338</v>
      </c>
      <c r="X43" s="35" t="s">
        <v>339</v>
      </c>
      <c r="Y43" s="35" t="s">
        <v>340</v>
      </c>
      <c r="Z43" s="45">
        <v>94</v>
      </c>
    </row>
    <row r="44" spans="1:26" ht="40.5" customHeight="1" x14ac:dyDescent="0.3">
      <c r="A44" s="50" t="s">
        <v>1517</v>
      </c>
      <c r="B44" s="195">
        <v>41</v>
      </c>
      <c r="C44" s="196" t="s">
        <v>27</v>
      </c>
      <c r="D44" s="196">
        <v>81151601</v>
      </c>
      <c r="E44" s="194" t="s">
        <v>367</v>
      </c>
      <c r="F44" s="196" t="s">
        <v>235</v>
      </c>
      <c r="G44" s="196" t="s">
        <v>235</v>
      </c>
      <c r="H44" s="197">
        <v>2</v>
      </c>
      <c r="I44" s="194" t="s">
        <v>125</v>
      </c>
      <c r="J44" s="194" t="s">
        <v>477</v>
      </c>
      <c r="K44" s="40" t="s">
        <v>32</v>
      </c>
      <c r="L44" s="79">
        <v>185600000</v>
      </c>
      <c r="M44" s="79">
        <v>185600000</v>
      </c>
      <c r="N44" s="40" t="s">
        <v>97</v>
      </c>
      <c r="O44" s="40" t="s">
        <v>34</v>
      </c>
      <c r="P44" s="87">
        <v>1</v>
      </c>
      <c r="Q44" s="35" t="s">
        <v>35</v>
      </c>
      <c r="R44" s="35" t="s">
        <v>333</v>
      </c>
      <c r="S44" s="35" t="s">
        <v>335</v>
      </c>
      <c r="T44" s="35" t="s">
        <v>185</v>
      </c>
      <c r="U44" s="35" t="s">
        <v>336</v>
      </c>
      <c r="V44" s="35" t="s">
        <v>337</v>
      </c>
      <c r="W44" s="35" t="s">
        <v>338</v>
      </c>
      <c r="X44" s="35" t="s">
        <v>339</v>
      </c>
      <c r="Y44" s="35" t="s">
        <v>340</v>
      </c>
    </row>
    <row r="45" spans="1:26" ht="40.5" customHeight="1" x14ac:dyDescent="0.3">
      <c r="A45" s="50" t="s">
        <v>1517</v>
      </c>
      <c r="B45" s="195">
        <v>42</v>
      </c>
      <c r="C45" s="196" t="s">
        <v>1010</v>
      </c>
      <c r="D45" s="196">
        <v>86101610</v>
      </c>
      <c r="E45" s="194" t="s">
        <v>379</v>
      </c>
      <c r="F45" s="196" t="s">
        <v>70</v>
      </c>
      <c r="G45" s="196" t="s">
        <v>70</v>
      </c>
      <c r="H45" s="197">
        <v>4</v>
      </c>
      <c r="I45" s="194" t="s">
        <v>125</v>
      </c>
      <c r="J45" s="194" t="s">
        <v>31</v>
      </c>
      <c r="K45" s="40" t="s">
        <v>32</v>
      </c>
      <c r="L45" s="79">
        <v>55166800</v>
      </c>
      <c r="M45" s="79">
        <v>55166800</v>
      </c>
      <c r="N45" s="40" t="s">
        <v>97</v>
      </c>
      <c r="O45" s="40" t="s">
        <v>34</v>
      </c>
      <c r="P45" s="87">
        <v>1</v>
      </c>
      <c r="Q45" s="35" t="s">
        <v>35</v>
      </c>
      <c r="R45" s="35" t="s">
        <v>333</v>
      </c>
      <c r="S45" s="35" t="s">
        <v>335</v>
      </c>
      <c r="T45" s="35" t="s">
        <v>185</v>
      </c>
      <c r="U45" s="35" t="s">
        <v>374</v>
      </c>
      <c r="V45" s="35" t="s">
        <v>337</v>
      </c>
      <c r="W45" s="35" t="s">
        <v>375</v>
      </c>
      <c r="X45" s="35" t="s">
        <v>376</v>
      </c>
      <c r="Y45" s="35" t="s">
        <v>377</v>
      </c>
      <c r="Z45" s="45">
        <v>101</v>
      </c>
    </row>
    <row r="46" spans="1:26" ht="40.5" customHeight="1" x14ac:dyDescent="0.3">
      <c r="A46" s="50" t="s">
        <v>1517</v>
      </c>
      <c r="B46" s="195">
        <v>43</v>
      </c>
      <c r="C46" s="196" t="s">
        <v>27</v>
      </c>
      <c r="D46" s="196">
        <v>86101610</v>
      </c>
      <c r="E46" s="194" t="s">
        <v>379</v>
      </c>
      <c r="F46" s="196" t="s">
        <v>219</v>
      </c>
      <c r="G46" s="196" t="s">
        <v>219</v>
      </c>
      <c r="H46" s="197">
        <v>4</v>
      </c>
      <c r="I46" s="194" t="s">
        <v>125</v>
      </c>
      <c r="J46" s="194" t="s">
        <v>31</v>
      </c>
      <c r="K46" s="40" t="s">
        <v>32</v>
      </c>
      <c r="L46" s="79">
        <v>55166800</v>
      </c>
      <c r="M46" s="79">
        <v>55166800</v>
      </c>
      <c r="N46" s="40" t="s">
        <v>97</v>
      </c>
      <c r="O46" s="40" t="s">
        <v>34</v>
      </c>
      <c r="P46" s="87">
        <v>1</v>
      </c>
      <c r="Q46" s="35" t="s">
        <v>35</v>
      </c>
      <c r="R46" s="35" t="s">
        <v>333</v>
      </c>
      <c r="S46" s="35" t="s">
        <v>335</v>
      </c>
      <c r="T46" s="35" t="s">
        <v>185</v>
      </c>
      <c r="U46" s="35" t="s">
        <v>374</v>
      </c>
      <c r="V46" s="35" t="s">
        <v>337</v>
      </c>
      <c r="W46" s="35" t="s">
        <v>375</v>
      </c>
      <c r="X46" s="35" t="s">
        <v>376</v>
      </c>
      <c r="Y46" s="35" t="s">
        <v>377</v>
      </c>
    </row>
    <row r="47" spans="1:26" ht="40.5" customHeight="1" x14ac:dyDescent="0.3">
      <c r="A47" s="50" t="s">
        <v>1517</v>
      </c>
      <c r="B47" s="195">
        <v>44</v>
      </c>
      <c r="C47" s="196" t="s">
        <v>1010</v>
      </c>
      <c r="D47" s="196">
        <v>86101610</v>
      </c>
      <c r="E47" s="194" t="s">
        <v>380</v>
      </c>
      <c r="F47" s="196" t="s">
        <v>70</v>
      </c>
      <c r="G47" s="196" t="s">
        <v>70</v>
      </c>
      <c r="H47" s="197">
        <v>4</v>
      </c>
      <c r="I47" s="194" t="s">
        <v>125</v>
      </c>
      <c r="J47" s="194" t="s">
        <v>31</v>
      </c>
      <c r="K47" s="40" t="s">
        <v>32</v>
      </c>
      <c r="L47" s="79">
        <v>34797520</v>
      </c>
      <c r="M47" s="79">
        <v>34797520</v>
      </c>
      <c r="N47" s="40" t="s">
        <v>97</v>
      </c>
      <c r="O47" s="40" t="s">
        <v>34</v>
      </c>
      <c r="P47" s="87">
        <v>1</v>
      </c>
      <c r="Q47" s="35" t="s">
        <v>35</v>
      </c>
      <c r="R47" s="35" t="s">
        <v>333</v>
      </c>
      <c r="S47" s="35" t="s">
        <v>335</v>
      </c>
      <c r="T47" s="35" t="s">
        <v>185</v>
      </c>
      <c r="U47" s="35" t="s">
        <v>374</v>
      </c>
      <c r="V47" s="35" t="s">
        <v>337</v>
      </c>
      <c r="W47" s="35" t="s">
        <v>375</v>
      </c>
      <c r="X47" s="35" t="s">
        <v>376</v>
      </c>
      <c r="Y47" s="35" t="s">
        <v>377</v>
      </c>
      <c r="Z47" s="45">
        <v>102</v>
      </c>
    </row>
    <row r="48" spans="1:26" ht="40.5" customHeight="1" x14ac:dyDescent="0.3">
      <c r="A48" s="50" t="s">
        <v>1517</v>
      </c>
      <c r="B48" s="195">
        <v>45</v>
      </c>
      <c r="C48" s="196" t="s">
        <v>27</v>
      </c>
      <c r="D48" s="196">
        <v>86101610</v>
      </c>
      <c r="E48" s="194" t="s">
        <v>380</v>
      </c>
      <c r="F48" s="196" t="s">
        <v>219</v>
      </c>
      <c r="G48" s="196" t="s">
        <v>219</v>
      </c>
      <c r="H48" s="197">
        <v>4</v>
      </c>
      <c r="I48" s="194" t="s">
        <v>125</v>
      </c>
      <c r="J48" s="194" t="s">
        <v>31</v>
      </c>
      <c r="K48" s="40" t="s">
        <v>32</v>
      </c>
      <c r="L48" s="79">
        <v>34797520</v>
      </c>
      <c r="M48" s="79">
        <v>34797520</v>
      </c>
      <c r="N48" s="40" t="s">
        <v>97</v>
      </c>
      <c r="O48" s="40" t="s">
        <v>34</v>
      </c>
      <c r="P48" s="87">
        <v>1</v>
      </c>
      <c r="Q48" s="35" t="s">
        <v>35</v>
      </c>
      <c r="R48" s="35" t="s">
        <v>333</v>
      </c>
      <c r="S48" s="35" t="s">
        <v>335</v>
      </c>
      <c r="T48" s="35" t="s">
        <v>185</v>
      </c>
      <c r="U48" s="35" t="s">
        <v>374</v>
      </c>
      <c r="V48" s="35" t="s">
        <v>337</v>
      </c>
      <c r="W48" s="35" t="s">
        <v>375</v>
      </c>
      <c r="X48" s="35" t="s">
        <v>376</v>
      </c>
      <c r="Y48" s="35" t="s">
        <v>377</v>
      </c>
    </row>
    <row r="49" spans="1:26" ht="40.5" customHeight="1" x14ac:dyDescent="0.3">
      <c r="A49" s="50" t="s">
        <v>1517</v>
      </c>
      <c r="B49" s="195">
        <v>46</v>
      </c>
      <c r="C49" s="196" t="s">
        <v>1010</v>
      </c>
      <c r="D49" s="196">
        <v>81151600</v>
      </c>
      <c r="E49" s="194" t="s">
        <v>389</v>
      </c>
      <c r="F49" s="196" t="s">
        <v>70</v>
      </c>
      <c r="G49" s="196" t="s">
        <v>70</v>
      </c>
      <c r="H49" s="197">
        <v>4</v>
      </c>
      <c r="I49" s="194" t="s">
        <v>125</v>
      </c>
      <c r="J49" s="194" t="s">
        <v>31</v>
      </c>
      <c r="K49" s="40" t="s">
        <v>32</v>
      </c>
      <c r="L49" s="79">
        <v>50535755</v>
      </c>
      <c r="M49" s="79">
        <v>50535755</v>
      </c>
      <c r="N49" s="40" t="s">
        <v>97</v>
      </c>
      <c r="O49" s="40" t="s">
        <v>34</v>
      </c>
      <c r="P49" s="87">
        <v>7</v>
      </c>
      <c r="Q49" s="35" t="s">
        <v>35</v>
      </c>
      <c r="R49" s="35" t="s">
        <v>333</v>
      </c>
      <c r="S49" s="35" t="s">
        <v>335</v>
      </c>
      <c r="T49" s="35" t="s">
        <v>185</v>
      </c>
      <c r="U49" s="35" t="s">
        <v>374</v>
      </c>
      <c r="V49" s="35" t="s">
        <v>337</v>
      </c>
      <c r="W49" s="35" t="s">
        <v>375</v>
      </c>
      <c r="X49" s="35" t="s">
        <v>382</v>
      </c>
      <c r="Y49" s="35" t="s">
        <v>383</v>
      </c>
      <c r="Z49" s="45">
        <v>108</v>
      </c>
    </row>
    <row r="50" spans="1:26" ht="40.5" customHeight="1" x14ac:dyDescent="0.3">
      <c r="A50" s="50" t="s">
        <v>1517</v>
      </c>
      <c r="B50" s="195">
        <v>47</v>
      </c>
      <c r="C50" s="196" t="s">
        <v>27</v>
      </c>
      <c r="D50" s="196">
        <v>81151600</v>
      </c>
      <c r="E50" s="194" t="s">
        <v>389</v>
      </c>
      <c r="F50" s="196" t="s">
        <v>235</v>
      </c>
      <c r="G50" s="196" t="s">
        <v>235</v>
      </c>
      <c r="H50" s="197">
        <v>4</v>
      </c>
      <c r="I50" s="194" t="s">
        <v>125</v>
      </c>
      <c r="J50" s="194" t="s">
        <v>31</v>
      </c>
      <c r="K50" s="40" t="s">
        <v>32</v>
      </c>
      <c r="L50" s="79">
        <v>50535755</v>
      </c>
      <c r="M50" s="79">
        <v>50535755</v>
      </c>
      <c r="N50" s="40" t="s">
        <v>97</v>
      </c>
      <c r="O50" s="40" t="s">
        <v>34</v>
      </c>
      <c r="P50" s="87">
        <v>7</v>
      </c>
      <c r="Q50" s="35" t="s">
        <v>35</v>
      </c>
      <c r="R50" s="35" t="s">
        <v>333</v>
      </c>
      <c r="S50" s="35" t="s">
        <v>335</v>
      </c>
      <c r="T50" s="35" t="s">
        <v>185</v>
      </c>
      <c r="U50" s="35" t="s">
        <v>374</v>
      </c>
      <c r="V50" s="35" t="s">
        <v>337</v>
      </c>
      <c r="W50" s="35" t="s">
        <v>375</v>
      </c>
      <c r="X50" s="35" t="s">
        <v>382</v>
      </c>
      <c r="Y50" s="35" t="s">
        <v>383</v>
      </c>
    </row>
    <row r="51" spans="1:26" ht="40.5" customHeight="1" x14ac:dyDescent="0.3">
      <c r="A51" s="50" t="s">
        <v>1517</v>
      </c>
      <c r="B51" s="195">
        <v>48</v>
      </c>
      <c r="C51" s="196" t="s">
        <v>1010</v>
      </c>
      <c r="D51" s="196">
        <v>81151600</v>
      </c>
      <c r="E51" s="194" t="s">
        <v>390</v>
      </c>
      <c r="F51" s="196" t="s">
        <v>70</v>
      </c>
      <c r="G51" s="196" t="s">
        <v>70</v>
      </c>
      <c r="H51" s="197">
        <v>4</v>
      </c>
      <c r="I51" s="194" t="s">
        <v>125</v>
      </c>
      <c r="J51" s="194" t="s">
        <v>31</v>
      </c>
      <c r="K51" s="40" t="s">
        <v>32</v>
      </c>
      <c r="L51" s="79">
        <v>50535755</v>
      </c>
      <c r="M51" s="79">
        <v>50535755</v>
      </c>
      <c r="N51" s="40" t="s">
        <v>97</v>
      </c>
      <c r="O51" s="40" t="s">
        <v>34</v>
      </c>
      <c r="P51" s="87">
        <v>7</v>
      </c>
      <c r="Q51" s="35" t="s">
        <v>35</v>
      </c>
      <c r="R51" s="35" t="s">
        <v>333</v>
      </c>
      <c r="S51" s="35" t="s">
        <v>335</v>
      </c>
      <c r="T51" s="35" t="s">
        <v>185</v>
      </c>
      <c r="U51" s="35" t="s">
        <v>374</v>
      </c>
      <c r="V51" s="35" t="s">
        <v>337</v>
      </c>
      <c r="W51" s="35" t="s">
        <v>338</v>
      </c>
      <c r="X51" s="35" t="s">
        <v>355</v>
      </c>
      <c r="Y51" s="35" t="s">
        <v>340</v>
      </c>
      <c r="Z51" s="45">
        <v>109</v>
      </c>
    </row>
    <row r="52" spans="1:26" ht="40.5" customHeight="1" x14ac:dyDescent="0.3">
      <c r="A52" s="50" t="s">
        <v>1517</v>
      </c>
      <c r="B52" s="195">
        <v>49</v>
      </c>
      <c r="C52" s="196" t="s">
        <v>27</v>
      </c>
      <c r="D52" s="196">
        <v>81151600</v>
      </c>
      <c r="E52" s="194" t="s">
        <v>390</v>
      </c>
      <c r="F52" s="196" t="s">
        <v>235</v>
      </c>
      <c r="G52" s="196" t="s">
        <v>235</v>
      </c>
      <c r="H52" s="197">
        <v>4</v>
      </c>
      <c r="I52" s="194" t="s">
        <v>125</v>
      </c>
      <c r="J52" s="194" t="s">
        <v>31</v>
      </c>
      <c r="K52" s="40" t="s">
        <v>32</v>
      </c>
      <c r="L52" s="79">
        <v>50535755</v>
      </c>
      <c r="M52" s="79">
        <v>50535755</v>
      </c>
      <c r="N52" s="40" t="s">
        <v>97</v>
      </c>
      <c r="O52" s="40" t="s">
        <v>34</v>
      </c>
      <c r="P52" s="87">
        <v>7</v>
      </c>
      <c r="Q52" s="35" t="s">
        <v>35</v>
      </c>
      <c r="R52" s="35" t="s">
        <v>333</v>
      </c>
      <c r="S52" s="35" t="s">
        <v>335</v>
      </c>
      <c r="T52" s="35" t="s">
        <v>185</v>
      </c>
      <c r="U52" s="35" t="s">
        <v>374</v>
      </c>
      <c r="V52" s="35" t="s">
        <v>337</v>
      </c>
      <c r="W52" s="35" t="s">
        <v>338</v>
      </c>
      <c r="X52" s="35" t="s">
        <v>355</v>
      </c>
      <c r="Y52" s="35" t="s">
        <v>340</v>
      </c>
    </row>
    <row r="53" spans="1:26" ht="40.5" customHeight="1" x14ac:dyDescent="0.3">
      <c r="A53" s="50" t="s">
        <v>1517</v>
      </c>
      <c r="B53" s="195">
        <v>50</v>
      </c>
      <c r="C53" s="196" t="s">
        <v>1010</v>
      </c>
      <c r="D53" s="196">
        <v>81151600</v>
      </c>
      <c r="E53" s="194" t="s">
        <v>391</v>
      </c>
      <c r="F53" s="196" t="s">
        <v>70</v>
      </c>
      <c r="G53" s="196" t="s">
        <v>70</v>
      </c>
      <c r="H53" s="197">
        <v>4</v>
      </c>
      <c r="I53" s="194" t="s">
        <v>125</v>
      </c>
      <c r="J53" s="194" t="s">
        <v>31</v>
      </c>
      <c r="K53" s="40" t="s">
        <v>32</v>
      </c>
      <c r="L53" s="79">
        <v>43316362</v>
      </c>
      <c r="M53" s="79">
        <v>43316362</v>
      </c>
      <c r="N53" s="40" t="s">
        <v>97</v>
      </c>
      <c r="O53" s="40" t="s">
        <v>34</v>
      </c>
      <c r="P53" s="87">
        <v>6</v>
      </c>
      <c r="Q53" s="35" t="s">
        <v>35</v>
      </c>
      <c r="R53" s="35" t="s">
        <v>333</v>
      </c>
      <c r="S53" s="35" t="s">
        <v>392</v>
      </c>
      <c r="T53" s="35" t="s">
        <v>185</v>
      </c>
      <c r="U53" s="35" t="s">
        <v>374</v>
      </c>
      <c r="V53" s="35" t="s">
        <v>393</v>
      </c>
      <c r="W53" s="35" t="s">
        <v>394</v>
      </c>
      <c r="X53" s="35" t="s">
        <v>395</v>
      </c>
      <c r="Y53" s="35" t="s">
        <v>396</v>
      </c>
      <c r="Z53" s="45">
        <v>110</v>
      </c>
    </row>
    <row r="54" spans="1:26" ht="40.5" customHeight="1" x14ac:dyDescent="0.3">
      <c r="A54" s="50" t="s">
        <v>1517</v>
      </c>
      <c r="B54" s="195">
        <v>51</v>
      </c>
      <c r="C54" s="196" t="s">
        <v>27</v>
      </c>
      <c r="D54" s="196">
        <v>81151600</v>
      </c>
      <c r="E54" s="194" t="s">
        <v>391</v>
      </c>
      <c r="F54" s="196" t="s">
        <v>235</v>
      </c>
      <c r="G54" s="196" t="s">
        <v>235</v>
      </c>
      <c r="H54" s="197">
        <v>4</v>
      </c>
      <c r="I54" s="194" t="s">
        <v>125</v>
      </c>
      <c r="J54" s="194" t="s">
        <v>31</v>
      </c>
      <c r="K54" s="40" t="s">
        <v>32</v>
      </c>
      <c r="L54" s="79">
        <v>43316362</v>
      </c>
      <c r="M54" s="79">
        <v>43316362</v>
      </c>
      <c r="N54" s="40" t="s">
        <v>97</v>
      </c>
      <c r="O54" s="40" t="s">
        <v>34</v>
      </c>
      <c r="P54" s="87">
        <v>6</v>
      </c>
      <c r="Q54" s="35" t="s">
        <v>35</v>
      </c>
      <c r="R54" s="35" t="s">
        <v>333</v>
      </c>
      <c r="S54" s="35" t="s">
        <v>392</v>
      </c>
      <c r="T54" s="35" t="s">
        <v>185</v>
      </c>
      <c r="U54" s="35" t="s">
        <v>374</v>
      </c>
      <c r="V54" s="35" t="s">
        <v>393</v>
      </c>
      <c r="W54" s="35" t="s">
        <v>394</v>
      </c>
      <c r="X54" s="35" t="s">
        <v>395</v>
      </c>
      <c r="Y54" s="35" t="s">
        <v>396</v>
      </c>
    </row>
    <row r="55" spans="1:26" ht="40.5" customHeight="1" x14ac:dyDescent="0.3">
      <c r="A55" s="50" t="s">
        <v>1517</v>
      </c>
      <c r="B55" s="195">
        <v>52</v>
      </c>
      <c r="C55" s="196" t="s">
        <v>1010</v>
      </c>
      <c r="D55" s="196">
        <v>81151600</v>
      </c>
      <c r="E55" s="194" t="s">
        <v>397</v>
      </c>
      <c r="F55" s="196" t="s">
        <v>70</v>
      </c>
      <c r="G55" s="196" t="s">
        <v>70</v>
      </c>
      <c r="H55" s="197">
        <v>4</v>
      </c>
      <c r="I55" s="194" t="s">
        <v>125</v>
      </c>
      <c r="J55" s="194" t="s">
        <v>31</v>
      </c>
      <c r="K55" s="40" t="s">
        <v>32</v>
      </c>
      <c r="L55" s="79">
        <v>61790816</v>
      </c>
      <c r="M55" s="79">
        <v>61790816</v>
      </c>
      <c r="N55" s="40" t="s">
        <v>97</v>
      </c>
      <c r="O55" s="40" t="s">
        <v>34</v>
      </c>
      <c r="P55" s="87">
        <v>4</v>
      </c>
      <c r="Q55" s="35" t="s">
        <v>35</v>
      </c>
      <c r="R55" s="35" t="s">
        <v>333</v>
      </c>
      <c r="S55" s="35" t="s">
        <v>335</v>
      </c>
      <c r="T55" s="35" t="s">
        <v>185</v>
      </c>
      <c r="U55" s="35" t="s">
        <v>374</v>
      </c>
      <c r="V55" s="35" t="s">
        <v>337</v>
      </c>
      <c r="W55" s="35" t="s">
        <v>375</v>
      </c>
      <c r="X55" s="35" t="s">
        <v>382</v>
      </c>
      <c r="Y55" s="35" t="s">
        <v>383</v>
      </c>
      <c r="Z55" s="45">
        <v>111</v>
      </c>
    </row>
    <row r="56" spans="1:26" ht="40.5" customHeight="1" x14ac:dyDescent="0.3">
      <c r="A56" s="50" t="s">
        <v>1517</v>
      </c>
      <c r="B56" s="195">
        <v>53</v>
      </c>
      <c r="C56" s="196" t="s">
        <v>27</v>
      </c>
      <c r="D56" s="196">
        <v>81151600</v>
      </c>
      <c r="E56" s="194" t="s">
        <v>397</v>
      </c>
      <c r="F56" s="196" t="s">
        <v>301</v>
      </c>
      <c r="G56" s="196" t="s">
        <v>301</v>
      </c>
      <c r="H56" s="197">
        <v>4</v>
      </c>
      <c r="I56" s="194" t="s">
        <v>125</v>
      </c>
      <c r="J56" s="194" t="s">
        <v>31</v>
      </c>
      <c r="K56" s="40" t="s">
        <v>32</v>
      </c>
      <c r="L56" s="79">
        <v>61790816</v>
      </c>
      <c r="M56" s="79">
        <v>61790816</v>
      </c>
      <c r="N56" s="40" t="s">
        <v>97</v>
      </c>
      <c r="O56" s="40" t="s">
        <v>34</v>
      </c>
      <c r="P56" s="87">
        <v>4</v>
      </c>
      <c r="Q56" s="35" t="s">
        <v>35</v>
      </c>
      <c r="R56" s="35" t="s">
        <v>333</v>
      </c>
      <c r="S56" s="35" t="s">
        <v>335</v>
      </c>
      <c r="T56" s="35" t="s">
        <v>185</v>
      </c>
      <c r="U56" s="35" t="s">
        <v>374</v>
      </c>
      <c r="V56" s="35" t="s">
        <v>337</v>
      </c>
      <c r="W56" s="35" t="s">
        <v>375</v>
      </c>
      <c r="X56" s="35" t="s">
        <v>382</v>
      </c>
      <c r="Y56" s="35" t="s">
        <v>383</v>
      </c>
    </row>
    <row r="57" spans="1:26" ht="40.5" customHeight="1" x14ac:dyDescent="0.3">
      <c r="A57" s="50" t="s">
        <v>1517</v>
      </c>
      <c r="B57" s="195">
        <v>54</v>
      </c>
      <c r="C57" s="196" t="s">
        <v>1010</v>
      </c>
      <c r="D57" s="196">
        <v>25191500</v>
      </c>
      <c r="E57" s="194" t="s">
        <v>407</v>
      </c>
      <c r="F57" s="196" t="s">
        <v>70</v>
      </c>
      <c r="G57" s="196" t="s">
        <v>70</v>
      </c>
      <c r="H57" s="197">
        <v>11</v>
      </c>
      <c r="I57" s="194" t="s">
        <v>125</v>
      </c>
      <c r="J57" s="194" t="s">
        <v>31</v>
      </c>
      <c r="K57" s="40" t="s">
        <v>32</v>
      </c>
      <c r="L57" s="79">
        <v>600000000</v>
      </c>
      <c r="M57" s="79">
        <v>600000000</v>
      </c>
      <c r="N57" s="40" t="s">
        <v>97</v>
      </c>
      <c r="O57" s="40" t="s">
        <v>34</v>
      </c>
      <c r="P57" s="87">
        <v>1</v>
      </c>
      <c r="Q57" s="35" t="s">
        <v>35</v>
      </c>
      <c r="R57" s="35" t="s">
        <v>333</v>
      </c>
      <c r="S57" s="35" t="s">
        <v>335</v>
      </c>
      <c r="T57" s="35" t="s">
        <v>185</v>
      </c>
      <c r="U57" s="35" t="s">
        <v>374</v>
      </c>
      <c r="V57" s="35" t="s">
        <v>337</v>
      </c>
      <c r="W57" s="35" t="s">
        <v>375</v>
      </c>
      <c r="X57" s="35" t="s">
        <v>376</v>
      </c>
      <c r="Y57" s="35" t="s">
        <v>377</v>
      </c>
      <c r="Z57" s="45">
        <v>119</v>
      </c>
    </row>
    <row r="58" spans="1:26" ht="40.5" customHeight="1" x14ac:dyDescent="0.3">
      <c r="A58" s="50" t="s">
        <v>1517</v>
      </c>
      <c r="B58" s="195">
        <v>55</v>
      </c>
      <c r="C58" s="196" t="s">
        <v>27</v>
      </c>
      <c r="D58" s="196">
        <v>25191500</v>
      </c>
      <c r="E58" s="194" t="s">
        <v>407</v>
      </c>
      <c r="F58" s="196" t="s">
        <v>219</v>
      </c>
      <c r="G58" s="196" t="s">
        <v>219</v>
      </c>
      <c r="H58" s="197">
        <v>10</v>
      </c>
      <c r="I58" s="194" t="s">
        <v>125</v>
      </c>
      <c r="J58" s="194" t="s">
        <v>31</v>
      </c>
      <c r="K58" s="40" t="s">
        <v>32</v>
      </c>
      <c r="L58" s="79">
        <v>600000000</v>
      </c>
      <c r="M58" s="79">
        <v>600000000</v>
      </c>
      <c r="N58" s="40" t="s">
        <v>97</v>
      </c>
      <c r="O58" s="40" t="s">
        <v>34</v>
      </c>
      <c r="P58" s="87">
        <v>1</v>
      </c>
      <c r="Q58" s="35" t="s">
        <v>35</v>
      </c>
      <c r="R58" s="35" t="s">
        <v>333</v>
      </c>
      <c r="S58" s="35" t="s">
        <v>335</v>
      </c>
      <c r="T58" s="35" t="s">
        <v>185</v>
      </c>
      <c r="U58" s="35" t="s">
        <v>374</v>
      </c>
      <c r="V58" s="35" t="s">
        <v>337</v>
      </c>
      <c r="W58" s="35" t="s">
        <v>375</v>
      </c>
      <c r="X58" s="35" t="s">
        <v>376</v>
      </c>
      <c r="Y58" s="35" t="s">
        <v>377</v>
      </c>
    </row>
    <row r="59" spans="1:26" ht="40.5" customHeight="1" x14ac:dyDescent="0.3">
      <c r="A59" s="50" t="s">
        <v>1517</v>
      </c>
      <c r="B59" s="195">
        <v>56</v>
      </c>
      <c r="C59" s="196" t="s">
        <v>1010</v>
      </c>
      <c r="D59" s="196">
        <v>81151601</v>
      </c>
      <c r="E59" s="194" t="s">
        <v>409</v>
      </c>
      <c r="F59" s="196" t="s">
        <v>146</v>
      </c>
      <c r="G59" s="196" t="s">
        <v>146</v>
      </c>
      <c r="H59" s="197">
        <v>6</v>
      </c>
      <c r="I59" s="194" t="s">
        <v>125</v>
      </c>
      <c r="J59" s="194" t="s">
        <v>959</v>
      </c>
      <c r="K59" s="40" t="s">
        <v>32</v>
      </c>
      <c r="L59" s="79">
        <v>2200232647</v>
      </c>
      <c r="M59" s="79">
        <v>2200232647</v>
      </c>
      <c r="N59" s="40" t="s">
        <v>97</v>
      </c>
      <c r="O59" s="40" t="s">
        <v>34</v>
      </c>
      <c r="P59" s="87">
        <v>1</v>
      </c>
      <c r="Q59" s="35" t="s">
        <v>35</v>
      </c>
      <c r="R59" s="35" t="s">
        <v>333</v>
      </c>
      <c r="S59" s="35" t="s">
        <v>335</v>
      </c>
      <c r="T59" s="35" t="s">
        <v>185</v>
      </c>
      <c r="U59" s="35" t="s">
        <v>374</v>
      </c>
      <c r="V59" s="35" t="s">
        <v>411</v>
      </c>
      <c r="W59" s="35" t="s">
        <v>375</v>
      </c>
      <c r="X59" s="35" t="s">
        <v>376</v>
      </c>
      <c r="Y59" s="35" t="s">
        <v>377</v>
      </c>
      <c r="Z59" s="45">
        <v>121</v>
      </c>
    </row>
    <row r="60" spans="1:26" ht="40.5" customHeight="1" x14ac:dyDescent="0.3">
      <c r="A60" s="50" t="s">
        <v>1517</v>
      </c>
      <c r="B60" s="195">
        <v>57</v>
      </c>
      <c r="C60" s="196" t="s">
        <v>27</v>
      </c>
      <c r="D60" s="196">
        <v>81151601</v>
      </c>
      <c r="E60" s="194" t="s">
        <v>409</v>
      </c>
      <c r="F60" s="196" t="s">
        <v>235</v>
      </c>
      <c r="G60" s="196" t="s">
        <v>235</v>
      </c>
      <c r="H60" s="197">
        <v>6</v>
      </c>
      <c r="I60" s="194" t="s">
        <v>125</v>
      </c>
      <c r="J60" s="194" t="s">
        <v>959</v>
      </c>
      <c r="K60" s="40" t="s">
        <v>32</v>
      </c>
      <c r="L60" s="79">
        <v>1000000000</v>
      </c>
      <c r="M60" s="79">
        <v>1000000000</v>
      </c>
      <c r="N60" s="40" t="s">
        <v>97</v>
      </c>
      <c r="O60" s="40" t="s">
        <v>137</v>
      </c>
      <c r="P60" s="87">
        <v>1</v>
      </c>
      <c r="Q60" s="35" t="s">
        <v>35</v>
      </c>
      <c r="R60" s="35" t="s">
        <v>333</v>
      </c>
      <c r="S60" s="35" t="s">
        <v>335</v>
      </c>
      <c r="T60" s="35" t="s">
        <v>36</v>
      </c>
      <c r="U60" s="35" t="s">
        <v>374</v>
      </c>
      <c r="V60" s="35" t="s">
        <v>411</v>
      </c>
      <c r="W60" s="35" t="s">
        <v>375</v>
      </c>
      <c r="X60" s="35" t="s">
        <v>382</v>
      </c>
      <c r="Y60" s="35" t="s">
        <v>383</v>
      </c>
    </row>
    <row r="61" spans="1:26" ht="40.5" customHeight="1" x14ac:dyDescent="0.3">
      <c r="A61" s="50"/>
      <c r="B61" s="195"/>
      <c r="C61" s="196"/>
      <c r="D61" s="196"/>
      <c r="E61" s="194"/>
      <c r="F61" s="196"/>
      <c r="G61" s="196"/>
      <c r="H61" s="197"/>
      <c r="I61" s="194"/>
      <c r="J61" s="194"/>
      <c r="K61" s="40"/>
      <c r="L61" s="79">
        <v>1200232647</v>
      </c>
      <c r="M61" s="79">
        <v>1200232647</v>
      </c>
      <c r="N61" s="40"/>
      <c r="O61" s="40"/>
      <c r="P61" s="87"/>
      <c r="Q61" s="35"/>
      <c r="R61" s="35"/>
      <c r="S61" s="35"/>
      <c r="T61" s="35"/>
      <c r="U61" s="35"/>
      <c r="V61" s="35"/>
      <c r="W61" s="35"/>
      <c r="X61" s="35" t="s">
        <v>376</v>
      </c>
      <c r="Y61" s="35" t="s">
        <v>377</v>
      </c>
    </row>
    <row r="62" spans="1:26" ht="40.5" customHeight="1" x14ac:dyDescent="0.3">
      <c r="A62" s="50" t="s">
        <v>1517</v>
      </c>
      <c r="B62" s="195">
        <v>58</v>
      </c>
      <c r="C62" s="196" t="s">
        <v>1010</v>
      </c>
      <c r="D62" s="196">
        <v>81151600</v>
      </c>
      <c r="E62" s="194" t="s">
        <v>438</v>
      </c>
      <c r="F62" s="196" t="s">
        <v>70</v>
      </c>
      <c r="G62" s="196" t="s">
        <v>70</v>
      </c>
      <c r="H62" s="197">
        <v>4</v>
      </c>
      <c r="I62" s="194" t="s">
        <v>125</v>
      </c>
      <c r="J62" s="194" t="s">
        <v>31</v>
      </c>
      <c r="K62" s="40" t="s">
        <v>32</v>
      </c>
      <c r="L62" s="79">
        <v>32073396</v>
      </c>
      <c r="M62" s="79">
        <v>32073396</v>
      </c>
      <c r="N62" s="40" t="s">
        <v>97</v>
      </c>
      <c r="O62" s="40" t="s">
        <v>34</v>
      </c>
      <c r="P62" s="87">
        <v>3</v>
      </c>
      <c r="Q62" s="35" t="s">
        <v>35</v>
      </c>
      <c r="R62" s="35" t="s">
        <v>333</v>
      </c>
      <c r="S62" s="35" t="s">
        <v>421</v>
      </c>
      <c r="T62" s="35" t="s">
        <v>185</v>
      </c>
      <c r="U62" s="35" t="s">
        <v>422</v>
      </c>
      <c r="V62" s="35" t="s">
        <v>423</v>
      </c>
      <c r="W62" s="35" t="s">
        <v>431</v>
      </c>
      <c r="X62" s="35" t="s">
        <v>432</v>
      </c>
      <c r="Y62" s="35" t="s">
        <v>433</v>
      </c>
      <c r="Z62" s="45">
        <v>134</v>
      </c>
    </row>
    <row r="63" spans="1:26" ht="40.5" customHeight="1" x14ac:dyDescent="0.3">
      <c r="A63" s="50" t="s">
        <v>1517</v>
      </c>
      <c r="B63" s="195">
        <v>59</v>
      </c>
      <c r="C63" s="196" t="s">
        <v>27</v>
      </c>
      <c r="D63" s="196">
        <v>81151600</v>
      </c>
      <c r="E63" s="194" t="s">
        <v>438</v>
      </c>
      <c r="F63" s="196" t="s">
        <v>219</v>
      </c>
      <c r="G63" s="196" t="s">
        <v>219</v>
      </c>
      <c r="H63" s="197">
        <v>4</v>
      </c>
      <c r="I63" s="194" t="s">
        <v>125</v>
      </c>
      <c r="J63" s="194" t="s">
        <v>31</v>
      </c>
      <c r="K63" s="40" t="s">
        <v>32</v>
      </c>
      <c r="L63" s="79">
        <v>32073396</v>
      </c>
      <c r="M63" s="79">
        <v>32073396</v>
      </c>
      <c r="N63" s="40" t="s">
        <v>97</v>
      </c>
      <c r="O63" s="40" t="s">
        <v>34</v>
      </c>
      <c r="P63" s="87">
        <v>3</v>
      </c>
      <c r="Q63" s="35" t="s">
        <v>35</v>
      </c>
      <c r="R63" s="35" t="s">
        <v>333</v>
      </c>
      <c r="S63" s="35" t="s">
        <v>421</v>
      </c>
      <c r="T63" s="35" t="s">
        <v>185</v>
      </c>
      <c r="U63" s="35" t="s">
        <v>422</v>
      </c>
      <c r="V63" s="35" t="s">
        <v>423</v>
      </c>
      <c r="W63" s="35" t="s">
        <v>431</v>
      </c>
      <c r="X63" s="35" t="s">
        <v>432</v>
      </c>
      <c r="Y63" s="35" t="s">
        <v>433</v>
      </c>
    </row>
    <row r="64" spans="1:26" ht="40.5" customHeight="1" x14ac:dyDescent="0.3">
      <c r="A64" s="50" t="s">
        <v>1517</v>
      </c>
      <c r="B64" s="195">
        <v>60</v>
      </c>
      <c r="C64" s="196" t="s">
        <v>1010</v>
      </c>
      <c r="D64" s="196">
        <v>81151600</v>
      </c>
      <c r="E64" s="194" t="s">
        <v>454</v>
      </c>
      <c r="F64" s="196" t="s">
        <v>146</v>
      </c>
      <c r="G64" s="196" t="s">
        <v>146</v>
      </c>
      <c r="H64" s="197">
        <v>1</v>
      </c>
      <c r="I64" s="194" t="s">
        <v>125</v>
      </c>
      <c r="J64" s="194" t="s">
        <v>477</v>
      </c>
      <c r="K64" s="40" t="s">
        <v>32</v>
      </c>
      <c r="L64" s="79">
        <v>354700000</v>
      </c>
      <c r="M64" s="79">
        <v>354700000</v>
      </c>
      <c r="N64" s="40" t="s">
        <v>97</v>
      </c>
      <c r="O64" s="40" t="s">
        <v>34</v>
      </c>
      <c r="P64" s="87">
        <v>1</v>
      </c>
      <c r="Q64" s="35" t="s">
        <v>35</v>
      </c>
      <c r="R64" s="35" t="s">
        <v>333</v>
      </c>
      <c r="S64" s="35" t="s">
        <v>421</v>
      </c>
      <c r="T64" s="35" t="s">
        <v>185</v>
      </c>
      <c r="U64" s="35" t="s">
        <v>422</v>
      </c>
      <c r="V64" s="35" t="s">
        <v>423</v>
      </c>
      <c r="W64" s="35" t="s">
        <v>440</v>
      </c>
      <c r="X64" s="35" t="s">
        <v>441</v>
      </c>
      <c r="Y64" s="35" t="s">
        <v>442</v>
      </c>
      <c r="Z64" s="45">
        <v>147</v>
      </c>
    </row>
    <row r="65" spans="1:26" ht="40.5" customHeight="1" x14ac:dyDescent="0.3">
      <c r="A65" s="50" t="s">
        <v>1517</v>
      </c>
      <c r="B65" s="195">
        <v>61</v>
      </c>
      <c r="C65" s="196" t="s">
        <v>27</v>
      </c>
      <c r="D65" s="196">
        <v>81151600</v>
      </c>
      <c r="E65" s="194" t="s">
        <v>454</v>
      </c>
      <c r="F65" s="196" t="s">
        <v>235</v>
      </c>
      <c r="G65" s="196" t="s">
        <v>235</v>
      </c>
      <c r="H65" s="197">
        <v>1</v>
      </c>
      <c r="I65" s="194" t="s">
        <v>125</v>
      </c>
      <c r="J65" s="194" t="s">
        <v>477</v>
      </c>
      <c r="K65" s="40" t="s">
        <v>32</v>
      </c>
      <c r="L65" s="79">
        <v>354700000</v>
      </c>
      <c r="M65" s="79">
        <v>354700000</v>
      </c>
      <c r="N65" s="40" t="s">
        <v>97</v>
      </c>
      <c r="O65" s="40" t="s">
        <v>34</v>
      </c>
      <c r="P65" s="87">
        <v>1</v>
      </c>
      <c r="Q65" s="35" t="s">
        <v>35</v>
      </c>
      <c r="R65" s="35" t="s">
        <v>333</v>
      </c>
      <c r="S65" s="35" t="s">
        <v>421</v>
      </c>
      <c r="T65" s="35" t="s">
        <v>185</v>
      </c>
      <c r="U65" s="35" t="s">
        <v>422</v>
      </c>
      <c r="V65" s="35" t="s">
        <v>423</v>
      </c>
      <c r="W65" s="35" t="s">
        <v>440</v>
      </c>
      <c r="X65" s="35" t="s">
        <v>441</v>
      </c>
      <c r="Y65" s="35" t="s">
        <v>442</v>
      </c>
    </row>
    <row r="66" spans="1:26" ht="40.5" customHeight="1" x14ac:dyDescent="0.3">
      <c r="A66" s="50" t="s">
        <v>1517</v>
      </c>
      <c r="B66" s="195">
        <v>62</v>
      </c>
      <c r="C66" s="196" t="s">
        <v>1010</v>
      </c>
      <c r="D66" s="196">
        <v>81151600</v>
      </c>
      <c r="E66" s="194" t="s">
        <v>455</v>
      </c>
      <c r="F66" s="196" t="s">
        <v>146</v>
      </c>
      <c r="G66" s="196" t="s">
        <v>146</v>
      </c>
      <c r="H66" s="197">
        <v>1</v>
      </c>
      <c r="I66" s="194" t="s">
        <v>125</v>
      </c>
      <c r="J66" s="194" t="s">
        <v>477</v>
      </c>
      <c r="K66" s="40" t="s">
        <v>32</v>
      </c>
      <c r="L66" s="79">
        <v>400000000</v>
      </c>
      <c r="M66" s="79">
        <v>400000000</v>
      </c>
      <c r="N66" s="40" t="s">
        <v>97</v>
      </c>
      <c r="O66" s="40" t="s">
        <v>34</v>
      </c>
      <c r="P66" s="87">
        <v>1</v>
      </c>
      <c r="Q66" s="35" t="s">
        <v>35</v>
      </c>
      <c r="R66" s="35" t="s">
        <v>333</v>
      </c>
      <c r="S66" s="35" t="s">
        <v>421</v>
      </c>
      <c r="T66" s="35" t="s">
        <v>185</v>
      </c>
      <c r="U66" s="35" t="s">
        <v>422</v>
      </c>
      <c r="V66" s="35" t="s">
        <v>423</v>
      </c>
      <c r="W66" s="35" t="s">
        <v>431</v>
      </c>
      <c r="X66" s="35" t="s">
        <v>432</v>
      </c>
      <c r="Y66" s="35" t="s">
        <v>433</v>
      </c>
      <c r="Z66" s="45">
        <v>148</v>
      </c>
    </row>
    <row r="67" spans="1:26" ht="40.5" customHeight="1" x14ac:dyDescent="0.3">
      <c r="A67" s="50" t="s">
        <v>1517</v>
      </c>
      <c r="B67" s="195">
        <v>63</v>
      </c>
      <c r="C67" s="196" t="s">
        <v>27</v>
      </c>
      <c r="D67" s="196">
        <v>81151600</v>
      </c>
      <c r="E67" s="194" t="s">
        <v>455</v>
      </c>
      <c r="F67" s="196" t="s">
        <v>235</v>
      </c>
      <c r="G67" s="196" t="s">
        <v>235</v>
      </c>
      <c r="H67" s="197">
        <v>1</v>
      </c>
      <c r="I67" s="194" t="s">
        <v>125</v>
      </c>
      <c r="J67" s="194" t="s">
        <v>477</v>
      </c>
      <c r="K67" s="40" t="s">
        <v>32</v>
      </c>
      <c r="L67" s="79">
        <v>400000000</v>
      </c>
      <c r="M67" s="79">
        <v>400000000</v>
      </c>
      <c r="N67" s="40" t="s">
        <v>97</v>
      </c>
      <c r="O67" s="40" t="s">
        <v>34</v>
      </c>
      <c r="P67" s="87">
        <v>1</v>
      </c>
      <c r="Q67" s="35" t="s">
        <v>35</v>
      </c>
      <c r="R67" s="35" t="s">
        <v>333</v>
      </c>
      <c r="S67" s="35" t="s">
        <v>421</v>
      </c>
      <c r="T67" s="35" t="s">
        <v>185</v>
      </c>
      <c r="U67" s="35" t="s">
        <v>422</v>
      </c>
      <c r="V67" s="35" t="s">
        <v>423</v>
      </c>
      <c r="W67" s="35" t="s">
        <v>431</v>
      </c>
      <c r="X67" s="35" t="s">
        <v>432</v>
      </c>
      <c r="Y67" s="35" t="s">
        <v>433</v>
      </c>
    </row>
    <row r="68" spans="1:26" ht="40.5" customHeight="1" x14ac:dyDescent="0.3">
      <c r="A68" s="50" t="s">
        <v>1517</v>
      </c>
      <c r="B68" s="195">
        <v>64</v>
      </c>
      <c r="C68" s="196" t="s">
        <v>1010</v>
      </c>
      <c r="D68" s="196">
        <v>81151600</v>
      </c>
      <c r="E68" s="194" t="s">
        <v>474</v>
      </c>
      <c r="F68" s="196" t="s">
        <v>70</v>
      </c>
      <c r="G68" s="196" t="s">
        <v>70</v>
      </c>
      <c r="H68" s="197">
        <v>4</v>
      </c>
      <c r="I68" s="194" t="s">
        <v>125</v>
      </c>
      <c r="J68" s="194" t="s">
        <v>31</v>
      </c>
      <c r="K68" s="40" t="s">
        <v>32</v>
      </c>
      <c r="L68" s="79">
        <v>11336704</v>
      </c>
      <c r="M68" s="79">
        <v>11336704</v>
      </c>
      <c r="N68" s="40" t="s">
        <v>97</v>
      </c>
      <c r="O68" s="40" t="s">
        <v>34</v>
      </c>
      <c r="P68" s="87">
        <v>1</v>
      </c>
      <c r="Q68" s="35" t="s">
        <v>35</v>
      </c>
      <c r="R68" s="35" t="s">
        <v>333</v>
      </c>
      <c r="S68" s="35" t="s">
        <v>459</v>
      </c>
      <c r="T68" s="35" t="s">
        <v>185</v>
      </c>
      <c r="U68" s="35" t="s">
        <v>460</v>
      </c>
      <c r="V68" s="35" t="s">
        <v>423</v>
      </c>
      <c r="W68" s="35" t="s">
        <v>461</v>
      </c>
      <c r="X68" s="35" t="s">
        <v>462</v>
      </c>
      <c r="Y68" s="35" t="s">
        <v>463</v>
      </c>
      <c r="Z68" s="45">
        <v>159</v>
      </c>
    </row>
    <row r="69" spans="1:26" ht="40.5" customHeight="1" x14ac:dyDescent="0.3">
      <c r="A69" s="50" t="s">
        <v>1517</v>
      </c>
      <c r="B69" s="195">
        <v>65</v>
      </c>
      <c r="C69" s="196" t="s">
        <v>27</v>
      </c>
      <c r="D69" s="196">
        <v>81151600</v>
      </c>
      <c r="E69" s="194" t="s">
        <v>474</v>
      </c>
      <c r="F69" s="196" t="s">
        <v>219</v>
      </c>
      <c r="G69" s="196" t="s">
        <v>219</v>
      </c>
      <c r="H69" s="197">
        <v>4</v>
      </c>
      <c r="I69" s="194" t="s">
        <v>125</v>
      </c>
      <c r="J69" s="194" t="s">
        <v>31</v>
      </c>
      <c r="K69" s="40" t="s">
        <v>32</v>
      </c>
      <c r="L69" s="79">
        <v>11336704</v>
      </c>
      <c r="M69" s="79">
        <v>11336704</v>
      </c>
      <c r="N69" s="40" t="s">
        <v>97</v>
      </c>
      <c r="O69" s="40" t="s">
        <v>34</v>
      </c>
      <c r="P69" s="87">
        <v>1</v>
      </c>
      <c r="Q69" s="35" t="s">
        <v>35</v>
      </c>
      <c r="R69" s="35" t="s">
        <v>333</v>
      </c>
      <c r="S69" s="35" t="s">
        <v>459</v>
      </c>
      <c r="T69" s="35" t="s">
        <v>185</v>
      </c>
      <c r="U69" s="35" t="s">
        <v>460</v>
      </c>
      <c r="V69" s="35" t="s">
        <v>423</v>
      </c>
      <c r="W69" s="35" t="s">
        <v>461</v>
      </c>
      <c r="X69" s="35" t="s">
        <v>462</v>
      </c>
      <c r="Y69" s="35" t="s">
        <v>463</v>
      </c>
    </row>
    <row r="70" spans="1:26" ht="40.5" customHeight="1" x14ac:dyDescent="0.3">
      <c r="A70" s="50" t="s">
        <v>1517</v>
      </c>
      <c r="B70" s="195">
        <v>66</v>
      </c>
      <c r="C70" s="196" t="s">
        <v>1010</v>
      </c>
      <c r="D70" s="196">
        <v>81151600</v>
      </c>
      <c r="E70" s="194" t="s">
        <v>476</v>
      </c>
      <c r="F70" s="196" t="s">
        <v>146</v>
      </c>
      <c r="G70" s="196" t="s">
        <v>146</v>
      </c>
      <c r="H70" s="197">
        <v>3</v>
      </c>
      <c r="I70" s="194" t="s">
        <v>125</v>
      </c>
      <c r="J70" s="194" t="s">
        <v>477</v>
      </c>
      <c r="K70" s="40" t="s">
        <v>32</v>
      </c>
      <c r="L70" s="79">
        <v>400000000</v>
      </c>
      <c r="M70" s="79">
        <v>400000000</v>
      </c>
      <c r="N70" s="40" t="s">
        <v>97</v>
      </c>
      <c r="O70" s="40" t="s">
        <v>34</v>
      </c>
      <c r="P70" s="87">
        <v>1</v>
      </c>
      <c r="Q70" s="35" t="s">
        <v>35</v>
      </c>
      <c r="R70" s="35" t="s">
        <v>333</v>
      </c>
      <c r="S70" s="35" t="s">
        <v>459</v>
      </c>
      <c r="T70" s="35" t="s">
        <v>185</v>
      </c>
      <c r="U70" s="35" t="s">
        <v>460</v>
      </c>
      <c r="V70" s="35" t="s">
        <v>423</v>
      </c>
      <c r="W70" s="35" t="s">
        <v>461</v>
      </c>
      <c r="X70" s="35" t="s">
        <v>462</v>
      </c>
      <c r="Y70" s="35" t="s">
        <v>463</v>
      </c>
      <c r="Z70" s="45">
        <v>161</v>
      </c>
    </row>
    <row r="71" spans="1:26" ht="40.5" customHeight="1" x14ac:dyDescent="0.3">
      <c r="A71" s="50" t="s">
        <v>1517</v>
      </c>
      <c r="B71" s="195">
        <v>67</v>
      </c>
      <c r="C71" s="196" t="s">
        <v>27</v>
      </c>
      <c r="D71" s="196">
        <v>81151600</v>
      </c>
      <c r="E71" s="194" t="s">
        <v>476</v>
      </c>
      <c r="F71" s="196" t="s">
        <v>235</v>
      </c>
      <c r="G71" s="196" t="s">
        <v>235</v>
      </c>
      <c r="H71" s="197">
        <v>3</v>
      </c>
      <c r="I71" s="194" t="s">
        <v>125</v>
      </c>
      <c r="J71" s="194" t="s">
        <v>477</v>
      </c>
      <c r="K71" s="40" t="s">
        <v>32</v>
      </c>
      <c r="L71" s="79">
        <v>400000000</v>
      </c>
      <c r="M71" s="79">
        <v>400000000</v>
      </c>
      <c r="N71" s="40" t="s">
        <v>97</v>
      </c>
      <c r="O71" s="40" t="s">
        <v>34</v>
      </c>
      <c r="P71" s="87">
        <v>1</v>
      </c>
      <c r="Q71" s="35" t="s">
        <v>35</v>
      </c>
      <c r="R71" s="35" t="s">
        <v>333</v>
      </c>
      <c r="S71" s="35" t="s">
        <v>459</v>
      </c>
      <c r="T71" s="35" t="s">
        <v>185</v>
      </c>
      <c r="U71" s="35" t="s">
        <v>460</v>
      </c>
      <c r="V71" s="35" t="s">
        <v>423</v>
      </c>
      <c r="W71" s="35" t="s">
        <v>461</v>
      </c>
      <c r="X71" s="35" t="s">
        <v>462</v>
      </c>
      <c r="Y71" s="35" t="s">
        <v>463</v>
      </c>
    </row>
    <row r="72" spans="1:26" ht="40.5" customHeight="1" x14ac:dyDescent="0.3">
      <c r="A72" s="50" t="s">
        <v>1517</v>
      </c>
      <c r="B72" s="195">
        <v>68</v>
      </c>
      <c r="C72" s="196" t="s">
        <v>1010</v>
      </c>
      <c r="D72" s="196">
        <v>81151600</v>
      </c>
      <c r="E72" s="194" t="s">
        <v>478</v>
      </c>
      <c r="F72" s="196" t="s">
        <v>146</v>
      </c>
      <c r="G72" s="196" t="s">
        <v>146</v>
      </c>
      <c r="H72" s="197">
        <v>3</v>
      </c>
      <c r="I72" s="194" t="s">
        <v>125</v>
      </c>
      <c r="J72" s="194" t="s">
        <v>477</v>
      </c>
      <c r="K72" s="40" t="s">
        <v>32</v>
      </c>
      <c r="L72" s="79">
        <v>500000000</v>
      </c>
      <c r="M72" s="79">
        <v>500000000</v>
      </c>
      <c r="N72" s="40" t="s">
        <v>97</v>
      </c>
      <c r="O72" s="40" t="s">
        <v>34</v>
      </c>
      <c r="P72" s="87">
        <v>1</v>
      </c>
      <c r="Q72" s="35" t="s">
        <v>35</v>
      </c>
      <c r="R72" s="35" t="s">
        <v>333</v>
      </c>
      <c r="S72" s="35" t="s">
        <v>459</v>
      </c>
      <c r="T72" s="35" t="s">
        <v>185</v>
      </c>
      <c r="U72" s="35" t="s">
        <v>460</v>
      </c>
      <c r="V72" s="35" t="s">
        <v>423</v>
      </c>
      <c r="W72" s="35" t="s">
        <v>461</v>
      </c>
      <c r="X72" s="35" t="s">
        <v>462</v>
      </c>
      <c r="Y72" s="35" t="s">
        <v>463</v>
      </c>
      <c r="Z72" s="45">
        <v>162</v>
      </c>
    </row>
    <row r="73" spans="1:26" ht="40.5" customHeight="1" x14ac:dyDescent="0.3">
      <c r="A73" s="50" t="s">
        <v>1517</v>
      </c>
      <c r="B73" s="195">
        <v>69</v>
      </c>
      <c r="C73" s="196" t="s">
        <v>27</v>
      </c>
      <c r="D73" s="196">
        <v>81151600</v>
      </c>
      <c r="E73" s="194" t="s">
        <v>478</v>
      </c>
      <c r="F73" s="196" t="s">
        <v>235</v>
      </c>
      <c r="G73" s="196" t="s">
        <v>235</v>
      </c>
      <c r="H73" s="197">
        <v>3</v>
      </c>
      <c r="I73" s="194" t="s">
        <v>125</v>
      </c>
      <c r="J73" s="194" t="s">
        <v>477</v>
      </c>
      <c r="K73" s="40" t="s">
        <v>32</v>
      </c>
      <c r="L73" s="79">
        <v>500000000</v>
      </c>
      <c r="M73" s="79">
        <v>500000000</v>
      </c>
      <c r="N73" s="40" t="s">
        <v>97</v>
      </c>
      <c r="O73" s="40" t="s">
        <v>34</v>
      </c>
      <c r="P73" s="87">
        <v>1</v>
      </c>
      <c r="Q73" s="35" t="s">
        <v>35</v>
      </c>
      <c r="R73" s="35" t="s">
        <v>333</v>
      </c>
      <c r="S73" s="35" t="s">
        <v>459</v>
      </c>
      <c r="T73" s="35" t="s">
        <v>185</v>
      </c>
      <c r="U73" s="35" t="s">
        <v>460</v>
      </c>
      <c r="V73" s="35" t="s">
        <v>423</v>
      </c>
      <c r="W73" s="35" t="s">
        <v>461</v>
      </c>
      <c r="X73" s="35" t="s">
        <v>462</v>
      </c>
      <c r="Y73" s="35" t="s">
        <v>463</v>
      </c>
    </row>
    <row r="74" spans="1:26" ht="40.5" customHeight="1" x14ac:dyDescent="0.3">
      <c r="A74" s="50" t="s">
        <v>1517</v>
      </c>
      <c r="B74" s="195">
        <v>70</v>
      </c>
      <c r="C74" s="196" t="s">
        <v>1010</v>
      </c>
      <c r="D74" s="196">
        <v>81151600</v>
      </c>
      <c r="E74" s="194" t="s">
        <v>479</v>
      </c>
      <c r="F74" s="196" t="s">
        <v>146</v>
      </c>
      <c r="G74" s="196" t="s">
        <v>146</v>
      </c>
      <c r="H74" s="197">
        <v>3</v>
      </c>
      <c r="I74" s="194" t="s">
        <v>125</v>
      </c>
      <c r="J74" s="194" t="s">
        <v>477</v>
      </c>
      <c r="K74" s="40" t="s">
        <v>32</v>
      </c>
      <c r="L74" s="79">
        <v>260000000</v>
      </c>
      <c r="M74" s="79">
        <v>260000000</v>
      </c>
      <c r="N74" s="40" t="s">
        <v>97</v>
      </c>
      <c r="O74" s="40" t="s">
        <v>34</v>
      </c>
      <c r="P74" s="87">
        <v>1</v>
      </c>
      <c r="Q74" s="35" t="s">
        <v>35</v>
      </c>
      <c r="R74" s="35" t="s">
        <v>333</v>
      </c>
      <c r="S74" s="35" t="s">
        <v>459</v>
      </c>
      <c r="T74" s="35" t="s">
        <v>185</v>
      </c>
      <c r="U74" s="35" t="s">
        <v>460</v>
      </c>
      <c r="V74" s="35" t="s">
        <v>423</v>
      </c>
      <c r="W74" s="35" t="s">
        <v>461</v>
      </c>
      <c r="X74" s="35" t="s">
        <v>462</v>
      </c>
      <c r="Y74" s="35" t="s">
        <v>463</v>
      </c>
      <c r="Z74" s="45">
        <v>163</v>
      </c>
    </row>
    <row r="75" spans="1:26" ht="40.5" customHeight="1" x14ac:dyDescent="0.3">
      <c r="A75" s="50" t="s">
        <v>1517</v>
      </c>
      <c r="B75" s="195">
        <v>71</v>
      </c>
      <c r="C75" s="196" t="s">
        <v>27</v>
      </c>
      <c r="D75" s="196">
        <v>81151600</v>
      </c>
      <c r="E75" s="194" t="s">
        <v>479</v>
      </c>
      <c r="F75" s="196" t="s">
        <v>235</v>
      </c>
      <c r="G75" s="196" t="s">
        <v>235</v>
      </c>
      <c r="H75" s="197">
        <v>3</v>
      </c>
      <c r="I75" s="194" t="s">
        <v>125</v>
      </c>
      <c r="J75" s="194" t="s">
        <v>477</v>
      </c>
      <c r="K75" s="40" t="s">
        <v>32</v>
      </c>
      <c r="L75" s="79">
        <v>260000000</v>
      </c>
      <c r="M75" s="79">
        <v>260000000</v>
      </c>
      <c r="N75" s="40" t="s">
        <v>97</v>
      </c>
      <c r="O75" s="40" t="s">
        <v>34</v>
      </c>
      <c r="P75" s="87">
        <v>1</v>
      </c>
      <c r="Q75" s="35" t="s">
        <v>35</v>
      </c>
      <c r="R75" s="35" t="s">
        <v>333</v>
      </c>
      <c r="S75" s="35" t="s">
        <v>459</v>
      </c>
      <c r="T75" s="35" t="s">
        <v>185</v>
      </c>
      <c r="U75" s="35" t="s">
        <v>460</v>
      </c>
      <c r="V75" s="35" t="s">
        <v>423</v>
      </c>
      <c r="W75" s="35" t="s">
        <v>461</v>
      </c>
      <c r="X75" s="35" t="s">
        <v>462</v>
      </c>
      <c r="Y75" s="35" t="s">
        <v>463</v>
      </c>
    </row>
    <row r="76" spans="1:26" ht="40.5" customHeight="1" x14ac:dyDescent="0.3">
      <c r="A76" s="50" t="s">
        <v>1517</v>
      </c>
      <c r="B76" s="195">
        <v>72</v>
      </c>
      <c r="C76" s="196" t="s">
        <v>1010</v>
      </c>
      <c r="D76" s="196">
        <v>81151600</v>
      </c>
      <c r="E76" s="194" t="s">
        <v>480</v>
      </c>
      <c r="F76" s="196" t="s">
        <v>146</v>
      </c>
      <c r="G76" s="196" t="s">
        <v>146</v>
      </c>
      <c r="H76" s="197">
        <v>9</v>
      </c>
      <c r="I76" s="194" t="s">
        <v>125</v>
      </c>
      <c r="J76" s="194" t="s">
        <v>122</v>
      </c>
      <c r="K76" s="40" t="s">
        <v>32</v>
      </c>
      <c r="L76" s="79">
        <v>25000000</v>
      </c>
      <c r="M76" s="79">
        <v>25000000</v>
      </c>
      <c r="N76" s="40" t="s">
        <v>97</v>
      </c>
      <c r="O76" s="40" t="s">
        <v>34</v>
      </c>
      <c r="P76" s="87">
        <v>1</v>
      </c>
      <c r="Q76" s="35" t="s">
        <v>35</v>
      </c>
      <c r="R76" s="35" t="s">
        <v>333</v>
      </c>
      <c r="S76" s="35" t="s">
        <v>459</v>
      </c>
      <c r="T76" s="35" t="s">
        <v>185</v>
      </c>
      <c r="U76" s="35" t="s">
        <v>460</v>
      </c>
      <c r="V76" s="35" t="s">
        <v>423</v>
      </c>
      <c r="W76" s="35" t="s">
        <v>461</v>
      </c>
      <c r="X76" s="35" t="s">
        <v>462</v>
      </c>
      <c r="Y76" s="35" t="s">
        <v>463</v>
      </c>
      <c r="Z76" s="45">
        <v>164</v>
      </c>
    </row>
    <row r="77" spans="1:26" ht="40.5" customHeight="1" x14ac:dyDescent="0.3">
      <c r="A77" s="50" t="s">
        <v>1517</v>
      </c>
      <c r="B77" s="195">
        <v>73</v>
      </c>
      <c r="C77" s="196" t="s">
        <v>27</v>
      </c>
      <c r="D77" s="196">
        <v>81151600</v>
      </c>
      <c r="E77" s="194" t="s">
        <v>480</v>
      </c>
      <c r="F77" s="196" t="s">
        <v>219</v>
      </c>
      <c r="G77" s="196" t="s">
        <v>219</v>
      </c>
      <c r="H77" s="197">
        <v>9</v>
      </c>
      <c r="I77" s="194" t="s">
        <v>125</v>
      </c>
      <c r="J77" s="194" t="s">
        <v>122</v>
      </c>
      <c r="K77" s="40" t="s">
        <v>32</v>
      </c>
      <c r="L77" s="79">
        <v>25000000</v>
      </c>
      <c r="M77" s="79">
        <v>25000000</v>
      </c>
      <c r="N77" s="40" t="s">
        <v>97</v>
      </c>
      <c r="O77" s="40" t="s">
        <v>34</v>
      </c>
      <c r="P77" s="87">
        <v>1</v>
      </c>
      <c r="Q77" s="35" t="s">
        <v>35</v>
      </c>
      <c r="R77" s="35" t="s">
        <v>333</v>
      </c>
      <c r="S77" s="35" t="s">
        <v>459</v>
      </c>
      <c r="T77" s="35" t="s">
        <v>185</v>
      </c>
      <c r="U77" s="35" t="s">
        <v>460</v>
      </c>
      <c r="V77" s="35" t="s">
        <v>423</v>
      </c>
      <c r="W77" s="35" t="s">
        <v>461</v>
      </c>
      <c r="X77" s="35" t="s">
        <v>462</v>
      </c>
      <c r="Y77" s="35" t="s">
        <v>463</v>
      </c>
    </row>
    <row r="78" spans="1:26" ht="40.5" customHeight="1" x14ac:dyDescent="0.3">
      <c r="A78" s="50" t="s">
        <v>1517</v>
      </c>
      <c r="B78" s="195">
        <v>74</v>
      </c>
      <c r="C78" s="196" t="s">
        <v>1010</v>
      </c>
      <c r="D78" s="196">
        <v>81151600</v>
      </c>
      <c r="E78" s="194" t="s">
        <v>481</v>
      </c>
      <c r="F78" s="196" t="s">
        <v>146</v>
      </c>
      <c r="G78" s="196" t="s">
        <v>146</v>
      </c>
      <c r="H78" s="197">
        <v>11</v>
      </c>
      <c r="I78" s="194" t="s">
        <v>125</v>
      </c>
      <c r="J78" s="194" t="s">
        <v>477</v>
      </c>
      <c r="K78" s="40" t="s">
        <v>32</v>
      </c>
      <c r="L78" s="79">
        <v>25000000</v>
      </c>
      <c r="M78" s="79">
        <v>25000000</v>
      </c>
      <c r="N78" s="40" t="s">
        <v>97</v>
      </c>
      <c r="O78" s="40" t="s">
        <v>34</v>
      </c>
      <c r="P78" s="87">
        <v>1</v>
      </c>
      <c r="Q78" s="35" t="s">
        <v>35</v>
      </c>
      <c r="R78" s="35" t="s">
        <v>333</v>
      </c>
      <c r="S78" s="35" t="s">
        <v>459</v>
      </c>
      <c r="T78" s="35" t="s">
        <v>185</v>
      </c>
      <c r="U78" s="35" t="s">
        <v>460</v>
      </c>
      <c r="V78" s="35" t="s">
        <v>423</v>
      </c>
      <c r="W78" s="35" t="s">
        <v>461</v>
      </c>
      <c r="X78" s="35" t="s">
        <v>462</v>
      </c>
      <c r="Y78" s="35" t="s">
        <v>463</v>
      </c>
      <c r="Z78" s="45">
        <v>165</v>
      </c>
    </row>
    <row r="79" spans="1:26" ht="40.5" customHeight="1" x14ac:dyDescent="0.3">
      <c r="A79" s="50" t="s">
        <v>1517</v>
      </c>
      <c r="B79" s="195">
        <v>75</v>
      </c>
      <c r="C79" s="196" t="s">
        <v>27</v>
      </c>
      <c r="D79" s="196">
        <v>81151600</v>
      </c>
      <c r="E79" s="194" t="s">
        <v>481</v>
      </c>
      <c r="F79" s="196" t="s">
        <v>219</v>
      </c>
      <c r="G79" s="196" t="s">
        <v>219</v>
      </c>
      <c r="H79" s="197">
        <v>10</v>
      </c>
      <c r="I79" s="194" t="s">
        <v>125</v>
      </c>
      <c r="J79" s="194" t="s">
        <v>477</v>
      </c>
      <c r="K79" s="40" t="s">
        <v>32</v>
      </c>
      <c r="L79" s="79">
        <v>25000000</v>
      </c>
      <c r="M79" s="79">
        <v>25000000</v>
      </c>
      <c r="N79" s="40" t="s">
        <v>97</v>
      </c>
      <c r="O79" s="40" t="s">
        <v>34</v>
      </c>
      <c r="P79" s="87">
        <v>1</v>
      </c>
      <c r="Q79" s="35" t="s">
        <v>35</v>
      </c>
      <c r="R79" s="35" t="s">
        <v>333</v>
      </c>
      <c r="S79" s="35" t="s">
        <v>459</v>
      </c>
      <c r="T79" s="35" t="s">
        <v>185</v>
      </c>
      <c r="U79" s="35" t="s">
        <v>460</v>
      </c>
      <c r="V79" s="35" t="s">
        <v>423</v>
      </c>
      <c r="W79" s="35" t="s">
        <v>461</v>
      </c>
      <c r="X79" s="35" t="s">
        <v>462</v>
      </c>
      <c r="Y79" s="35" t="s">
        <v>463</v>
      </c>
    </row>
    <row r="80" spans="1:26" ht="40.5" customHeight="1" x14ac:dyDescent="0.3">
      <c r="A80" s="50" t="s">
        <v>1517</v>
      </c>
      <c r="B80" s="195">
        <v>76</v>
      </c>
      <c r="C80" s="196" t="s">
        <v>1010</v>
      </c>
      <c r="D80" s="196">
        <v>81151600</v>
      </c>
      <c r="E80" s="194" t="s">
        <v>482</v>
      </c>
      <c r="F80" s="196" t="s">
        <v>146</v>
      </c>
      <c r="G80" s="196" t="s">
        <v>146</v>
      </c>
      <c r="H80" s="197">
        <v>1</v>
      </c>
      <c r="I80" s="194" t="s">
        <v>125</v>
      </c>
      <c r="J80" s="194" t="s">
        <v>477</v>
      </c>
      <c r="K80" s="40" t="s">
        <v>32</v>
      </c>
      <c r="L80" s="79">
        <v>15000000</v>
      </c>
      <c r="M80" s="79">
        <v>15000000</v>
      </c>
      <c r="N80" s="40" t="s">
        <v>97</v>
      </c>
      <c r="O80" s="40" t="s">
        <v>34</v>
      </c>
      <c r="P80" s="87">
        <v>1</v>
      </c>
      <c r="Q80" s="35" t="s">
        <v>35</v>
      </c>
      <c r="R80" s="35" t="s">
        <v>333</v>
      </c>
      <c r="S80" s="35" t="s">
        <v>459</v>
      </c>
      <c r="T80" s="35" t="s">
        <v>185</v>
      </c>
      <c r="U80" s="35" t="s">
        <v>460</v>
      </c>
      <c r="V80" s="35" t="s">
        <v>423</v>
      </c>
      <c r="W80" s="35" t="s">
        <v>461</v>
      </c>
      <c r="X80" s="35" t="s">
        <v>462</v>
      </c>
      <c r="Y80" s="35" t="s">
        <v>463</v>
      </c>
      <c r="Z80" s="45">
        <v>166</v>
      </c>
    </row>
    <row r="81" spans="1:26" ht="40.5" customHeight="1" x14ac:dyDescent="0.3">
      <c r="A81" s="50" t="s">
        <v>1517</v>
      </c>
      <c r="B81" s="195">
        <v>77</v>
      </c>
      <c r="C81" s="196" t="s">
        <v>27</v>
      </c>
      <c r="D81" s="196">
        <v>81151600</v>
      </c>
      <c r="E81" s="194" t="s">
        <v>482</v>
      </c>
      <c r="F81" s="196" t="s">
        <v>235</v>
      </c>
      <c r="G81" s="196" t="s">
        <v>235</v>
      </c>
      <c r="H81" s="197">
        <v>1</v>
      </c>
      <c r="I81" s="194" t="s">
        <v>125</v>
      </c>
      <c r="J81" s="194" t="s">
        <v>477</v>
      </c>
      <c r="K81" s="40" t="s">
        <v>32</v>
      </c>
      <c r="L81" s="79">
        <v>15000000</v>
      </c>
      <c r="M81" s="79">
        <v>15000000</v>
      </c>
      <c r="N81" s="40" t="s">
        <v>97</v>
      </c>
      <c r="O81" s="40" t="s">
        <v>34</v>
      </c>
      <c r="P81" s="87">
        <v>1</v>
      </c>
      <c r="Q81" s="35" t="s">
        <v>35</v>
      </c>
      <c r="R81" s="35" t="s">
        <v>333</v>
      </c>
      <c r="S81" s="35" t="s">
        <v>459</v>
      </c>
      <c r="T81" s="35" t="s">
        <v>185</v>
      </c>
      <c r="U81" s="35" t="s">
        <v>460</v>
      </c>
      <c r="V81" s="35" t="s">
        <v>423</v>
      </c>
      <c r="W81" s="35" t="s">
        <v>461</v>
      </c>
      <c r="X81" s="35" t="s">
        <v>462</v>
      </c>
      <c r="Y81" s="35" t="s">
        <v>463</v>
      </c>
    </row>
    <row r="82" spans="1:26" ht="40.5" customHeight="1" x14ac:dyDescent="0.3">
      <c r="A82" s="50" t="s">
        <v>1517</v>
      </c>
      <c r="B82" s="195">
        <v>78</v>
      </c>
      <c r="C82" s="196" t="s">
        <v>1010</v>
      </c>
      <c r="D82" s="196">
        <v>81151600</v>
      </c>
      <c r="E82" s="194" t="s">
        <v>483</v>
      </c>
      <c r="F82" s="196" t="s">
        <v>146</v>
      </c>
      <c r="G82" s="196" t="s">
        <v>146</v>
      </c>
      <c r="H82" s="197">
        <v>3</v>
      </c>
      <c r="I82" s="194" t="s">
        <v>125</v>
      </c>
      <c r="J82" s="194" t="s">
        <v>477</v>
      </c>
      <c r="K82" s="40" t="s">
        <v>32</v>
      </c>
      <c r="L82" s="79">
        <v>15000000</v>
      </c>
      <c r="M82" s="79">
        <v>15000000</v>
      </c>
      <c r="N82" s="40" t="s">
        <v>97</v>
      </c>
      <c r="O82" s="40" t="s">
        <v>34</v>
      </c>
      <c r="P82" s="87">
        <v>1</v>
      </c>
      <c r="Q82" s="35" t="s">
        <v>35</v>
      </c>
      <c r="R82" s="35" t="s">
        <v>333</v>
      </c>
      <c r="S82" s="35" t="s">
        <v>459</v>
      </c>
      <c r="T82" s="35" t="s">
        <v>185</v>
      </c>
      <c r="U82" s="35" t="s">
        <v>460</v>
      </c>
      <c r="V82" s="35" t="s">
        <v>423</v>
      </c>
      <c r="W82" s="35" t="s">
        <v>461</v>
      </c>
      <c r="X82" s="35" t="s">
        <v>462</v>
      </c>
      <c r="Y82" s="35" t="s">
        <v>463</v>
      </c>
      <c r="Z82" s="45">
        <v>167</v>
      </c>
    </row>
    <row r="83" spans="1:26" ht="40.5" customHeight="1" x14ac:dyDescent="0.3">
      <c r="A83" s="50" t="s">
        <v>1517</v>
      </c>
      <c r="B83" s="195">
        <v>79</v>
      </c>
      <c r="C83" s="196" t="s">
        <v>27</v>
      </c>
      <c r="D83" s="196">
        <v>81151600</v>
      </c>
      <c r="E83" s="194" t="s">
        <v>483</v>
      </c>
      <c r="F83" s="196" t="s">
        <v>235</v>
      </c>
      <c r="G83" s="196" t="s">
        <v>235</v>
      </c>
      <c r="H83" s="197">
        <v>3</v>
      </c>
      <c r="I83" s="194" t="s">
        <v>125</v>
      </c>
      <c r="J83" s="194" t="s">
        <v>477</v>
      </c>
      <c r="K83" s="40" t="s">
        <v>32</v>
      </c>
      <c r="L83" s="79">
        <v>15000000</v>
      </c>
      <c r="M83" s="79">
        <v>15000000</v>
      </c>
      <c r="N83" s="40" t="s">
        <v>97</v>
      </c>
      <c r="O83" s="40" t="s">
        <v>34</v>
      </c>
      <c r="P83" s="87">
        <v>1</v>
      </c>
      <c r="Q83" s="35" t="s">
        <v>35</v>
      </c>
      <c r="R83" s="35" t="s">
        <v>333</v>
      </c>
      <c r="S83" s="35" t="s">
        <v>459</v>
      </c>
      <c r="T83" s="35" t="s">
        <v>185</v>
      </c>
      <c r="U83" s="35" t="s">
        <v>460</v>
      </c>
      <c r="V83" s="35" t="s">
        <v>423</v>
      </c>
      <c r="W83" s="35" t="s">
        <v>461</v>
      </c>
      <c r="X83" s="35" t="s">
        <v>462</v>
      </c>
      <c r="Y83" s="35" t="s">
        <v>463</v>
      </c>
    </row>
    <row r="84" spans="1:26" ht="40.5" customHeight="1" x14ac:dyDescent="0.3">
      <c r="A84" s="50" t="s">
        <v>1517</v>
      </c>
      <c r="B84" s="195">
        <v>80</v>
      </c>
      <c r="C84" s="196" t="s">
        <v>1010</v>
      </c>
      <c r="D84" s="196">
        <v>81151600</v>
      </c>
      <c r="E84" s="194" t="s">
        <v>484</v>
      </c>
      <c r="F84" s="196" t="s">
        <v>146</v>
      </c>
      <c r="G84" s="196" t="s">
        <v>146</v>
      </c>
      <c r="H84" s="197">
        <v>1</v>
      </c>
      <c r="I84" s="194" t="s">
        <v>125</v>
      </c>
      <c r="J84" s="194" t="s">
        <v>477</v>
      </c>
      <c r="K84" s="40" t="s">
        <v>32</v>
      </c>
      <c r="L84" s="79">
        <v>30000000</v>
      </c>
      <c r="M84" s="79">
        <v>30000000</v>
      </c>
      <c r="N84" s="40" t="s">
        <v>97</v>
      </c>
      <c r="O84" s="40" t="s">
        <v>34</v>
      </c>
      <c r="P84" s="87">
        <v>1</v>
      </c>
      <c r="Q84" s="35" t="s">
        <v>35</v>
      </c>
      <c r="R84" s="35" t="s">
        <v>333</v>
      </c>
      <c r="S84" s="35" t="s">
        <v>459</v>
      </c>
      <c r="T84" s="35" t="s">
        <v>185</v>
      </c>
      <c r="U84" s="35" t="s">
        <v>460</v>
      </c>
      <c r="V84" s="35" t="s">
        <v>423</v>
      </c>
      <c r="W84" s="35" t="s">
        <v>461</v>
      </c>
      <c r="X84" s="35" t="s">
        <v>462</v>
      </c>
      <c r="Y84" s="35" t="s">
        <v>463</v>
      </c>
      <c r="Z84" s="45">
        <v>168</v>
      </c>
    </row>
    <row r="85" spans="1:26" ht="40.5" customHeight="1" x14ac:dyDescent="0.3">
      <c r="A85" s="50" t="s">
        <v>1517</v>
      </c>
      <c r="B85" s="195">
        <v>81</v>
      </c>
      <c r="C85" s="196" t="s">
        <v>27</v>
      </c>
      <c r="D85" s="196">
        <v>81151600</v>
      </c>
      <c r="E85" s="194" t="s">
        <v>484</v>
      </c>
      <c r="F85" s="196" t="s">
        <v>235</v>
      </c>
      <c r="G85" s="196" t="s">
        <v>235</v>
      </c>
      <c r="H85" s="197">
        <v>1</v>
      </c>
      <c r="I85" s="194" t="s">
        <v>125</v>
      </c>
      <c r="J85" s="194" t="s">
        <v>477</v>
      </c>
      <c r="K85" s="40" t="s">
        <v>32</v>
      </c>
      <c r="L85" s="79">
        <v>30000000</v>
      </c>
      <c r="M85" s="79">
        <v>30000000</v>
      </c>
      <c r="N85" s="40" t="s">
        <v>97</v>
      </c>
      <c r="O85" s="40" t="s">
        <v>34</v>
      </c>
      <c r="P85" s="87">
        <v>1</v>
      </c>
      <c r="Q85" s="35" t="s">
        <v>35</v>
      </c>
      <c r="R85" s="35" t="s">
        <v>333</v>
      </c>
      <c r="S85" s="35" t="s">
        <v>459</v>
      </c>
      <c r="T85" s="35" t="s">
        <v>185</v>
      </c>
      <c r="U85" s="35" t="s">
        <v>460</v>
      </c>
      <c r="V85" s="35" t="s">
        <v>423</v>
      </c>
      <c r="W85" s="35" t="s">
        <v>461</v>
      </c>
      <c r="X85" s="35" t="s">
        <v>462</v>
      </c>
      <c r="Y85" s="35" t="s">
        <v>463</v>
      </c>
    </row>
    <row r="86" spans="1:26" ht="40.5" customHeight="1" x14ac:dyDescent="0.3">
      <c r="A86" s="50" t="s">
        <v>1517</v>
      </c>
      <c r="B86" s="195">
        <v>82</v>
      </c>
      <c r="C86" s="196" t="s">
        <v>1010</v>
      </c>
      <c r="D86" s="196">
        <v>81151600</v>
      </c>
      <c r="E86" s="194" t="s">
        <v>485</v>
      </c>
      <c r="F86" s="196" t="s">
        <v>146</v>
      </c>
      <c r="G86" s="196" t="s">
        <v>146</v>
      </c>
      <c r="H86" s="197">
        <v>30</v>
      </c>
      <c r="I86" s="194" t="s">
        <v>1507</v>
      </c>
      <c r="J86" s="194" t="s">
        <v>477</v>
      </c>
      <c r="K86" s="40" t="s">
        <v>32</v>
      </c>
      <c r="L86" s="79">
        <v>440000000</v>
      </c>
      <c r="M86" s="79">
        <v>440000000</v>
      </c>
      <c r="N86" s="40" t="s">
        <v>97</v>
      </c>
      <c r="O86" s="40" t="s">
        <v>34</v>
      </c>
      <c r="P86" s="87">
        <v>1</v>
      </c>
      <c r="Q86" s="35" t="s">
        <v>35</v>
      </c>
      <c r="R86" s="35" t="s">
        <v>333</v>
      </c>
      <c r="S86" s="35" t="s">
        <v>459</v>
      </c>
      <c r="T86" s="35" t="s">
        <v>185</v>
      </c>
      <c r="U86" s="35" t="s">
        <v>460</v>
      </c>
      <c r="V86" s="35" t="s">
        <v>423</v>
      </c>
      <c r="W86" s="35" t="s">
        <v>461</v>
      </c>
      <c r="X86" s="35" t="s">
        <v>462</v>
      </c>
      <c r="Y86" s="35" t="s">
        <v>463</v>
      </c>
      <c r="Z86" s="45">
        <v>169</v>
      </c>
    </row>
    <row r="87" spans="1:26" ht="40.5" customHeight="1" x14ac:dyDescent="0.3">
      <c r="A87" s="50" t="s">
        <v>1517</v>
      </c>
      <c r="B87" s="195">
        <v>83</v>
      </c>
      <c r="C87" s="196" t="s">
        <v>27</v>
      </c>
      <c r="D87" s="196">
        <v>81151600</v>
      </c>
      <c r="E87" s="194" t="s">
        <v>485</v>
      </c>
      <c r="F87" s="196" t="s">
        <v>235</v>
      </c>
      <c r="G87" s="196" t="s">
        <v>235</v>
      </c>
      <c r="H87" s="197">
        <v>30</v>
      </c>
      <c r="I87" s="194" t="s">
        <v>1507</v>
      </c>
      <c r="J87" s="194" t="s">
        <v>477</v>
      </c>
      <c r="K87" s="40" t="s">
        <v>32</v>
      </c>
      <c r="L87" s="79">
        <v>440000000</v>
      </c>
      <c r="M87" s="79">
        <v>440000000</v>
      </c>
      <c r="N87" s="40" t="s">
        <v>97</v>
      </c>
      <c r="O87" s="40" t="s">
        <v>34</v>
      </c>
      <c r="P87" s="87">
        <v>1</v>
      </c>
      <c r="Q87" s="35" t="s">
        <v>35</v>
      </c>
      <c r="R87" s="35" t="s">
        <v>333</v>
      </c>
      <c r="S87" s="35" t="s">
        <v>459</v>
      </c>
      <c r="T87" s="35" t="s">
        <v>185</v>
      </c>
      <c r="U87" s="35" t="s">
        <v>460</v>
      </c>
      <c r="V87" s="35" t="s">
        <v>423</v>
      </c>
      <c r="W87" s="35" t="s">
        <v>461</v>
      </c>
      <c r="X87" s="35" t="s">
        <v>462</v>
      </c>
      <c r="Y87" s="35" t="s">
        <v>463</v>
      </c>
    </row>
    <row r="88" spans="1:26" ht="40.5" customHeight="1" x14ac:dyDescent="0.3">
      <c r="A88" s="50" t="s">
        <v>1517</v>
      </c>
      <c r="B88" s="195">
        <v>84</v>
      </c>
      <c r="C88" s="196" t="s">
        <v>1010</v>
      </c>
      <c r="D88" s="196">
        <v>81151600</v>
      </c>
      <c r="E88" s="194" t="s">
        <v>487</v>
      </c>
      <c r="F88" s="196" t="s">
        <v>146</v>
      </c>
      <c r="G88" s="196" t="s">
        <v>146</v>
      </c>
      <c r="H88" s="197">
        <v>30</v>
      </c>
      <c r="I88" s="194" t="s">
        <v>1507</v>
      </c>
      <c r="J88" s="194" t="s">
        <v>477</v>
      </c>
      <c r="K88" s="40" t="s">
        <v>32</v>
      </c>
      <c r="L88" s="79">
        <v>130900000</v>
      </c>
      <c r="M88" s="79">
        <v>130900000</v>
      </c>
      <c r="N88" s="40" t="s">
        <v>97</v>
      </c>
      <c r="O88" s="40" t="s">
        <v>34</v>
      </c>
      <c r="P88" s="87">
        <v>1</v>
      </c>
      <c r="Q88" s="35" t="s">
        <v>35</v>
      </c>
      <c r="R88" s="35" t="s">
        <v>333</v>
      </c>
      <c r="S88" s="35" t="s">
        <v>459</v>
      </c>
      <c r="T88" s="35" t="s">
        <v>185</v>
      </c>
      <c r="U88" s="35" t="s">
        <v>460</v>
      </c>
      <c r="V88" s="35" t="s">
        <v>423</v>
      </c>
      <c r="W88" s="35" t="s">
        <v>461</v>
      </c>
      <c r="X88" s="35" t="s">
        <v>462</v>
      </c>
      <c r="Y88" s="35" t="s">
        <v>463</v>
      </c>
      <c r="Z88" s="45">
        <v>170</v>
      </c>
    </row>
    <row r="89" spans="1:26" ht="40.5" customHeight="1" x14ac:dyDescent="0.3">
      <c r="A89" s="50" t="s">
        <v>1517</v>
      </c>
      <c r="B89" s="195">
        <v>85</v>
      </c>
      <c r="C89" s="196" t="s">
        <v>27</v>
      </c>
      <c r="D89" s="196">
        <v>81151600</v>
      </c>
      <c r="E89" s="194" t="s">
        <v>487</v>
      </c>
      <c r="F89" s="196" t="s">
        <v>235</v>
      </c>
      <c r="G89" s="196" t="s">
        <v>235</v>
      </c>
      <c r="H89" s="197">
        <v>30</v>
      </c>
      <c r="I89" s="194" t="s">
        <v>1507</v>
      </c>
      <c r="J89" s="194" t="s">
        <v>477</v>
      </c>
      <c r="K89" s="40" t="s">
        <v>32</v>
      </c>
      <c r="L89" s="79">
        <v>130900000</v>
      </c>
      <c r="M89" s="79">
        <v>130900000</v>
      </c>
      <c r="N89" s="40" t="s">
        <v>97</v>
      </c>
      <c r="O89" s="40" t="s">
        <v>34</v>
      </c>
      <c r="P89" s="87">
        <v>1</v>
      </c>
      <c r="Q89" s="35" t="s">
        <v>35</v>
      </c>
      <c r="R89" s="35" t="s">
        <v>333</v>
      </c>
      <c r="S89" s="35" t="s">
        <v>459</v>
      </c>
      <c r="T89" s="35" t="s">
        <v>185</v>
      </c>
      <c r="U89" s="35" t="s">
        <v>460</v>
      </c>
      <c r="V89" s="35" t="s">
        <v>423</v>
      </c>
      <c r="W89" s="35" t="s">
        <v>461</v>
      </c>
      <c r="X89" s="35" t="s">
        <v>462</v>
      </c>
      <c r="Y89" s="35" t="s">
        <v>463</v>
      </c>
    </row>
    <row r="90" spans="1:26" ht="40.5" customHeight="1" x14ac:dyDescent="0.3">
      <c r="A90" s="50" t="s">
        <v>1517</v>
      </c>
      <c r="B90" s="195">
        <v>86</v>
      </c>
      <c r="C90" s="196" t="s">
        <v>1010</v>
      </c>
      <c r="D90" s="196">
        <v>81151600</v>
      </c>
      <c r="E90" s="194" t="s">
        <v>488</v>
      </c>
      <c r="F90" s="196" t="s">
        <v>146</v>
      </c>
      <c r="G90" s="196" t="s">
        <v>146</v>
      </c>
      <c r="H90" s="197">
        <v>30</v>
      </c>
      <c r="I90" s="194" t="s">
        <v>1507</v>
      </c>
      <c r="J90" s="194" t="s">
        <v>477</v>
      </c>
      <c r="K90" s="40" t="s">
        <v>32</v>
      </c>
      <c r="L90" s="79">
        <v>400000000</v>
      </c>
      <c r="M90" s="79">
        <v>400000000</v>
      </c>
      <c r="N90" s="40" t="s">
        <v>97</v>
      </c>
      <c r="O90" s="40" t="s">
        <v>34</v>
      </c>
      <c r="P90" s="87">
        <v>1</v>
      </c>
      <c r="Q90" s="35" t="s">
        <v>35</v>
      </c>
      <c r="R90" s="35" t="s">
        <v>333</v>
      </c>
      <c r="S90" s="35" t="s">
        <v>459</v>
      </c>
      <c r="T90" s="35" t="s">
        <v>185</v>
      </c>
      <c r="U90" s="35" t="s">
        <v>460</v>
      </c>
      <c r="V90" s="35" t="s">
        <v>423</v>
      </c>
      <c r="W90" s="35" t="s">
        <v>461</v>
      </c>
      <c r="X90" s="35" t="s">
        <v>462</v>
      </c>
      <c r="Y90" s="35" t="s">
        <v>463</v>
      </c>
      <c r="Z90" s="45">
        <v>171</v>
      </c>
    </row>
    <row r="91" spans="1:26" ht="40.5" customHeight="1" x14ac:dyDescent="0.3">
      <c r="A91" s="50" t="s">
        <v>1517</v>
      </c>
      <c r="B91" s="195">
        <v>87</v>
      </c>
      <c r="C91" s="196" t="s">
        <v>27</v>
      </c>
      <c r="D91" s="196">
        <v>81151600</v>
      </c>
      <c r="E91" s="194" t="s">
        <v>488</v>
      </c>
      <c r="F91" s="196" t="s">
        <v>235</v>
      </c>
      <c r="G91" s="196" t="s">
        <v>235</v>
      </c>
      <c r="H91" s="197">
        <v>30</v>
      </c>
      <c r="I91" s="194" t="s">
        <v>1507</v>
      </c>
      <c r="J91" s="194" t="s">
        <v>477</v>
      </c>
      <c r="K91" s="40" t="s">
        <v>32</v>
      </c>
      <c r="L91" s="79">
        <v>400000000</v>
      </c>
      <c r="M91" s="79">
        <v>400000000</v>
      </c>
      <c r="N91" s="40" t="s">
        <v>97</v>
      </c>
      <c r="O91" s="40" t="s">
        <v>34</v>
      </c>
      <c r="P91" s="87">
        <v>1</v>
      </c>
      <c r="Q91" s="35" t="s">
        <v>35</v>
      </c>
      <c r="R91" s="35" t="s">
        <v>333</v>
      </c>
      <c r="S91" s="35" t="s">
        <v>459</v>
      </c>
      <c r="T91" s="35" t="s">
        <v>185</v>
      </c>
      <c r="U91" s="35" t="s">
        <v>460</v>
      </c>
      <c r="V91" s="35" t="s">
        <v>423</v>
      </c>
      <c r="W91" s="35" t="s">
        <v>461</v>
      </c>
      <c r="X91" s="35" t="s">
        <v>462</v>
      </c>
      <c r="Y91" s="35" t="s">
        <v>463</v>
      </c>
    </row>
    <row r="92" spans="1:26" ht="40.5" customHeight="1" x14ac:dyDescent="0.3">
      <c r="A92" s="50" t="s">
        <v>1517</v>
      </c>
      <c r="B92" s="195">
        <v>88</v>
      </c>
      <c r="C92" s="196" t="s">
        <v>1010</v>
      </c>
      <c r="D92" s="196">
        <v>81151600</v>
      </c>
      <c r="E92" s="194" t="s">
        <v>503</v>
      </c>
      <c r="F92" s="196" t="s">
        <v>70</v>
      </c>
      <c r="G92" s="196" t="s">
        <v>70</v>
      </c>
      <c r="H92" s="197">
        <v>4</v>
      </c>
      <c r="I92" s="194" t="s">
        <v>125</v>
      </c>
      <c r="J92" s="194" t="s">
        <v>31</v>
      </c>
      <c r="K92" s="40" t="s">
        <v>32</v>
      </c>
      <c r="L92" s="79">
        <v>56723816</v>
      </c>
      <c r="M92" s="79">
        <v>56723816</v>
      </c>
      <c r="N92" s="40" t="s">
        <v>97</v>
      </c>
      <c r="O92" s="40" t="s">
        <v>34</v>
      </c>
      <c r="P92" s="87">
        <v>2</v>
      </c>
      <c r="Q92" s="35" t="s">
        <v>35</v>
      </c>
      <c r="R92" s="35" t="s">
        <v>333</v>
      </c>
      <c r="S92" s="35" t="s">
        <v>392</v>
      </c>
      <c r="T92" s="35" t="s">
        <v>185</v>
      </c>
      <c r="U92" s="35" t="s">
        <v>490</v>
      </c>
      <c r="V92" s="35" t="s">
        <v>393</v>
      </c>
      <c r="W92" s="35" t="s">
        <v>394</v>
      </c>
      <c r="X92" s="35" t="s">
        <v>504</v>
      </c>
      <c r="Y92" s="35" t="s">
        <v>396</v>
      </c>
      <c r="Z92" s="45">
        <v>179</v>
      </c>
    </row>
    <row r="93" spans="1:26" ht="40.5" customHeight="1" x14ac:dyDescent="0.3">
      <c r="A93" s="50" t="s">
        <v>1517</v>
      </c>
      <c r="B93" s="195">
        <v>89</v>
      </c>
      <c r="C93" s="196" t="s">
        <v>27</v>
      </c>
      <c r="D93" s="196">
        <v>81151600</v>
      </c>
      <c r="E93" s="194" t="s">
        <v>503</v>
      </c>
      <c r="F93" s="196" t="s">
        <v>219</v>
      </c>
      <c r="G93" s="196" t="s">
        <v>219</v>
      </c>
      <c r="H93" s="197">
        <v>4</v>
      </c>
      <c r="I93" s="194" t="s">
        <v>125</v>
      </c>
      <c r="J93" s="194" t="s">
        <v>31</v>
      </c>
      <c r="K93" s="40" t="s">
        <v>32</v>
      </c>
      <c r="L93" s="79">
        <v>56723816</v>
      </c>
      <c r="M93" s="79">
        <v>56723816</v>
      </c>
      <c r="N93" s="40" t="s">
        <v>97</v>
      </c>
      <c r="O93" s="40" t="s">
        <v>34</v>
      </c>
      <c r="P93" s="87">
        <v>2</v>
      </c>
      <c r="Q93" s="35" t="s">
        <v>35</v>
      </c>
      <c r="R93" s="35" t="s">
        <v>333</v>
      </c>
      <c r="S93" s="35" t="s">
        <v>392</v>
      </c>
      <c r="T93" s="35" t="s">
        <v>185</v>
      </c>
      <c r="U93" s="35" t="s">
        <v>490</v>
      </c>
      <c r="V93" s="35" t="s">
        <v>393</v>
      </c>
      <c r="W93" s="35" t="s">
        <v>394</v>
      </c>
      <c r="X93" s="35" t="s">
        <v>504</v>
      </c>
      <c r="Y93" s="35" t="s">
        <v>396</v>
      </c>
    </row>
    <row r="94" spans="1:26" ht="40.5" customHeight="1" x14ac:dyDescent="0.3">
      <c r="A94" s="50" t="s">
        <v>1517</v>
      </c>
      <c r="B94" s="195">
        <v>90</v>
      </c>
      <c r="C94" s="196" t="s">
        <v>1010</v>
      </c>
      <c r="D94" s="196">
        <v>81151600</v>
      </c>
      <c r="E94" s="194" t="s">
        <v>511</v>
      </c>
      <c r="F94" s="196" t="s">
        <v>70</v>
      </c>
      <c r="G94" s="196" t="s">
        <v>70</v>
      </c>
      <c r="H94" s="197">
        <v>11</v>
      </c>
      <c r="I94" s="194" t="s">
        <v>125</v>
      </c>
      <c r="J94" s="194" t="s">
        <v>477</v>
      </c>
      <c r="K94" s="40" t="s">
        <v>32</v>
      </c>
      <c r="L94" s="79">
        <v>100000000</v>
      </c>
      <c r="M94" s="79">
        <v>100000000</v>
      </c>
      <c r="N94" s="40" t="s">
        <v>97</v>
      </c>
      <c r="O94" s="40" t="s">
        <v>34</v>
      </c>
      <c r="P94" s="87">
        <v>1</v>
      </c>
      <c r="Q94" s="35" t="s">
        <v>35</v>
      </c>
      <c r="R94" s="35" t="s">
        <v>333</v>
      </c>
      <c r="S94" s="35" t="s">
        <v>392</v>
      </c>
      <c r="T94" s="35" t="s">
        <v>185</v>
      </c>
      <c r="U94" s="35" t="s">
        <v>490</v>
      </c>
      <c r="V94" s="35" t="s">
        <v>393</v>
      </c>
      <c r="W94" s="35" t="s">
        <v>491</v>
      </c>
      <c r="X94" s="35" t="s">
        <v>495</v>
      </c>
      <c r="Y94" s="35" t="s">
        <v>493</v>
      </c>
      <c r="Z94" s="45">
        <v>183</v>
      </c>
    </row>
    <row r="95" spans="1:26" ht="40.5" customHeight="1" x14ac:dyDescent="0.3">
      <c r="A95" s="50" t="s">
        <v>1517</v>
      </c>
      <c r="B95" s="195">
        <v>91</v>
      </c>
      <c r="C95" s="196" t="s">
        <v>27</v>
      </c>
      <c r="D95" s="196">
        <v>81151600</v>
      </c>
      <c r="E95" s="194" t="s">
        <v>511</v>
      </c>
      <c r="F95" s="196" t="s">
        <v>235</v>
      </c>
      <c r="G95" s="196" t="s">
        <v>235</v>
      </c>
      <c r="H95" s="197">
        <v>9</v>
      </c>
      <c r="I95" s="194" t="s">
        <v>125</v>
      </c>
      <c r="J95" s="194" t="s">
        <v>477</v>
      </c>
      <c r="K95" s="40" t="s">
        <v>32</v>
      </c>
      <c r="L95" s="79">
        <v>100000000</v>
      </c>
      <c r="M95" s="79">
        <v>100000000</v>
      </c>
      <c r="N95" s="40" t="s">
        <v>97</v>
      </c>
      <c r="O95" s="40" t="s">
        <v>34</v>
      </c>
      <c r="P95" s="87">
        <v>1</v>
      </c>
      <c r="Q95" s="35" t="s">
        <v>35</v>
      </c>
      <c r="R95" s="35" t="s">
        <v>333</v>
      </c>
      <c r="S95" s="35" t="s">
        <v>392</v>
      </c>
      <c r="T95" s="35" t="s">
        <v>185</v>
      </c>
      <c r="U95" s="35" t="s">
        <v>490</v>
      </c>
      <c r="V95" s="35" t="s">
        <v>393</v>
      </c>
      <c r="W95" s="35" t="s">
        <v>491</v>
      </c>
      <c r="X95" s="35" t="s">
        <v>495</v>
      </c>
      <c r="Y95" s="35" t="s">
        <v>493</v>
      </c>
    </row>
    <row r="96" spans="1:26" ht="40.5" customHeight="1" x14ac:dyDescent="0.3">
      <c r="A96" s="50" t="s">
        <v>1517</v>
      </c>
      <c r="B96" s="195">
        <v>92</v>
      </c>
      <c r="C96" s="196" t="s">
        <v>1010</v>
      </c>
      <c r="D96" s="196">
        <v>81151601</v>
      </c>
      <c r="E96" s="194" t="s">
        <v>513</v>
      </c>
      <c r="F96" s="196" t="s">
        <v>146</v>
      </c>
      <c r="G96" s="196" t="s">
        <v>146</v>
      </c>
      <c r="H96" s="197">
        <v>1</v>
      </c>
      <c r="I96" s="194" t="s">
        <v>125</v>
      </c>
      <c r="J96" s="194" t="s">
        <v>477</v>
      </c>
      <c r="K96" s="40" t="s">
        <v>32</v>
      </c>
      <c r="L96" s="79">
        <v>250000000</v>
      </c>
      <c r="M96" s="79">
        <v>250000000</v>
      </c>
      <c r="N96" s="40" t="s">
        <v>97</v>
      </c>
      <c r="O96" s="40" t="s">
        <v>34</v>
      </c>
      <c r="P96" s="87">
        <v>1</v>
      </c>
      <c r="Q96" s="35" t="s">
        <v>35</v>
      </c>
      <c r="R96" s="35" t="s">
        <v>333</v>
      </c>
      <c r="S96" s="35" t="s">
        <v>392</v>
      </c>
      <c r="T96" s="35" t="s">
        <v>185</v>
      </c>
      <c r="U96" s="35" t="s">
        <v>490</v>
      </c>
      <c r="V96" s="35" t="s">
        <v>393</v>
      </c>
      <c r="W96" s="35" t="s">
        <v>491</v>
      </c>
      <c r="X96" s="35" t="s">
        <v>492</v>
      </c>
      <c r="Y96" s="35" t="s">
        <v>493</v>
      </c>
      <c r="Z96" s="45">
        <v>185</v>
      </c>
    </row>
    <row r="97" spans="1:26" ht="40.5" customHeight="1" x14ac:dyDescent="0.3">
      <c r="A97" s="50" t="s">
        <v>1517</v>
      </c>
      <c r="B97" s="195">
        <v>93</v>
      </c>
      <c r="C97" s="196" t="s">
        <v>27</v>
      </c>
      <c r="D97" s="196">
        <v>81151601</v>
      </c>
      <c r="E97" s="194" t="s">
        <v>513</v>
      </c>
      <c r="F97" s="196" t="s">
        <v>235</v>
      </c>
      <c r="G97" s="196" t="s">
        <v>235</v>
      </c>
      <c r="H97" s="197">
        <v>1</v>
      </c>
      <c r="I97" s="194" t="s">
        <v>125</v>
      </c>
      <c r="J97" s="194" t="s">
        <v>477</v>
      </c>
      <c r="K97" s="40" t="s">
        <v>32</v>
      </c>
      <c r="L97" s="79">
        <v>250000000</v>
      </c>
      <c r="M97" s="79">
        <v>250000000</v>
      </c>
      <c r="N97" s="40" t="s">
        <v>97</v>
      </c>
      <c r="O97" s="40" t="s">
        <v>34</v>
      </c>
      <c r="P97" s="87">
        <v>1</v>
      </c>
      <c r="Q97" s="35" t="s">
        <v>35</v>
      </c>
      <c r="R97" s="35" t="s">
        <v>333</v>
      </c>
      <c r="S97" s="35" t="s">
        <v>392</v>
      </c>
      <c r="T97" s="35" t="s">
        <v>185</v>
      </c>
      <c r="U97" s="35" t="s">
        <v>490</v>
      </c>
      <c r="V97" s="35" t="s">
        <v>393</v>
      </c>
      <c r="W97" s="35" t="s">
        <v>491</v>
      </c>
      <c r="X97" s="35" t="s">
        <v>492</v>
      </c>
      <c r="Y97" s="35" t="s">
        <v>493</v>
      </c>
    </row>
    <row r="98" spans="1:26" ht="40.5" customHeight="1" x14ac:dyDescent="0.3">
      <c r="A98" s="50" t="s">
        <v>1517</v>
      </c>
      <c r="B98" s="195">
        <v>94</v>
      </c>
      <c r="C98" s="196" t="s">
        <v>1010</v>
      </c>
      <c r="D98" s="196">
        <v>81151600</v>
      </c>
      <c r="E98" s="194" t="s">
        <v>514</v>
      </c>
      <c r="F98" s="196" t="s">
        <v>146</v>
      </c>
      <c r="G98" s="196" t="s">
        <v>146</v>
      </c>
      <c r="H98" s="197">
        <v>1</v>
      </c>
      <c r="I98" s="194" t="s">
        <v>125</v>
      </c>
      <c r="J98" s="194" t="s">
        <v>477</v>
      </c>
      <c r="K98" s="40" t="s">
        <v>32</v>
      </c>
      <c r="L98" s="79">
        <v>10000000</v>
      </c>
      <c r="M98" s="79">
        <v>10000000</v>
      </c>
      <c r="N98" s="40" t="s">
        <v>97</v>
      </c>
      <c r="O98" s="40" t="s">
        <v>34</v>
      </c>
      <c r="P98" s="87">
        <v>1</v>
      </c>
      <c r="Q98" s="35" t="s">
        <v>35</v>
      </c>
      <c r="R98" s="35" t="s">
        <v>333</v>
      </c>
      <c r="S98" s="35" t="s">
        <v>392</v>
      </c>
      <c r="T98" s="35" t="s">
        <v>185</v>
      </c>
      <c r="U98" s="35" t="s">
        <v>490</v>
      </c>
      <c r="V98" s="35" t="s">
        <v>393</v>
      </c>
      <c r="W98" s="35" t="s">
        <v>491</v>
      </c>
      <c r="X98" s="35" t="s">
        <v>492</v>
      </c>
      <c r="Y98" s="35" t="s">
        <v>493</v>
      </c>
      <c r="Z98" s="45">
        <v>186</v>
      </c>
    </row>
    <row r="99" spans="1:26" ht="40.5" customHeight="1" x14ac:dyDescent="0.3">
      <c r="A99" s="50" t="s">
        <v>1517</v>
      </c>
      <c r="B99" s="195">
        <v>95</v>
      </c>
      <c r="C99" s="196" t="s">
        <v>27</v>
      </c>
      <c r="D99" s="196">
        <v>81151600</v>
      </c>
      <c r="E99" s="194" t="s">
        <v>514</v>
      </c>
      <c r="F99" s="196" t="s">
        <v>235</v>
      </c>
      <c r="G99" s="196" t="s">
        <v>235</v>
      </c>
      <c r="H99" s="197">
        <v>1</v>
      </c>
      <c r="I99" s="194" t="s">
        <v>125</v>
      </c>
      <c r="J99" s="194" t="s">
        <v>477</v>
      </c>
      <c r="K99" s="40" t="s">
        <v>32</v>
      </c>
      <c r="L99" s="79">
        <v>10000000</v>
      </c>
      <c r="M99" s="79">
        <v>10000000</v>
      </c>
      <c r="N99" s="40" t="s">
        <v>97</v>
      </c>
      <c r="O99" s="40" t="s">
        <v>34</v>
      </c>
      <c r="P99" s="87">
        <v>1</v>
      </c>
      <c r="Q99" s="35" t="s">
        <v>35</v>
      </c>
      <c r="R99" s="35" t="s">
        <v>333</v>
      </c>
      <c r="S99" s="35" t="s">
        <v>392</v>
      </c>
      <c r="T99" s="35" t="s">
        <v>185</v>
      </c>
      <c r="U99" s="35" t="s">
        <v>490</v>
      </c>
      <c r="V99" s="35" t="s">
        <v>393</v>
      </c>
      <c r="W99" s="35" t="s">
        <v>491</v>
      </c>
      <c r="X99" s="35" t="s">
        <v>492</v>
      </c>
      <c r="Y99" s="35" t="s">
        <v>493</v>
      </c>
    </row>
    <row r="100" spans="1:26" ht="40.5" customHeight="1" x14ac:dyDescent="0.3">
      <c r="A100" s="50" t="s">
        <v>1517</v>
      </c>
      <c r="B100" s="195">
        <v>96</v>
      </c>
      <c r="C100" s="196" t="s">
        <v>1010</v>
      </c>
      <c r="D100" s="196">
        <v>81151600</v>
      </c>
      <c r="E100" s="194" t="s">
        <v>540</v>
      </c>
      <c r="F100" s="196" t="s">
        <v>70</v>
      </c>
      <c r="G100" s="196" t="s">
        <v>70</v>
      </c>
      <c r="H100" s="197">
        <v>4</v>
      </c>
      <c r="I100" s="194" t="s">
        <v>125</v>
      </c>
      <c r="J100" s="194" t="s">
        <v>31</v>
      </c>
      <c r="K100" s="40" t="s">
        <v>32</v>
      </c>
      <c r="L100" s="79">
        <v>64080712</v>
      </c>
      <c r="M100" s="79">
        <v>64080712</v>
      </c>
      <c r="N100" s="40" t="s">
        <v>97</v>
      </c>
      <c r="O100" s="40" t="s">
        <v>34</v>
      </c>
      <c r="P100" s="87">
        <v>2</v>
      </c>
      <c r="Q100" s="35" t="s">
        <v>35</v>
      </c>
      <c r="R100" s="35" t="s">
        <v>333</v>
      </c>
      <c r="S100" s="35" t="s">
        <v>392</v>
      </c>
      <c r="T100" s="35" t="s">
        <v>185</v>
      </c>
      <c r="U100" s="35" t="s">
        <v>490</v>
      </c>
      <c r="V100" s="35" t="s">
        <v>393</v>
      </c>
      <c r="W100" s="35" t="s">
        <v>508</v>
      </c>
      <c r="X100" s="35" t="s">
        <v>538</v>
      </c>
      <c r="Y100" s="35" t="s">
        <v>510</v>
      </c>
      <c r="Z100" s="45">
        <v>207</v>
      </c>
    </row>
    <row r="101" spans="1:26" ht="40.5" customHeight="1" x14ac:dyDescent="0.3">
      <c r="A101" s="50" t="s">
        <v>1517</v>
      </c>
      <c r="B101" s="195">
        <v>97</v>
      </c>
      <c r="C101" s="196" t="s">
        <v>27</v>
      </c>
      <c r="D101" s="196">
        <v>81151600</v>
      </c>
      <c r="E101" s="194" t="s">
        <v>540</v>
      </c>
      <c r="F101" s="196" t="s">
        <v>301</v>
      </c>
      <c r="G101" s="196" t="s">
        <v>301</v>
      </c>
      <c r="H101" s="197">
        <v>4</v>
      </c>
      <c r="I101" s="194" t="s">
        <v>125</v>
      </c>
      <c r="J101" s="194" t="s">
        <v>31</v>
      </c>
      <c r="K101" s="40" t="s">
        <v>32</v>
      </c>
      <c r="L101" s="79">
        <v>64080712</v>
      </c>
      <c r="M101" s="79">
        <v>64080712</v>
      </c>
      <c r="N101" s="40" t="s">
        <v>97</v>
      </c>
      <c r="O101" s="40" t="s">
        <v>34</v>
      </c>
      <c r="P101" s="87">
        <v>2</v>
      </c>
      <c r="Q101" s="35" t="s">
        <v>35</v>
      </c>
      <c r="R101" s="35" t="s">
        <v>333</v>
      </c>
      <c r="S101" s="35" t="s">
        <v>392</v>
      </c>
      <c r="T101" s="35" t="s">
        <v>185</v>
      </c>
      <c r="U101" s="35" t="s">
        <v>490</v>
      </c>
      <c r="V101" s="35" t="s">
        <v>393</v>
      </c>
      <c r="W101" s="35" t="s">
        <v>508</v>
      </c>
      <c r="X101" s="35" t="s">
        <v>538</v>
      </c>
      <c r="Y101" s="35" t="s">
        <v>510</v>
      </c>
    </row>
    <row r="102" spans="1:26" ht="40.5" customHeight="1" x14ac:dyDescent="0.3">
      <c r="A102" s="50" t="s">
        <v>1517</v>
      </c>
      <c r="B102" s="195">
        <v>98</v>
      </c>
      <c r="C102" s="196" t="s">
        <v>1010</v>
      </c>
      <c r="D102" s="196">
        <v>81151600</v>
      </c>
      <c r="E102" s="194" t="s">
        <v>541</v>
      </c>
      <c r="F102" s="196" t="s">
        <v>70</v>
      </c>
      <c r="G102" s="196" t="s">
        <v>70</v>
      </c>
      <c r="H102" s="197">
        <v>4</v>
      </c>
      <c r="I102" s="194" t="s">
        <v>125</v>
      </c>
      <c r="J102" s="194" t="s">
        <v>31</v>
      </c>
      <c r="K102" s="40" t="s">
        <v>32</v>
      </c>
      <c r="L102" s="79">
        <v>92686224</v>
      </c>
      <c r="M102" s="79">
        <v>92686224</v>
      </c>
      <c r="N102" s="40" t="s">
        <v>97</v>
      </c>
      <c r="O102" s="40" t="s">
        <v>34</v>
      </c>
      <c r="P102" s="87">
        <v>6</v>
      </c>
      <c r="Q102" s="35" t="s">
        <v>35</v>
      </c>
      <c r="R102" s="35" t="s">
        <v>333</v>
      </c>
      <c r="S102" s="35" t="s">
        <v>392</v>
      </c>
      <c r="T102" s="35" t="s">
        <v>185</v>
      </c>
      <c r="U102" s="35" t="s">
        <v>490</v>
      </c>
      <c r="V102" s="35" t="s">
        <v>393</v>
      </c>
      <c r="W102" s="35" t="s">
        <v>508</v>
      </c>
      <c r="X102" s="35" t="s">
        <v>538</v>
      </c>
      <c r="Y102" s="35" t="s">
        <v>510</v>
      </c>
      <c r="Z102" s="45">
        <v>208</v>
      </c>
    </row>
    <row r="103" spans="1:26" ht="40.5" customHeight="1" x14ac:dyDescent="0.3">
      <c r="A103" s="50" t="s">
        <v>1517</v>
      </c>
      <c r="B103" s="195">
        <v>99</v>
      </c>
      <c r="C103" s="196" t="s">
        <v>27</v>
      </c>
      <c r="D103" s="196">
        <v>81151600</v>
      </c>
      <c r="E103" s="194" t="s">
        <v>541</v>
      </c>
      <c r="F103" s="196" t="s">
        <v>301</v>
      </c>
      <c r="G103" s="196" t="s">
        <v>301</v>
      </c>
      <c r="H103" s="197">
        <v>4</v>
      </c>
      <c r="I103" s="194" t="s">
        <v>125</v>
      </c>
      <c r="J103" s="194" t="s">
        <v>31</v>
      </c>
      <c r="K103" s="40" t="s">
        <v>32</v>
      </c>
      <c r="L103" s="79">
        <v>92686224</v>
      </c>
      <c r="M103" s="79">
        <v>92686224</v>
      </c>
      <c r="N103" s="40" t="s">
        <v>97</v>
      </c>
      <c r="O103" s="40" t="s">
        <v>34</v>
      </c>
      <c r="P103" s="87">
        <v>6</v>
      </c>
      <c r="Q103" s="35" t="s">
        <v>35</v>
      </c>
      <c r="R103" s="35" t="s">
        <v>333</v>
      </c>
      <c r="S103" s="35" t="s">
        <v>392</v>
      </c>
      <c r="T103" s="35" t="s">
        <v>185</v>
      </c>
      <c r="U103" s="35" t="s">
        <v>490</v>
      </c>
      <c r="V103" s="35" t="s">
        <v>393</v>
      </c>
      <c r="W103" s="35" t="s">
        <v>508</v>
      </c>
      <c r="X103" s="35" t="s">
        <v>538</v>
      </c>
      <c r="Y103" s="35" t="s">
        <v>510</v>
      </c>
    </row>
    <row r="104" spans="1:26" ht="40.5" customHeight="1" x14ac:dyDescent="0.3">
      <c r="A104" s="50" t="s">
        <v>1517</v>
      </c>
      <c r="B104" s="195">
        <v>100</v>
      </c>
      <c r="C104" s="196" t="s">
        <v>1010</v>
      </c>
      <c r="D104" s="196">
        <v>81151600</v>
      </c>
      <c r="E104" s="194" t="s">
        <v>564</v>
      </c>
      <c r="F104" s="196" t="s">
        <v>70</v>
      </c>
      <c r="G104" s="196" t="s">
        <v>70</v>
      </c>
      <c r="H104" s="197">
        <v>4</v>
      </c>
      <c r="I104" s="194" t="s">
        <v>125</v>
      </c>
      <c r="J104" s="194" t="s">
        <v>31</v>
      </c>
      <c r="K104" s="40" t="s">
        <v>32</v>
      </c>
      <c r="L104" s="79">
        <v>36953164</v>
      </c>
      <c r="M104" s="79">
        <v>36953164</v>
      </c>
      <c r="N104" s="40" t="s">
        <v>97</v>
      </c>
      <c r="O104" s="40" t="s">
        <v>34</v>
      </c>
      <c r="P104" s="87">
        <v>1</v>
      </c>
      <c r="Q104" s="35" t="s">
        <v>35</v>
      </c>
      <c r="R104" s="35" t="s">
        <v>333</v>
      </c>
      <c r="S104" s="35" t="s">
        <v>546</v>
      </c>
      <c r="T104" s="35" t="s">
        <v>185</v>
      </c>
      <c r="U104" s="35" t="s">
        <v>549</v>
      </c>
      <c r="V104" s="35" t="s">
        <v>423</v>
      </c>
      <c r="W104" s="35" t="s">
        <v>431</v>
      </c>
      <c r="X104" s="35" t="s">
        <v>432</v>
      </c>
      <c r="Y104" s="35" t="s">
        <v>433</v>
      </c>
      <c r="Z104" s="45">
        <v>220</v>
      </c>
    </row>
    <row r="105" spans="1:26" ht="40.5" customHeight="1" x14ac:dyDescent="0.3">
      <c r="A105" s="50" t="s">
        <v>1517</v>
      </c>
      <c r="B105" s="195">
        <v>101</v>
      </c>
      <c r="C105" s="196" t="s">
        <v>27</v>
      </c>
      <c r="D105" s="196">
        <v>81151600</v>
      </c>
      <c r="E105" s="194" t="s">
        <v>564</v>
      </c>
      <c r="F105" s="196" t="s">
        <v>146</v>
      </c>
      <c r="G105" s="196" t="s">
        <v>146</v>
      </c>
      <c r="H105" s="197">
        <v>4</v>
      </c>
      <c r="I105" s="194" t="s">
        <v>125</v>
      </c>
      <c r="J105" s="194" t="s">
        <v>31</v>
      </c>
      <c r="K105" s="40" t="s">
        <v>32</v>
      </c>
      <c r="L105" s="79">
        <v>36953164</v>
      </c>
      <c r="M105" s="79">
        <v>36953164</v>
      </c>
      <c r="N105" s="40" t="s">
        <v>97</v>
      </c>
      <c r="O105" s="40" t="s">
        <v>34</v>
      </c>
      <c r="P105" s="87">
        <v>1</v>
      </c>
      <c r="Q105" s="35" t="s">
        <v>35</v>
      </c>
      <c r="R105" s="35" t="s">
        <v>333</v>
      </c>
      <c r="S105" s="35" t="s">
        <v>546</v>
      </c>
      <c r="T105" s="35" t="s">
        <v>185</v>
      </c>
      <c r="U105" s="35" t="s">
        <v>549</v>
      </c>
      <c r="V105" s="35" t="s">
        <v>423</v>
      </c>
      <c r="W105" s="35" t="s">
        <v>431</v>
      </c>
      <c r="X105" s="35" t="s">
        <v>432</v>
      </c>
      <c r="Y105" s="35" t="s">
        <v>433</v>
      </c>
    </row>
    <row r="106" spans="1:26" ht="40.5" customHeight="1" x14ac:dyDescent="0.3">
      <c r="A106" s="50" t="s">
        <v>1517</v>
      </c>
      <c r="B106" s="195">
        <v>102</v>
      </c>
      <c r="C106" s="196" t="s">
        <v>1010</v>
      </c>
      <c r="D106" s="196">
        <v>80101507</v>
      </c>
      <c r="E106" s="194" t="s">
        <v>573</v>
      </c>
      <c r="F106" s="196" t="s">
        <v>70</v>
      </c>
      <c r="G106" s="196" t="s">
        <v>70</v>
      </c>
      <c r="H106" s="197">
        <v>2</v>
      </c>
      <c r="I106" s="194" t="s">
        <v>125</v>
      </c>
      <c r="J106" s="194" t="s">
        <v>160</v>
      </c>
      <c r="K106" s="40" t="s">
        <v>161</v>
      </c>
      <c r="L106" s="79">
        <v>562100963</v>
      </c>
      <c r="M106" s="79">
        <v>562100963</v>
      </c>
      <c r="N106" s="40" t="s">
        <v>97</v>
      </c>
      <c r="O106" s="40" t="s">
        <v>34</v>
      </c>
      <c r="P106" s="87">
        <v>1</v>
      </c>
      <c r="Q106" s="35" t="s">
        <v>35</v>
      </c>
      <c r="R106" s="35" t="s">
        <v>333</v>
      </c>
      <c r="S106" s="35" t="s">
        <v>333</v>
      </c>
      <c r="T106" s="35" t="s">
        <v>185</v>
      </c>
      <c r="U106" s="35" t="s">
        <v>333</v>
      </c>
      <c r="V106" s="35" t="s">
        <v>101</v>
      </c>
      <c r="W106" s="35" t="s">
        <v>102</v>
      </c>
      <c r="X106" s="35" t="s">
        <v>574</v>
      </c>
      <c r="Y106" s="35" t="s">
        <v>165</v>
      </c>
      <c r="Z106" s="45">
        <v>227</v>
      </c>
    </row>
    <row r="107" spans="1:26" ht="40.5" customHeight="1" x14ac:dyDescent="0.3">
      <c r="A107" s="50" t="s">
        <v>1517</v>
      </c>
      <c r="B107" s="195">
        <v>103</v>
      </c>
      <c r="C107" s="196" t="s">
        <v>27</v>
      </c>
      <c r="D107" s="196">
        <v>80101507</v>
      </c>
      <c r="E107" s="194" t="s">
        <v>573</v>
      </c>
      <c r="F107" s="196" t="s">
        <v>235</v>
      </c>
      <c r="G107" s="196" t="s">
        <v>235</v>
      </c>
      <c r="H107" s="197">
        <v>2</v>
      </c>
      <c r="I107" s="194" t="s">
        <v>125</v>
      </c>
      <c r="J107" s="194" t="s">
        <v>160</v>
      </c>
      <c r="K107" s="40" t="s">
        <v>161</v>
      </c>
      <c r="L107" s="79">
        <v>562100963</v>
      </c>
      <c r="M107" s="79">
        <v>562100963</v>
      </c>
      <c r="N107" s="40" t="s">
        <v>97</v>
      </c>
      <c r="O107" s="40" t="s">
        <v>34</v>
      </c>
      <c r="P107" s="87">
        <v>1</v>
      </c>
      <c r="Q107" s="35" t="s">
        <v>35</v>
      </c>
      <c r="R107" s="35" t="s">
        <v>333</v>
      </c>
      <c r="S107" s="35" t="s">
        <v>333</v>
      </c>
      <c r="T107" s="35" t="s">
        <v>185</v>
      </c>
      <c r="U107" s="35" t="s">
        <v>333</v>
      </c>
      <c r="V107" s="35" t="s">
        <v>101</v>
      </c>
      <c r="W107" s="35" t="s">
        <v>102</v>
      </c>
      <c r="X107" s="35" t="s">
        <v>574</v>
      </c>
      <c r="Y107" s="35" t="s">
        <v>165</v>
      </c>
    </row>
    <row r="108" spans="1:26" ht="40.5" customHeight="1" x14ac:dyDescent="0.3">
      <c r="A108" s="50" t="s">
        <v>1517</v>
      </c>
      <c r="B108" s="195">
        <v>104</v>
      </c>
      <c r="C108" s="196" t="s">
        <v>1010</v>
      </c>
      <c r="D108" s="196">
        <v>81151600</v>
      </c>
      <c r="E108" s="194" t="s">
        <v>1511</v>
      </c>
      <c r="F108" s="196" t="s">
        <v>70</v>
      </c>
      <c r="G108" s="196" t="s">
        <v>70</v>
      </c>
      <c r="H108" s="197">
        <v>4</v>
      </c>
      <c r="I108" s="194" t="s">
        <v>125</v>
      </c>
      <c r="J108" s="194" t="s">
        <v>31</v>
      </c>
      <c r="K108" s="40" t="s">
        <v>32</v>
      </c>
      <c r="L108" s="79">
        <v>32040356</v>
      </c>
      <c r="M108" s="79">
        <v>32040356</v>
      </c>
      <c r="N108" s="40" t="s">
        <v>97</v>
      </c>
      <c r="O108" s="40" t="s">
        <v>137</v>
      </c>
      <c r="P108" s="87">
        <v>1</v>
      </c>
      <c r="Q108" s="35" t="s">
        <v>35</v>
      </c>
      <c r="R108" s="35" t="s">
        <v>333</v>
      </c>
      <c r="S108" s="35" t="s">
        <v>392</v>
      </c>
      <c r="T108" s="35" t="s">
        <v>185</v>
      </c>
      <c r="U108" s="35" t="s">
        <v>490</v>
      </c>
      <c r="V108" s="35" t="s">
        <v>393</v>
      </c>
      <c r="W108" s="35" t="s">
        <v>508</v>
      </c>
      <c r="X108" s="35" t="s">
        <v>509</v>
      </c>
      <c r="Y108" s="35" t="s">
        <v>510</v>
      </c>
      <c r="Z108" s="45">
        <v>643</v>
      </c>
    </row>
    <row r="109" spans="1:26" ht="40.5" customHeight="1" x14ac:dyDescent="0.3">
      <c r="A109" s="50" t="s">
        <v>1517</v>
      </c>
      <c r="B109" s="195">
        <v>105</v>
      </c>
      <c r="C109" s="196" t="s">
        <v>27</v>
      </c>
      <c r="D109" s="196">
        <v>81151600</v>
      </c>
      <c r="E109" s="194" t="s">
        <v>1511</v>
      </c>
      <c r="F109" s="196" t="s">
        <v>235</v>
      </c>
      <c r="G109" s="196" t="s">
        <v>235</v>
      </c>
      <c r="H109" s="197">
        <v>4</v>
      </c>
      <c r="I109" s="194" t="s">
        <v>125</v>
      </c>
      <c r="J109" s="194" t="s">
        <v>31</v>
      </c>
      <c r="K109" s="40" t="s">
        <v>32</v>
      </c>
      <c r="L109" s="79">
        <v>32040356</v>
      </c>
      <c r="M109" s="79">
        <v>32040356</v>
      </c>
      <c r="N109" s="40" t="s">
        <v>97</v>
      </c>
      <c r="O109" s="40" t="s">
        <v>137</v>
      </c>
      <c r="P109" s="87">
        <v>1</v>
      </c>
      <c r="Q109" s="35" t="s">
        <v>35</v>
      </c>
      <c r="R109" s="35" t="s">
        <v>333</v>
      </c>
      <c r="S109" s="35" t="s">
        <v>392</v>
      </c>
      <c r="T109" s="35" t="s">
        <v>185</v>
      </c>
      <c r="U109" s="35" t="s">
        <v>490</v>
      </c>
      <c r="V109" s="35" t="s">
        <v>393</v>
      </c>
      <c r="W109" s="35" t="s">
        <v>508</v>
      </c>
      <c r="X109" s="35" t="s">
        <v>509</v>
      </c>
      <c r="Y109" s="35" t="s">
        <v>510</v>
      </c>
    </row>
    <row r="110" spans="1:26" ht="40.5" customHeight="1" x14ac:dyDescent="0.3">
      <c r="A110" s="50" t="s">
        <v>1517</v>
      </c>
      <c r="B110" s="195">
        <v>106</v>
      </c>
      <c r="C110" s="196" t="s">
        <v>1010</v>
      </c>
      <c r="D110" s="196">
        <v>81151600</v>
      </c>
      <c r="E110" s="194" t="s">
        <v>1512</v>
      </c>
      <c r="F110" s="196" t="s">
        <v>70</v>
      </c>
      <c r="G110" s="196" t="s">
        <v>70</v>
      </c>
      <c r="H110" s="197">
        <v>4</v>
      </c>
      <c r="I110" s="194" t="s">
        <v>125</v>
      </c>
      <c r="J110" s="194" t="s">
        <v>31</v>
      </c>
      <c r="K110" s="40" t="s">
        <v>32</v>
      </c>
      <c r="L110" s="79">
        <v>11336704</v>
      </c>
      <c r="M110" s="79">
        <v>11336704</v>
      </c>
      <c r="N110" s="40" t="s">
        <v>97</v>
      </c>
      <c r="O110" s="40" t="s">
        <v>137</v>
      </c>
      <c r="P110" s="87">
        <v>1</v>
      </c>
      <c r="Q110" s="35" t="s">
        <v>35</v>
      </c>
      <c r="R110" s="35" t="s">
        <v>333</v>
      </c>
      <c r="S110" s="35" t="s">
        <v>459</v>
      </c>
      <c r="T110" s="35" t="s">
        <v>185</v>
      </c>
      <c r="U110" s="35" t="s">
        <v>460</v>
      </c>
      <c r="V110" s="35" t="s">
        <v>423</v>
      </c>
      <c r="W110" s="35" t="s">
        <v>461</v>
      </c>
      <c r="X110" s="35" t="s">
        <v>462</v>
      </c>
      <c r="Y110" s="35" t="s">
        <v>1513</v>
      </c>
      <c r="Z110" s="45">
        <v>645</v>
      </c>
    </row>
    <row r="111" spans="1:26" ht="40.5" customHeight="1" x14ac:dyDescent="0.3">
      <c r="A111" s="50" t="s">
        <v>1517</v>
      </c>
      <c r="B111" s="195">
        <v>107</v>
      </c>
      <c r="C111" s="196" t="s">
        <v>27</v>
      </c>
      <c r="D111" s="196">
        <v>81151600</v>
      </c>
      <c r="E111" s="194" t="s">
        <v>1512</v>
      </c>
      <c r="F111" s="196" t="s">
        <v>219</v>
      </c>
      <c r="G111" s="196" t="s">
        <v>219</v>
      </c>
      <c r="H111" s="197">
        <v>4</v>
      </c>
      <c r="I111" s="194" t="s">
        <v>125</v>
      </c>
      <c r="J111" s="194" t="s">
        <v>31</v>
      </c>
      <c r="K111" s="40" t="s">
        <v>32</v>
      </c>
      <c r="L111" s="79">
        <v>11336704</v>
      </c>
      <c r="M111" s="79">
        <v>11336704</v>
      </c>
      <c r="N111" s="40" t="s">
        <v>97</v>
      </c>
      <c r="O111" s="40" t="s">
        <v>137</v>
      </c>
      <c r="P111" s="87">
        <v>1</v>
      </c>
      <c r="Q111" s="35" t="s">
        <v>35</v>
      </c>
      <c r="R111" s="35" t="s">
        <v>333</v>
      </c>
      <c r="S111" s="35" t="s">
        <v>459</v>
      </c>
      <c r="T111" s="35" t="s">
        <v>185</v>
      </c>
      <c r="U111" s="35" t="s">
        <v>460</v>
      </c>
      <c r="V111" s="35" t="s">
        <v>423</v>
      </c>
      <c r="W111" s="35" t="s">
        <v>461</v>
      </c>
      <c r="X111" s="35" t="s">
        <v>462</v>
      </c>
      <c r="Y111" s="35" t="s">
        <v>1513</v>
      </c>
    </row>
    <row r="112" spans="1:26" ht="40.5" customHeight="1" x14ac:dyDescent="0.3">
      <c r="A112" s="50" t="s">
        <v>1517</v>
      </c>
      <c r="B112" s="195">
        <v>108</v>
      </c>
      <c r="C112" s="196" t="s">
        <v>1010</v>
      </c>
      <c r="D112" s="196">
        <v>81151601</v>
      </c>
      <c r="E112" s="194" t="s">
        <v>364</v>
      </c>
      <c r="F112" s="196" t="s">
        <v>146</v>
      </c>
      <c r="G112" s="196" t="s">
        <v>146</v>
      </c>
      <c r="H112" s="197">
        <v>12</v>
      </c>
      <c r="I112" s="194" t="s">
        <v>125</v>
      </c>
      <c r="J112" s="194" t="s">
        <v>1018</v>
      </c>
      <c r="K112" s="40" t="s">
        <v>32</v>
      </c>
      <c r="L112" s="79">
        <v>1900000000</v>
      </c>
      <c r="M112" s="79">
        <v>1900000000</v>
      </c>
      <c r="N112" s="40" t="s">
        <v>97</v>
      </c>
      <c r="O112" s="40" t="s">
        <v>137</v>
      </c>
      <c r="P112" s="87">
        <v>1</v>
      </c>
      <c r="Q112" s="35" t="s">
        <v>35</v>
      </c>
      <c r="R112" s="35" t="s">
        <v>333</v>
      </c>
      <c r="S112" s="35" t="s">
        <v>335</v>
      </c>
      <c r="T112" s="35" t="s">
        <v>36</v>
      </c>
      <c r="U112" s="35" t="s">
        <v>336</v>
      </c>
      <c r="V112" s="35" t="s">
        <v>337</v>
      </c>
      <c r="W112" s="35" t="s">
        <v>338</v>
      </c>
      <c r="X112" s="35" t="s">
        <v>339</v>
      </c>
      <c r="Y112" s="35" t="s">
        <v>340</v>
      </c>
      <c r="Z112" s="45">
        <v>713</v>
      </c>
    </row>
    <row r="113" spans="1:26" ht="40.5" customHeight="1" x14ac:dyDescent="0.3">
      <c r="A113" s="50" t="s">
        <v>1517</v>
      </c>
      <c r="B113" s="195">
        <v>109</v>
      </c>
      <c r="C113" s="196" t="s">
        <v>27</v>
      </c>
      <c r="D113" s="196">
        <v>81151601</v>
      </c>
      <c r="E113" s="194" t="s">
        <v>364</v>
      </c>
      <c r="F113" s="196" t="s">
        <v>219</v>
      </c>
      <c r="G113" s="196" t="s">
        <v>219</v>
      </c>
      <c r="H113" s="197">
        <v>10</v>
      </c>
      <c r="I113" s="194" t="s">
        <v>125</v>
      </c>
      <c r="J113" s="194" t="s">
        <v>1018</v>
      </c>
      <c r="K113" s="40" t="s">
        <v>32</v>
      </c>
      <c r="L113" s="79">
        <v>1900000000</v>
      </c>
      <c r="M113" s="79">
        <v>1900000000</v>
      </c>
      <c r="N113" s="40" t="s">
        <v>97</v>
      </c>
      <c r="O113" s="40" t="s">
        <v>137</v>
      </c>
      <c r="P113" s="87">
        <v>1</v>
      </c>
      <c r="Q113" s="35" t="s">
        <v>35</v>
      </c>
      <c r="R113" s="35" t="s">
        <v>333</v>
      </c>
      <c r="S113" s="35" t="s">
        <v>335</v>
      </c>
      <c r="T113" s="35" t="s">
        <v>36</v>
      </c>
      <c r="U113" s="35" t="s">
        <v>336</v>
      </c>
      <c r="V113" s="35" t="s">
        <v>337</v>
      </c>
      <c r="W113" s="35" t="s">
        <v>338</v>
      </c>
      <c r="X113" s="35" t="s">
        <v>339</v>
      </c>
      <c r="Y113" s="35" t="s">
        <v>340</v>
      </c>
    </row>
    <row r="114" spans="1:26" ht="40.5" customHeight="1" x14ac:dyDescent="0.3">
      <c r="A114" s="50" t="s">
        <v>1517</v>
      </c>
      <c r="B114" s="195">
        <v>110</v>
      </c>
      <c r="C114" s="196" t="s">
        <v>1010</v>
      </c>
      <c r="D114" s="196">
        <v>86101610</v>
      </c>
      <c r="E114" s="194" t="s">
        <v>1019</v>
      </c>
      <c r="F114" s="196" t="s">
        <v>146</v>
      </c>
      <c r="G114" s="196" t="s">
        <v>146</v>
      </c>
      <c r="H114" s="197">
        <v>4</v>
      </c>
      <c r="I114" s="194" t="s">
        <v>125</v>
      </c>
      <c r="J114" s="194" t="s">
        <v>31</v>
      </c>
      <c r="K114" s="40" t="s">
        <v>32</v>
      </c>
      <c r="L114" s="79">
        <v>22673408</v>
      </c>
      <c r="M114" s="79">
        <v>22673408</v>
      </c>
      <c r="N114" s="40" t="s">
        <v>97</v>
      </c>
      <c r="O114" s="40" t="s">
        <v>137</v>
      </c>
      <c r="P114" s="87">
        <v>2</v>
      </c>
      <c r="Q114" s="35" t="s">
        <v>35</v>
      </c>
      <c r="R114" s="35" t="s">
        <v>333</v>
      </c>
      <c r="S114" s="35" t="s">
        <v>335</v>
      </c>
      <c r="T114" s="35" t="s">
        <v>36</v>
      </c>
      <c r="U114" s="35" t="s">
        <v>374</v>
      </c>
      <c r="V114" s="35" t="s">
        <v>337</v>
      </c>
      <c r="W114" s="35" t="s">
        <v>375</v>
      </c>
      <c r="X114" s="35" t="s">
        <v>376</v>
      </c>
      <c r="Y114" s="35" t="s">
        <v>377</v>
      </c>
      <c r="Z114" s="45">
        <v>714</v>
      </c>
    </row>
    <row r="115" spans="1:26" ht="40.5" customHeight="1" x14ac:dyDescent="0.3">
      <c r="A115" s="50" t="s">
        <v>1517</v>
      </c>
      <c r="B115" s="195">
        <v>111</v>
      </c>
      <c r="C115" s="196" t="s">
        <v>27</v>
      </c>
      <c r="D115" s="196">
        <v>86101610</v>
      </c>
      <c r="E115" s="194" t="s">
        <v>1019</v>
      </c>
      <c r="F115" s="196" t="s">
        <v>219</v>
      </c>
      <c r="G115" s="196" t="s">
        <v>219</v>
      </c>
      <c r="H115" s="197">
        <v>4</v>
      </c>
      <c r="I115" s="194" t="s">
        <v>125</v>
      </c>
      <c r="J115" s="194" t="s">
        <v>31</v>
      </c>
      <c r="K115" s="40" t="s">
        <v>32</v>
      </c>
      <c r="L115" s="79">
        <v>22673408</v>
      </c>
      <c r="M115" s="79">
        <v>22673408</v>
      </c>
      <c r="N115" s="40" t="s">
        <v>97</v>
      </c>
      <c r="O115" s="40" t="s">
        <v>137</v>
      </c>
      <c r="P115" s="87">
        <v>2</v>
      </c>
      <c r="Q115" s="35" t="s">
        <v>35</v>
      </c>
      <c r="R115" s="35" t="s">
        <v>333</v>
      </c>
      <c r="S115" s="35" t="s">
        <v>335</v>
      </c>
      <c r="T115" s="35" t="s">
        <v>36</v>
      </c>
      <c r="U115" s="35" t="s">
        <v>374</v>
      </c>
      <c r="V115" s="35" t="s">
        <v>337</v>
      </c>
      <c r="W115" s="35" t="s">
        <v>375</v>
      </c>
      <c r="X115" s="35" t="s">
        <v>376</v>
      </c>
      <c r="Y115" s="35" t="s">
        <v>377</v>
      </c>
    </row>
    <row r="116" spans="1:26" ht="40.5" customHeight="1" x14ac:dyDescent="0.3">
      <c r="A116" s="50" t="s">
        <v>1517</v>
      </c>
      <c r="B116" s="195">
        <v>112</v>
      </c>
      <c r="C116" s="196" t="s">
        <v>1010</v>
      </c>
      <c r="D116" s="196">
        <v>81151600</v>
      </c>
      <c r="E116" s="194" t="s">
        <v>1026</v>
      </c>
      <c r="F116" s="196" t="s">
        <v>146</v>
      </c>
      <c r="G116" s="196" t="s">
        <v>146</v>
      </c>
      <c r="H116" s="197">
        <v>11</v>
      </c>
      <c r="I116" s="194" t="s">
        <v>125</v>
      </c>
      <c r="J116" s="194" t="s">
        <v>31</v>
      </c>
      <c r="K116" s="40" t="s">
        <v>32</v>
      </c>
      <c r="L116" s="79">
        <v>30000000</v>
      </c>
      <c r="M116" s="79">
        <v>30000000</v>
      </c>
      <c r="N116" s="40" t="s">
        <v>97</v>
      </c>
      <c r="O116" s="40" t="s">
        <v>137</v>
      </c>
      <c r="P116" s="87">
        <v>1</v>
      </c>
      <c r="Q116" s="35" t="s">
        <v>35</v>
      </c>
      <c r="R116" s="35" t="s">
        <v>333</v>
      </c>
      <c r="S116" s="35" t="s">
        <v>335</v>
      </c>
      <c r="T116" s="35" t="s">
        <v>36</v>
      </c>
      <c r="U116" s="35" t="s">
        <v>374</v>
      </c>
      <c r="V116" s="35" t="s">
        <v>337</v>
      </c>
      <c r="W116" s="35" t="s">
        <v>375</v>
      </c>
      <c r="X116" s="35" t="s">
        <v>376</v>
      </c>
      <c r="Y116" s="35" t="s">
        <v>377</v>
      </c>
      <c r="Z116" s="45">
        <v>721</v>
      </c>
    </row>
    <row r="117" spans="1:26" ht="40.5" customHeight="1" x14ac:dyDescent="0.3">
      <c r="A117" s="50" t="s">
        <v>1517</v>
      </c>
      <c r="B117" s="195">
        <v>113</v>
      </c>
      <c r="C117" s="196" t="s">
        <v>27</v>
      </c>
      <c r="D117" s="196">
        <v>81151600</v>
      </c>
      <c r="E117" s="194" t="s">
        <v>1026</v>
      </c>
      <c r="F117" s="196" t="s">
        <v>219</v>
      </c>
      <c r="G117" s="196" t="s">
        <v>219</v>
      </c>
      <c r="H117" s="197">
        <v>10</v>
      </c>
      <c r="I117" s="194" t="s">
        <v>125</v>
      </c>
      <c r="J117" s="194" t="s">
        <v>31</v>
      </c>
      <c r="K117" s="40" t="s">
        <v>32</v>
      </c>
      <c r="L117" s="79">
        <v>30000000</v>
      </c>
      <c r="M117" s="79">
        <v>30000000</v>
      </c>
      <c r="N117" s="40" t="s">
        <v>97</v>
      </c>
      <c r="O117" s="40" t="s">
        <v>137</v>
      </c>
      <c r="P117" s="87">
        <v>1</v>
      </c>
      <c r="Q117" s="35" t="s">
        <v>35</v>
      </c>
      <c r="R117" s="35" t="s">
        <v>333</v>
      </c>
      <c r="S117" s="35" t="s">
        <v>335</v>
      </c>
      <c r="T117" s="35" t="s">
        <v>36</v>
      </c>
      <c r="U117" s="35" t="s">
        <v>374</v>
      </c>
      <c r="V117" s="35" t="s">
        <v>337</v>
      </c>
      <c r="W117" s="35" t="s">
        <v>375</v>
      </c>
      <c r="X117" s="35" t="s">
        <v>376</v>
      </c>
      <c r="Y117" s="35" t="s">
        <v>377</v>
      </c>
    </row>
    <row r="118" spans="1:26" ht="40.5" customHeight="1" x14ac:dyDescent="0.3">
      <c r="A118" s="50" t="s">
        <v>1517</v>
      </c>
      <c r="B118" s="195">
        <v>114</v>
      </c>
      <c r="C118" s="196" t="s">
        <v>1010</v>
      </c>
      <c r="D118" s="196">
        <v>81151600</v>
      </c>
      <c r="E118" s="194" t="s">
        <v>512</v>
      </c>
      <c r="F118" s="196" t="s">
        <v>70</v>
      </c>
      <c r="G118" s="196" t="s">
        <v>70</v>
      </c>
      <c r="H118" s="197">
        <v>4</v>
      </c>
      <c r="I118" s="194" t="s">
        <v>125</v>
      </c>
      <c r="J118" s="194" t="s">
        <v>31</v>
      </c>
      <c r="K118" s="40" t="s">
        <v>32</v>
      </c>
      <c r="L118" s="79">
        <v>32040356</v>
      </c>
      <c r="M118" s="79">
        <v>32040356</v>
      </c>
      <c r="N118" s="40" t="s">
        <v>97</v>
      </c>
      <c r="O118" s="40" t="s">
        <v>34</v>
      </c>
      <c r="P118" s="87">
        <v>1</v>
      </c>
      <c r="Q118" s="35" t="s">
        <v>35</v>
      </c>
      <c r="R118" s="35" t="s">
        <v>333</v>
      </c>
      <c r="S118" s="35" t="s">
        <v>392</v>
      </c>
      <c r="T118" s="35" t="s">
        <v>185</v>
      </c>
      <c r="U118" s="35" t="s">
        <v>490</v>
      </c>
      <c r="V118" s="35" t="s">
        <v>393</v>
      </c>
      <c r="W118" s="35" t="s">
        <v>491</v>
      </c>
      <c r="X118" s="35" t="s">
        <v>495</v>
      </c>
      <c r="Y118" s="35" t="s">
        <v>493</v>
      </c>
      <c r="Z118" s="45">
        <v>184</v>
      </c>
    </row>
    <row r="119" spans="1:26" ht="40.5" customHeight="1" x14ac:dyDescent="0.3">
      <c r="A119" s="50" t="s">
        <v>1517</v>
      </c>
      <c r="B119" s="195">
        <v>115</v>
      </c>
      <c r="C119" s="196" t="s">
        <v>1010</v>
      </c>
      <c r="D119" s="196">
        <v>81151600</v>
      </c>
      <c r="E119" s="194" t="s">
        <v>542</v>
      </c>
      <c r="F119" s="196" t="s">
        <v>70</v>
      </c>
      <c r="G119" s="196" t="s">
        <v>70</v>
      </c>
      <c r="H119" s="197">
        <v>4</v>
      </c>
      <c r="I119" s="194" t="s">
        <v>125</v>
      </c>
      <c r="J119" s="194" t="s">
        <v>31</v>
      </c>
      <c r="K119" s="40" t="s">
        <v>32</v>
      </c>
      <c r="L119" s="79">
        <v>32040356</v>
      </c>
      <c r="M119" s="79">
        <v>32040356</v>
      </c>
      <c r="N119" s="40" t="s">
        <v>97</v>
      </c>
      <c r="O119" s="40" t="s">
        <v>34</v>
      </c>
      <c r="P119" s="87">
        <v>1</v>
      </c>
      <c r="Q119" s="35" t="s">
        <v>35</v>
      </c>
      <c r="R119" s="35" t="s">
        <v>333</v>
      </c>
      <c r="S119" s="35" t="s">
        <v>392</v>
      </c>
      <c r="T119" s="35" t="s">
        <v>185</v>
      </c>
      <c r="U119" s="35" t="s">
        <v>490</v>
      </c>
      <c r="V119" s="35" t="s">
        <v>393</v>
      </c>
      <c r="W119" s="35" t="s">
        <v>508</v>
      </c>
      <c r="X119" s="35" t="s">
        <v>509</v>
      </c>
      <c r="Y119" s="35" t="s">
        <v>510</v>
      </c>
      <c r="Z119" s="45">
        <v>209</v>
      </c>
    </row>
    <row r="120" spans="1:26" ht="40.5" customHeight="1" x14ac:dyDescent="0.3">
      <c r="A120" s="50" t="s">
        <v>1517</v>
      </c>
      <c r="B120" s="195">
        <v>116</v>
      </c>
      <c r="C120" s="196" t="s">
        <v>1010</v>
      </c>
      <c r="D120" s="196">
        <v>81151600</v>
      </c>
      <c r="E120" s="194" t="s">
        <v>1035</v>
      </c>
      <c r="F120" s="196" t="s">
        <v>146</v>
      </c>
      <c r="G120" s="196" t="s">
        <v>146</v>
      </c>
      <c r="H120" s="197">
        <v>4</v>
      </c>
      <c r="I120" s="194" t="s">
        <v>125</v>
      </c>
      <c r="J120" s="194" t="s">
        <v>31</v>
      </c>
      <c r="K120" s="40" t="s">
        <v>32</v>
      </c>
      <c r="L120" s="79">
        <v>11336708</v>
      </c>
      <c r="M120" s="79">
        <v>11336708</v>
      </c>
      <c r="N120" s="40" t="s">
        <v>97</v>
      </c>
      <c r="O120" s="40" t="s">
        <v>137</v>
      </c>
      <c r="P120" s="87">
        <v>1</v>
      </c>
      <c r="Q120" s="35" t="s">
        <v>35</v>
      </c>
      <c r="R120" s="35" t="s">
        <v>333</v>
      </c>
      <c r="S120" s="35" t="s">
        <v>546</v>
      </c>
      <c r="T120" s="35" t="s">
        <v>36</v>
      </c>
      <c r="U120" s="35" t="s">
        <v>549</v>
      </c>
      <c r="V120" s="35" t="s">
        <v>337</v>
      </c>
      <c r="W120" s="35" t="s">
        <v>508</v>
      </c>
      <c r="X120" s="35" t="s">
        <v>553</v>
      </c>
      <c r="Y120" s="35" t="s">
        <v>510</v>
      </c>
      <c r="Z120" s="45">
        <v>729</v>
      </c>
    </row>
    <row r="121" spans="1:26" ht="40.5" customHeight="1" x14ac:dyDescent="0.3">
      <c r="A121" s="50" t="s">
        <v>1517</v>
      </c>
      <c r="B121" s="195">
        <v>117</v>
      </c>
      <c r="C121" s="196" t="s">
        <v>1010</v>
      </c>
      <c r="D121" s="196">
        <v>81151600</v>
      </c>
      <c r="E121" s="194" t="s">
        <v>551</v>
      </c>
      <c r="F121" s="196" t="s">
        <v>146</v>
      </c>
      <c r="G121" s="196" t="s">
        <v>146</v>
      </c>
      <c r="H121" s="197">
        <v>4</v>
      </c>
      <c r="I121" s="194" t="s">
        <v>125</v>
      </c>
      <c r="J121" s="194" t="s">
        <v>31</v>
      </c>
      <c r="K121" s="40" t="s">
        <v>32</v>
      </c>
      <c r="L121" s="79">
        <v>24967472</v>
      </c>
      <c r="M121" s="79">
        <v>24967472</v>
      </c>
      <c r="N121" s="40" t="s">
        <v>97</v>
      </c>
      <c r="O121" s="40" t="s">
        <v>137</v>
      </c>
      <c r="P121" s="87">
        <v>2</v>
      </c>
      <c r="Q121" s="35" t="s">
        <v>35</v>
      </c>
      <c r="R121" s="35" t="s">
        <v>333</v>
      </c>
      <c r="S121" s="35" t="s">
        <v>546</v>
      </c>
      <c r="T121" s="35" t="s">
        <v>36</v>
      </c>
      <c r="U121" s="35" t="s">
        <v>549</v>
      </c>
      <c r="V121" s="35" t="s">
        <v>337</v>
      </c>
      <c r="W121" s="35" t="s">
        <v>508</v>
      </c>
      <c r="X121" s="35" t="s">
        <v>550</v>
      </c>
      <c r="Y121" s="35" t="s">
        <v>510</v>
      </c>
      <c r="Z121" s="45">
        <v>735</v>
      </c>
    </row>
    <row r="122" spans="1:26" ht="40.5" customHeight="1" x14ac:dyDescent="0.3">
      <c r="A122" s="50" t="s">
        <v>1517</v>
      </c>
      <c r="B122" s="195">
        <v>118</v>
      </c>
      <c r="C122" s="196" t="s">
        <v>27</v>
      </c>
      <c r="D122" s="196">
        <v>81151600</v>
      </c>
      <c r="E122" s="194" t="s">
        <v>551</v>
      </c>
      <c r="F122" s="196" t="s">
        <v>219</v>
      </c>
      <c r="G122" s="196" t="s">
        <v>219</v>
      </c>
      <c r="H122" s="197">
        <v>4</v>
      </c>
      <c r="I122" s="194" t="s">
        <v>125</v>
      </c>
      <c r="J122" s="194" t="s">
        <v>31</v>
      </c>
      <c r="K122" s="40" t="s">
        <v>32</v>
      </c>
      <c r="L122" s="79">
        <v>24967472</v>
      </c>
      <c r="M122" s="79">
        <v>24967472</v>
      </c>
      <c r="N122" s="40" t="s">
        <v>97</v>
      </c>
      <c r="O122" s="40" t="s">
        <v>137</v>
      </c>
      <c r="P122" s="87">
        <v>2</v>
      </c>
      <c r="Q122" s="35" t="s">
        <v>35</v>
      </c>
      <c r="R122" s="35" t="s">
        <v>333</v>
      </c>
      <c r="S122" s="35" t="s">
        <v>546</v>
      </c>
      <c r="T122" s="35" t="s">
        <v>36</v>
      </c>
      <c r="U122" s="35" t="s">
        <v>549</v>
      </c>
      <c r="V122" s="35" t="s">
        <v>337</v>
      </c>
      <c r="W122" s="35" t="s">
        <v>508</v>
      </c>
      <c r="X122" s="35" t="s">
        <v>550</v>
      </c>
      <c r="Y122" s="35" t="s">
        <v>510</v>
      </c>
    </row>
    <row r="123" spans="1:26" ht="40.5" customHeight="1" x14ac:dyDescent="0.3">
      <c r="A123" s="50" t="s">
        <v>1517</v>
      </c>
      <c r="B123" s="195">
        <v>119</v>
      </c>
      <c r="C123" s="196" t="s">
        <v>1010</v>
      </c>
      <c r="D123" s="196">
        <v>80101504</v>
      </c>
      <c r="E123" s="194" t="s">
        <v>1041</v>
      </c>
      <c r="F123" s="196" t="s">
        <v>146</v>
      </c>
      <c r="G123" s="196" t="s">
        <v>146</v>
      </c>
      <c r="H123" s="197">
        <v>4</v>
      </c>
      <c r="I123" s="194" t="s">
        <v>125</v>
      </c>
      <c r="J123" s="194" t="s">
        <v>160</v>
      </c>
      <c r="K123" s="40" t="s">
        <v>161</v>
      </c>
      <c r="L123" s="79">
        <v>41864320</v>
      </c>
      <c r="M123" s="79">
        <v>41864320</v>
      </c>
      <c r="N123" s="40" t="s">
        <v>97</v>
      </c>
      <c r="O123" s="40" t="s">
        <v>137</v>
      </c>
      <c r="P123" s="87">
        <v>1</v>
      </c>
      <c r="Q123" s="35" t="s">
        <v>35</v>
      </c>
      <c r="R123" s="35" t="s">
        <v>333</v>
      </c>
      <c r="S123" s="35" t="s">
        <v>335</v>
      </c>
      <c r="T123" s="35" t="s">
        <v>36</v>
      </c>
      <c r="U123" s="35" t="s">
        <v>374</v>
      </c>
      <c r="V123" s="35" t="s">
        <v>101</v>
      </c>
      <c r="W123" s="35" t="s">
        <v>102</v>
      </c>
      <c r="X123" s="35" t="s">
        <v>164</v>
      </c>
      <c r="Y123" s="35" t="s">
        <v>165</v>
      </c>
      <c r="Z123" s="45">
        <v>736</v>
      </c>
    </row>
    <row r="124" spans="1:26" ht="40.5" customHeight="1" x14ac:dyDescent="0.3">
      <c r="A124" s="50" t="s">
        <v>1517</v>
      </c>
      <c r="B124" s="195">
        <v>120</v>
      </c>
      <c r="C124" s="196" t="s">
        <v>27</v>
      </c>
      <c r="D124" s="196">
        <v>80101504</v>
      </c>
      <c r="E124" s="194" t="s">
        <v>1041</v>
      </c>
      <c r="F124" s="196" t="s">
        <v>235</v>
      </c>
      <c r="G124" s="196" t="s">
        <v>235</v>
      </c>
      <c r="H124" s="197">
        <v>4</v>
      </c>
      <c r="I124" s="194" t="s">
        <v>125</v>
      </c>
      <c r="J124" s="194" t="s">
        <v>160</v>
      </c>
      <c r="K124" s="40" t="s">
        <v>161</v>
      </c>
      <c r="L124" s="79">
        <v>41864320</v>
      </c>
      <c r="M124" s="79">
        <v>41864320</v>
      </c>
      <c r="N124" s="40" t="s">
        <v>97</v>
      </c>
      <c r="O124" s="40" t="s">
        <v>137</v>
      </c>
      <c r="P124" s="87">
        <v>1</v>
      </c>
      <c r="Q124" s="35" t="s">
        <v>35</v>
      </c>
      <c r="R124" s="35" t="s">
        <v>333</v>
      </c>
      <c r="S124" s="35" t="s">
        <v>335</v>
      </c>
      <c r="T124" s="35" t="s">
        <v>36</v>
      </c>
      <c r="U124" s="35" t="s">
        <v>374</v>
      </c>
      <c r="V124" s="35" t="s">
        <v>101</v>
      </c>
      <c r="W124" s="35" t="s">
        <v>102</v>
      </c>
      <c r="X124" s="35" t="s">
        <v>164</v>
      </c>
      <c r="Y124" s="35" t="s">
        <v>165</v>
      </c>
    </row>
    <row r="125" spans="1:26" ht="40.5" customHeight="1" x14ac:dyDescent="0.3">
      <c r="A125" s="50" t="s">
        <v>1517</v>
      </c>
      <c r="B125" s="195">
        <v>121</v>
      </c>
      <c r="C125" s="196" t="s">
        <v>1010</v>
      </c>
      <c r="D125" s="196">
        <v>81151600</v>
      </c>
      <c r="E125" s="194" t="s">
        <v>1042</v>
      </c>
      <c r="F125" s="196" t="s">
        <v>146</v>
      </c>
      <c r="G125" s="196" t="s">
        <v>146</v>
      </c>
      <c r="H125" s="197">
        <v>4</v>
      </c>
      <c r="I125" s="194" t="s">
        <v>125</v>
      </c>
      <c r="J125" s="194" t="s">
        <v>31</v>
      </c>
      <c r="K125" s="40" t="s">
        <v>32</v>
      </c>
      <c r="L125" s="79">
        <v>32040356</v>
      </c>
      <c r="M125" s="79">
        <v>32040356</v>
      </c>
      <c r="N125" s="40" t="s">
        <v>97</v>
      </c>
      <c r="O125" s="40" t="s">
        <v>137</v>
      </c>
      <c r="P125" s="87">
        <v>1</v>
      </c>
      <c r="Q125" s="35" t="s">
        <v>35</v>
      </c>
      <c r="R125" s="35" t="s">
        <v>333</v>
      </c>
      <c r="S125" s="35" t="s">
        <v>546</v>
      </c>
      <c r="T125" s="35" t="s">
        <v>36</v>
      </c>
      <c r="U125" s="35" t="s">
        <v>549</v>
      </c>
      <c r="V125" s="35" t="s">
        <v>337</v>
      </c>
      <c r="W125" s="35" t="s">
        <v>375</v>
      </c>
      <c r="X125" s="35" t="s">
        <v>382</v>
      </c>
      <c r="Y125" s="35" t="s">
        <v>383</v>
      </c>
      <c r="Z125" s="45">
        <v>737</v>
      </c>
    </row>
    <row r="126" spans="1:26" ht="40.5" customHeight="1" x14ac:dyDescent="0.3">
      <c r="A126" s="50" t="s">
        <v>1517</v>
      </c>
      <c r="B126" s="195">
        <v>122</v>
      </c>
      <c r="C126" s="196" t="s">
        <v>27</v>
      </c>
      <c r="D126" s="196">
        <v>81151600</v>
      </c>
      <c r="E126" s="194" t="s">
        <v>1042</v>
      </c>
      <c r="F126" s="196" t="s">
        <v>219</v>
      </c>
      <c r="G126" s="196" t="s">
        <v>219</v>
      </c>
      <c r="H126" s="197">
        <v>4</v>
      </c>
      <c r="I126" s="194" t="s">
        <v>125</v>
      </c>
      <c r="J126" s="194" t="s">
        <v>31</v>
      </c>
      <c r="K126" s="40" t="s">
        <v>32</v>
      </c>
      <c r="L126" s="79">
        <v>32040356</v>
      </c>
      <c r="M126" s="79">
        <v>32040356</v>
      </c>
      <c r="N126" s="40" t="s">
        <v>97</v>
      </c>
      <c r="O126" s="40" t="s">
        <v>137</v>
      </c>
      <c r="P126" s="87">
        <v>1</v>
      </c>
      <c r="Q126" s="35" t="s">
        <v>35</v>
      </c>
      <c r="R126" s="35" t="s">
        <v>333</v>
      </c>
      <c r="S126" s="35" t="s">
        <v>546</v>
      </c>
      <c r="T126" s="35" t="s">
        <v>36</v>
      </c>
      <c r="U126" s="35" t="s">
        <v>549</v>
      </c>
      <c r="V126" s="35" t="s">
        <v>337</v>
      </c>
      <c r="W126" s="35" t="s">
        <v>375</v>
      </c>
      <c r="X126" s="35" t="s">
        <v>382</v>
      </c>
      <c r="Y126" s="35" t="s">
        <v>383</v>
      </c>
    </row>
    <row r="127" spans="1:26" ht="40.5" customHeight="1" x14ac:dyDescent="0.3">
      <c r="A127" s="50" t="s">
        <v>1517</v>
      </c>
      <c r="B127" s="195">
        <v>123</v>
      </c>
      <c r="C127" s="196" t="s">
        <v>27</v>
      </c>
      <c r="D127" s="196">
        <v>81151600</v>
      </c>
      <c r="E127" s="194" t="s">
        <v>1514</v>
      </c>
      <c r="F127" s="196" t="s">
        <v>219</v>
      </c>
      <c r="G127" s="196" t="s">
        <v>219</v>
      </c>
      <c r="H127" s="197">
        <v>4</v>
      </c>
      <c r="I127" s="194" t="s">
        <v>125</v>
      </c>
      <c r="J127" s="194" t="s">
        <v>31</v>
      </c>
      <c r="K127" s="40" t="s">
        <v>32</v>
      </c>
      <c r="L127" s="79">
        <v>11336704</v>
      </c>
      <c r="M127" s="79">
        <v>11336704</v>
      </c>
      <c r="N127" s="40" t="s">
        <v>97</v>
      </c>
      <c r="O127" s="40" t="s">
        <v>137</v>
      </c>
      <c r="P127" s="87">
        <v>1</v>
      </c>
      <c r="Q127" s="35" t="s">
        <v>35</v>
      </c>
      <c r="R127" s="35" t="s">
        <v>333</v>
      </c>
      <c r="S127" s="35" t="s">
        <v>490</v>
      </c>
      <c r="T127" s="35" t="s">
        <v>36</v>
      </c>
      <c r="U127" s="35" t="s">
        <v>490</v>
      </c>
      <c r="V127" s="35" t="s">
        <v>393</v>
      </c>
      <c r="W127" s="35" t="s">
        <v>527</v>
      </c>
      <c r="X127" s="35" t="s">
        <v>528</v>
      </c>
      <c r="Y127" s="35" t="s">
        <v>529</v>
      </c>
    </row>
    <row r="128" spans="1:26" ht="40.5" customHeight="1" x14ac:dyDescent="0.3">
      <c r="A128" s="50" t="s">
        <v>1517</v>
      </c>
      <c r="B128" s="195">
        <v>124</v>
      </c>
      <c r="C128" s="196" t="s">
        <v>27</v>
      </c>
      <c r="D128" s="196">
        <v>81151600</v>
      </c>
      <c r="E128" s="194" t="s">
        <v>1515</v>
      </c>
      <c r="F128" s="196" t="s">
        <v>219</v>
      </c>
      <c r="G128" s="196" t="s">
        <v>219</v>
      </c>
      <c r="H128" s="197">
        <v>4</v>
      </c>
      <c r="I128" s="194" t="s">
        <v>125</v>
      </c>
      <c r="J128" s="194" t="s">
        <v>31</v>
      </c>
      <c r="K128" s="40" t="s">
        <v>32</v>
      </c>
      <c r="L128" s="79">
        <v>41864320</v>
      </c>
      <c r="M128" s="79">
        <v>41864320</v>
      </c>
      <c r="N128" s="40" t="s">
        <v>97</v>
      </c>
      <c r="O128" s="40" t="s">
        <v>137</v>
      </c>
      <c r="P128" s="87">
        <v>1</v>
      </c>
      <c r="Q128" s="35" t="s">
        <v>35</v>
      </c>
      <c r="R128" s="35" t="s">
        <v>333</v>
      </c>
      <c r="S128" s="35" t="s">
        <v>546</v>
      </c>
      <c r="T128" s="35" t="s">
        <v>36</v>
      </c>
      <c r="U128" s="35" t="s">
        <v>549</v>
      </c>
      <c r="V128" s="35" t="s">
        <v>393</v>
      </c>
      <c r="W128" s="35" t="s">
        <v>491</v>
      </c>
      <c r="X128" s="35" t="s">
        <v>492</v>
      </c>
      <c r="Y128" s="35" t="s">
        <v>493</v>
      </c>
    </row>
    <row r="129" spans="1:25" ht="40.5" customHeight="1" x14ac:dyDescent="0.3">
      <c r="A129" s="50" t="s">
        <v>1517</v>
      </c>
      <c r="B129" s="195">
        <v>125</v>
      </c>
      <c r="C129" s="196" t="s">
        <v>27</v>
      </c>
      <c r="D129" s="196">
        <v>81151600</v>
      </c>
      <c r="E129" s="194" t="s">
        <v>1516</v>
      </c>
      <c r="F129" s="196" t="s">
        <v>219</v>
      </c>
      <c r="G129" s="196" t="s">
        <v>219</v>
      </c>
      <c r="H129" s="197">
        <v>4</v>
      </c>
      <c r="I129" s="194" t="s">
        <v>125</v>
      </c>
      <c r="J129" s="194" t="s">
        <v>31</v>
      </c>
      <c r="K129" s="40" t="s">
        <v>32</v>
      </c>
      <c r="L129" s="79">
        <v>73301316</v>
      </c>
      <c r="M129" s="79">
        <v>73301316</v>
      </c>
      <c r="N129" s="40" t="s">
        <v>97</v>
      </c>
      <c r="O129" s="40" t="s">
        <v>137</v>
      </c>
      <c r="P129" s="87">
        <v>3</v>
      </c>
      <c r="Q129" s="35" t="s">
        <v>35</v>
      </c>
      <c r="R129" s="35" t="s">
        <v>333</v>
      </c>
      <c r="S129" s="35" t="s">
        <v>546</v>
      </c>
      <c r="T129" s="35" t="s">
        <v>36</v>
      </c>
      <c r="U129" s="35" t="s">
        <v>549</v>
      </c>
      <c r="V129" s="35" t="s">
        <v>423</v>
      </c>
      <c r="W129" s="35" t="s">
        <v>431</v>
      </c>
      <c r="X129" s="35" t="s">
        <v>432</v>
      </c>
      <c r="Y129" s="35" t="s">
        <v>433</v>
      </c>
    </row>
    <row r="130" spans="1:25" ht="40.5" customHeight="1" x14ac:dyDescent="0.3">
      <c r="A130" s="50" t="s">
        <v>1517</v>
      </c>
      <c r="B130" s="195">
        <v>126</v>
      </c>
      <c r="C130" s="196" t="s">
        <v>27</v>
      </c>
      <c r="D130" s="196">
        <v>81151600</v>
      </c>
      <c r="E130" s="194" t="s">
        <v>1521</v>
      </c>
      <c r="F130" s="196" t="s">
        <v>146</v>
      </c>
      <c r="G130" s="196" t="s">
        <v>146</v>
      </c>
      <c r="H130" s="197">
        <v>4</v>
      </c>
      <c r="I130" s="194" t="s">
        <v>125</v>
      </c>
      <c r="J130" s="194" t="s">
        <v>31</v>
      </c>
      <c r="K130" s="40" t="s">
        <v>32</v>
      </c>
      <c r="L130" s="79">
        <v>21117956</v>
      </c>
      <c r="M130" s="79">
        <v>21117956</v>
      </c>
      <c r="N130" s="40" t="s">
        <v>97</v>
      </c>
      <c r="O130" s="40" t="s">
        <v>137</v>
      </c>
      <c r="P130" s="87">
        <v>1</v>
      </c>
      <c r="Q130" s="35" t="s">
        <v>35</v>
      </c>
      <c r="R130" s="35" t="s">
        <v>333</v>
      </c>
      <c r="S130" s="35" t="s">
        <v>392</v>
      </c>
      <c r="T130" s="35" t="s">
        <v>36</v>
      </c>
      <c r="U130" s="35" t="s">
        <v>490</v>
      </c>
      <c r="V130" s="35" t="s">
        <v>393</v>
      </c>
      <c r="W130" s="35" t="s">
        <v>508</v>
      </c>
      <c r="X130" s="35" t="s">
        <v>538</v>
      </c>
      <c r="Y130" s="35" t="s">
        <v>510</v>
      </c>
    </row>
    <row r="131" spans="1:25" ht="40.5" customHeight="1" x14ac:dyDescent="0.3">
      <c r="A131" s="50" t="s">
        <v>1409</v>
      </c>
      <c r="B131" s="195">
        <v>127</v>
      </c>
      <c r="C131" s="196" t="s">
        <v>1010</v>
      </c>
      <c r="D131" s="196">
        <v>81101512</v>
      </c>
      <c r="E131" s="194" t="s">
        <v>255</v>
      </c>
      <c r="F131" s="196" t="s">
        <v>70</v>
      </c>
      <c r="G131" s="196" t="s">
        <v>70</v>
      </c>
      <c r="H131" s="197">
        <v>5</v>
      </c>
      <c r="I131" s="194" t="s">
        <v>125</v>
      </c>
      <c r="J131" s="194" t="s">
        <v>31</v>
      </c>
      <c r="K131" s="40" t="s">
        <v>32</v>
      </c>
      <c r="L131" s="79">
        <v>200000000</v>
      </c>
      <c r="M131" s="79">
        <v>200000000</v>
      </c>
      <c r="N131" s="40" t="s">
        <v>97</v>
      </c>
      <c r="O131" s="40" t="s">
        <v>34</v>
      </c>
      <c r="P131" s="87">
        <v>1</v>
      </c>
      <c r="Q131" s="35" t="s">
        <v>35</v>
      </c>
      <c r="R131" s="35" t="s">
        <v>226</v>
      </c>
      <c r="S131" s="35" t="s">
        <v>226</v>
      </c>
      <c r="T131" s="35" t="s">
        <v>185</v>
      </c>
      <c r="U131" s="35" t="s">
        <v>227</v>
      </c>
      <c r="V131" s="35" t="s">
        <v>228</v>
      </c>
      <c r="W131" s="35" t="s">
        <v>256</v>
      </c>
      <c r="X131" s="35" t="s">
        <v>257</v>
      </c>
      <c r="Y131" s="35" t="s">
        <v>258</v>
      </c>
    </row>
    <row r="132" spans="1:25" x14ac:dyDescent="0.3">
      <c r="A132" s="45"/>
      <c r="D132" s="45"/>
      <c r="E132" s="63"/>
      <c r="F132" s="45"/>
      <c r="G132" s="45"/>
      <c r="H132" s="45"/>
      <c r="I132" s="63"/>
      <c r="J132" s="63"/>
      <c r="K132" s="63"/>
      <c r="L132" s="63"/>
      <c r="M132" s="63"/>
      <c r="N132" s="63"/>
      <c r="O132" s="63"/>
      <c r="P132" s="95"/>
      <c r="Q132" s="63"/>
      <c r="R132" s="63"/>
      <c r="S132" s="63"/>
      <c r="T132" s="63"/>
      <c r="U132" s="63"/>
      <c r="V132" s="63"/>
    </row>
    <row r="133" spans="1:25" x14ac:dyDescent="0.3">
      <c r="A133" s="45"/>
      <c r="D133" s="45"/>
      <c r="E133" s="63"/>
      <c r="F133" s="45"/>
      <c r="G133" s="45"/>
      <c r="H133" s="45"/>
      <c r="I133" s="63"/>
      <c r="J133" s="63"/>
      <c r="K133" s="63"/>
      <c r="L133" s="63"/>
      <c r="M133" s="63"/>
      <c r="N133" s="63"/>
      <c r="O133" s="63"/>
      <c r="P133" s="95"/>
      <c r="Q133" s="63"/>
      <c r="R133" s="63"/>
      <c r="S133" s="63"/>
      <c r="T133" s="63"/>
      <c r="U133" s="63"/>
      <c r="V133" s="63"/>
    </row>
    <row r="134" spans="1:25" x14ac:dyDescent="0.3">
      <c r="A134" s="45"/>
      <c r="D134" s="45"/>
      <c r="E134" s="63"/>
      <c r="F134" s="45"/>
      <c r="G134" s="45"/>
      <c r="H134" s="45"/>
      <c r="I134" s="63"/>
      <c r="J134" s="63"/>
      <c r="K134" s="63"/>
      <c r="L134" s="63"/>
      <c r="M134" s="63"/>
      <c r="N134" s="63"/>
      <c r="O134" s="63"/>
      <c r="P134" s="95"/>
      <c r="Q134" s="63"/>
      <c r="R134" s="63"/>
      <c r="S134" s="63"/>
      <c r="T134" s="63"/>
      <c r="U134" s="63"/>
      <c r="V134" s="63"/>
    </row>
    <row r="135" spans="1:25" x14ac:dyDescent="0.3">
      <c r="A135" s="45"/>
      <c r="D135" s="45"/>
      <c r="E135" s="63"/>
      <c r="F135" s="45"/>
      <c r="G135" s="45"/>
      <c r="H135" s="45"/>
      <c r="I135" s="63"/>
      <c r="J135" s="63"/>
      <c r="K135" s="63"/>
      <c r="L135" s="63"/>
      <c r="M135" s="63"/>
      <c r="N135" s="63"/>
      <c r="O135" s="63"/>
      <c r="P135" s="95"/>
      <c r="Q135" s="63"/>
      <c r="R135" s="63"/>
      <c r="S135" s="63"/>
      <c r="T135" s="63"/>
      <c r="U135" s="63"/>
      <c r="V135" s="63"/>
    </row>
    <row r="136" spans="1:25" x14ac:dyDescent="0.3">
      <c r="A136" s="45"/>
      <c r="D136" s="45"/>
      <c r="E136" s="63"/>
      <c r="F136" s="45"/>
      <c r="G136" s="45"/>
      <c r="H136" s="45"/>
      <c r="I136" s="63"/>
      <c r="J136" s="63"/>
      <c r="K136" s="63"/>
      <c r="L136" s="63"/>
      <c r="M136" s="63"/>
      <c r="N136" s="63"/>
      <c r="O136" s="63"/>
      <c r="P136" s="95"/>
      <c r="Q136" s="63"/>
      <c r="R136" s="63"/>
      <c r="S136" s="63"/>
      <c r="T136" s="63"/>
      <c r="U136" s="63"/>
      <c r="V136" s="63"/>
    </row>
    <row r="137" spans="1:25" x14ac:dyDescent="0.3">
      <c r="A137" s="45"/>
      <c r="D137" s="45"/>
      <c r="E137" s="63"/>
      <c r="F137" s="45"/>
      <c r="G137" s="45"/>
      <c r="H137" s="45"/>
      <c r="I137" s="63"/>
      <c r="J137" s="63"/>
      <c r="K137" s="63"/>
      <c r="L137" s="63"/>
      <c r="M137" s="63"/>
      <c r="N137" s="63"/>
      <c r="O137" s="63"/>
      <c r="P137" s="95"/>
      <c r="Q137" s="63"/>
      <c r="R137" s="63"/>
      <c r="S137" s="63"/>
      <c r="T137" s="63"/>
      <c r="U137" s="63"/>
      <c r="V137" s="63"/>
    </row>
    <row r="138" spans="1:25" x14ac:dyDescent="0.3">
      <c r="A138" s="45"/>
      <c r="D138" s="45"/>
      <c r="E138" s="63"/>
      <c r="F138" s="45"/>
      <c r="G138" s="45"/>
      <c r="H138" s="45"/>
      <c r="I138" s="63"/>
      <c r="J138" s="63"/>
      <c r="K138" s="63"/>
      <c r="L138" s="63"/>
      <c r="M138" s="63"/>
      <c r="N138" s="63"/>
      <c r="O138" s="63"/>
      <c r="P138" s="95"/>
      <c r="Q138" s="63"/>
      <c r="R138" s="63"/>
      <c r="S138" s="63"/>
      <c r="T138" s="63"/>
      <c r="U138" s="63"/>
      <c r="V138" s="63"/>
    </row>
    <row r="139" spans="1:25" x14ac:dyDescent="0.3">
      <c r="A139" s="45"/>
      <c r="D139" s="45"/>
      <c r="E139" s="63"/>
      <c r="F139" s="45"/>
      <c r="G139" s="45"/>
      <c r="H139" s="45"/>
      <c r="I139" s="63"/>
      <c r="J139" s="63"/>
      <c r="K139" s="63"/>
      <c r="L139" s="63"/>
      <c r="M139" s="63"/>
      <c r="N139" s="63"/>
      <c r="O139" s="63"/>
      <c r="P139" s="95"/>
      <c r="Q139" s="63"/>
      <c r="R139" s="63"/>
      <c r="S139" s="63"/>
      <c r="T139" s="63"/>
      <c r="U139" s="63"/>
      <c r="V139" s="63"/>
    </row>
    <row r="140" spans="1:25" x14ac:dyDescent="0.3">
      <c r="A140" s="45"/>
      <c r="D140" s="45"/>
      <c r="E140" s="63"/>
      <c r="F140" s="45"/>
      <c r="G140" s="45"/>
      <c r="H140" s="45"/>
      <c r="I140" s="63"/>
      <c r="J140" s="63"/>
      <c r="K140" s="63"/>
      <c r="L140" s="63"/>
      <c r="M140" s="63"/>
      <c r="N140" s="63"/>
      <c r="O140" s="63"/>
      <c r="P140" s="95"/>
      <c r="Q140" s="63"/>
      <c r="R140" s="63"/>
      <c r="S140" s="63"/>
      <c r="T140" s="63"/>
      <c r="U140" s="63"/>
      <c r="V140" s="63"/>
    </row>
    <row r="141" spans="1:25" x14ac:dyDescent="0.3">
      <c r="A141" s="45"/>
      <c r="D141" s="45"/>
      <c r="E141" s="63"/>
      <c r="F141" s="45"/>
      <c r="G141" s="45"/>
      <c r="H141" s="45"/>
      <c r="I141" s="63"/>
      <c r="J141" s="63"/>
      <c r="K141" s="63"/>
      <c r="L141" s="63"/>
      <c r="M141" s="63"/>
      <c r="N141" s="63"/>
      <c r="O141" s="63"/>
      <c r="P141" s="95"/>
      <c r="Q141" s="63"/>
      <c r="R141" s="63"/>
      <c r="S141" s="63"/>
      <c r="T141" s="63"/>
      <c r="U141" s="63"/>
      <c r="V141" s="63"/>
    </row>
    <row r="142" spans="1:25" x14ac:dyDescent="0.3">
      <c r="A142" s="45"/>
      <c r="D142" s="45"/>
      <c r="E142" s="63"/>
      <c r="F142" s="45"/>
      <c r="G142" s="45"/>
      <c r="H142" s="45"/>
      <c r="I142" s="63"/>
      <c r="J142" s="63"/>
      <c r="K142" s="63"/>
      <c r="L142" s="63"/>
      <c r="M142" s="63"/>
      <c r="N142" s="63"/>
      <c r="O142" s="63"/>
      <c r="P142" s="95"/>
      <c r="Q142" s="63"/>
      <c r="R142" s="63"/>
      <c r="S142" s="63"/>
      <c r="T142" s="63"/>
      <c r="U142" s="63"/>
      <c r="V142" s="63"/>
    </row>
    <row r="143" spans="1:25" x14ac:dyDescent="0.3">
      <c r="A143" s="45"/>
      <c r="D143" s="45"/>
      <c r="E143" s="63"/>
      <c r="F143" s="45"/>
      <c r="G143" s="45"/>
      <c r="H143" s="45"/>
      <c r="I143" s="63"/>
      <c r="J143" s="63"/>
      <c r="K143" s="63"/>
      <c r="L143" s="63"/>
      <c r="M143" s="63"/>
      <c r="N143" s="63"/>
      <c r="O143" s="63"/>
      <c r="P143" s="95"/>
      <c r="Q143" s="63"/>
      <c r="R143" s="63"/>
      <c r="S143" s="63"/>
      <c r="T143" s="63"/>
      <c r="U143" s="63"/>
      <c r="V143" s="63"/>
    </row>
    <row r="144" spans="1:25" x14ac:dyDescent="0.3">
      <c r="A144" s="45"/>
      <c r="D144" s="45"/>
      <c r="E144" s="63"/>
      <c r="F144" s="45"/>
      <c r="G144" s="45"/>
      <c r="H144" s="45"/>
      <c r="I144" s="63"/>
      <c r="J144" s="63"/>
      <c r="K144" s="63"/>
      <c r="L144" s="63"/>
      <c r="M144" s="63"/>
      <c r="N144" s="63"/>
      <c r="O144" s="63"/>
      <c r="P144" s="95"/>
      <c r="Q144" s="63"/>
      <c r="R144" s="63"/>
      <c r="S144" s="63"/>
      <c r="T144" s="63"/>
      <c r="U144" s="63"/>
      <c r="V144" s="63"/>
    </row>
    <row r="145" spans="1:22" x14ac:dyDescent="0.3">
      <c r="A145" s="45"/>
      <c r="D145" s="45"/>
      <c r="E145" s="63"/>
      <c r="F145" s="45"/>
      <c r="G145" s="45"/>
      <c r="H145" s="45"/>
      <c r="I145" s="63"/>
      <c r="J145" s="63"/>
      <c r="K145" s="63"/>
      <c r="L145" s="63"/>
      <c r="M145" s="63"/>
      <c r="N145" s="63"/>
      <c r="O145" s="63"/>
      <c r="P145" s="95"/>
      <c r="Q145" s="63"/>
      <c r="R145" s="63"/>
      <c r="S145" s="63"/>
      <c r="T145" s="63"/>
      <c r="U145" s="63"/>
      <c r="V145" s="63"/>
    </row>
    <row r="146" spans="1:22" x14ac:dyDescent="0.3">
      <c r="A146" s="45"/>
      <c r="D146" s="45"/>
      <c r="E146" s="63"/>
      <c r="F146" s="45"/>
      <c r="G146" s="45"/>
      <c r="H146" s="45"/>
      <c r="I146" s="63"/>
      <c r="J146" s="63"/>
      <c r="K146" s="63"/>
      <c r="L146" s="63"/>
      <c r="M146" s="63"/>
      <c r="N146" s="63"/>
      <c r="O146" s="63"/>
      <c r="P146" s="95"/>
      <c r="Q146" s="63"/>
      <c r="R146" s="63"/>
      <c r="S146" s="63"/>
      <c r="T146" s="63"/>
      <c r="U146" s="63"/>
      <c r="V146" s="63"/>
    </row>
    <row r="147" spans="1:22" x14ac:dyDescent="0.3">
      <c r="A147" s="45"/>
      <c r="D147" s="45"/>
      <c r="E147" s="63"/>
      <c r="F147" s="45"/>
      <c r="G147" s="45"/>
      <c r="H147" s="45"/>
      <c r="I147" s="63"/>
      <c r="J147" s="63"/>
      <c r="K147" s="63"/>
      <c r="L147" s="63"/>
      <c r="M147" s="63"/>
      <c r="N147" s="63"/>
      <c r="O147" s="63"/>
      <c r="P147" s="95"/>
      <c r="Q147" s="63"/>
      <c r="R147" s="63"/>
      <c r="S147" s="63"/>
      <c r="T147" s="63"/>
      <c r="U147" s="63"/>
      <c r="V147" s="63"/>
    </row>
    <row r="148" spans="1:22" x14ac:dyDescent="0.3">
      <c r="A148" s="45"/>
      <c r="D148" s="45"/>
      <c r="E148" s="63"/>
      <c r="F148" s="45"/>
      <c r="G148" s="45"/>
      <c r="H148" s="45"/>
      <c r="I148" s="63"/>
      <c r="J148" s="63"/>
      <c r="K148" s="63"/>
      <c r="L148" s="63"/>
      <c r="M148" s="63"/>
      <c r="N148" s="63"/>
      <c r="O148" s="63"/>
      <c r="P148" s="95"/>
      <c r="Q148" s="63"/>
      <c r="R148" s="63"/>
      <c r="S148" s="63"/>
      <c r="T148" s="63"/>
      <c r="U148" s="63"/>
      <c r="V148" s="63"/>
    </row>
  </sheetData>
  <autoFilter ref="A3:Y131"/>
  <mergeCells count="2">
    <mergeCell ref="A1:X2"/>
    <mergeCell ref="Y1:Y2"/>
  </mergeCells>
  <conditionalFormatting sqref="E4:E131">
    <cfRule type="duplicateValues" dxfId="0" priority="1"/>
  </conditionalFormatting>
  <printOptions horizontalCentered="1" verticalCentered="1"/>
  <pageMargins left="0.35433070866141736" right="0.55118110236220474" top="0.78740157480314965" bottom="0.59055118110236227" header="0.31496062992125984" footer="0.11811023622047245"/>
  <pageSetup scale="10" fitToHeight="0" orientation="landscape" horizontalDpi="4294967294" r:id="rId1"/>
  <headerFooter>
    <oddFooter xml:space="preserve">&amp;L&amp;7GESTIÓN CONTRACTUAL&amp;R&amp;7FO-GCO-PC01-05 
V1
</oddFooter>
  </headerFooter>
  <ignoredErrors>
    <ignoredError sqref="P5 P7 P9 P12:P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SECOP</vt:lpstr>
      <vt:lpstr>SICO</vt:lpstr>
      <vt:lpstr>SICO-2</vt:lpstr>
      <vt:lpstr>original</vt:lpstr>
      <vt:lpstr>FO-GCO-PC01-05 </vt:lpstr>
      <vt:lpstr>original!tdGridAcqRelatedProceduresColumn_incRelatedProceduresInc_0lnkLinkRelatedProcedure_0</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Carolina Zuleta Aleman</dc:creator>
  <cp:lastModifiedBy>LIDA CAROLINA ZULETA</cp:lastModifiedBy>
  <cp:revision/>
  <cp:lastPrinted>2023-02-23T18:06:28Z</cp:lastPrinted>
  <dcterms:created xsi:type="dcterms:W3CDTF">2022-09-02T19:10:29Z</dcterms:created>
  <dcterms:modified xsi:type="dcterms:W3CDTF">2023-02-28T21:35:11Z</dcterms:modified>
</cp:coreProperties>
</file>