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Natalia Pineda\2021\IGAC\Indicadores\PMI\"/>
    </mc:Choice>
  </mc:AlternateContent>
  <xr:revisionPtr revIDLastSave="0" documentId="13_ncr:1_{E9D10586-8621-4989-8D53-4D3871030607}" xr6:coauthVersionLast="46" xr6:coauthVersionMax="46" xr10:uidLastSave="{00000000-0000-0000-0000-000000000000}"/>
  <bookViews>
    <workbookView xWindow="-120" yWindow="-120" windowWidth="20730" windowHeight="11160" firstSheet="1" activeTab="1" xr2:uid="{5EB3BCF1-9B94-4789-8998-AE9B11CD2D4A}"/>
  </bookViews>
  <sheets>
    <sheet name="2020" sheetId="3" state="hidden" r:id="rId1"/>
    <sheet name="2021" sheetId="2" r:id="rId2"/>
    <sheet name="Proyectos" sheetId="1" state="hidden" r:id="rId3"/>
  </sheets>
  <definedNames>
    <definedName name="_xlnm._FilterDatabase" localSheetId="0" hidden="1">'2020'!$A$7:$BU$10</definedName>
    <definedName name="_xlnm._FilterDatabase" localSheetId="1" hidden="1">'2021'!$A$7:$BR$10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0" i="3" l="1"/>
  <c r="V9" i="3"/>
  <c r="V8" i="3"/>
  <c r="S10" i="2"/>
  <c r="S9" i="2"/>
  <c r="S8" i="2"/>
</calcChain>
</file>

<file path=xl/sharedStrings.xml><?xml version="1.0" encoding="utf-8"?>
<sst xmlns="http://schemas.openxmlformats.org/spreadsheetml/2006/main" count="813" uniqueCount="429">
  <si>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</si>
  <si>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</si>
  <si>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</si>
  <si>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</si>
  <si>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</si>
  <si>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</si>
  <si>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</si>
  <si>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</si>
  <si>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</si>
  <si>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</si>
  <si>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</si>
  <si>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</si>
  <si>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</si>
  <si>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</si>
  <si>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</si>
  <si>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</si>
  <si>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</si>
  <si>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</si>
  <si>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</si>
  <si>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</si>
  <si>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</si>
  <si>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</si>
  <si>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</si>
  <si>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</si>
  <si>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</si>
  <si>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</si>
  <si>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</si>
  <si>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</si>
  <si>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</si>
  <si>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</si>
  <si>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</si>
  <si>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</si>
  <si>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</si>
  <si>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</si>
  <si>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</si>
  <si>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</si>
  <si>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</si>
  <si>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</si>
  <si>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</si>
  <si>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</si>
  <si>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</si>
  <si>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</si>
  <si>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</si>
  <si>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</si>
  <si>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</si>
  <si>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</si>
  <si>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</si>
  <si>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</si>
  <si>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</si>
  <si>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</si>
  <si>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</si>
  <si>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</si>
  <si>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</si>
  <si>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</si>
  <si>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</si>
  <si>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</si>
  <si>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</si>
  <si>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</si>
  <si>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</si>
  <si>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</si>
  <si>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</si>
  <si>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</si>
  <si>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</si>
  <si>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</si>
  <si>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</si>
  <si>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</si>
  <si>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</si>
  <si>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</si>
  <si>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</si>
  <si>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</si>
  <si>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</si>
  <si>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</si>
  <si>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</si>
  <si>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</si>
  <si>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</si>
  <si>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</si>
  <si>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</si>
  <si>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</si>
  <si>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</si>
  <si>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</si>
  <si>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</si>
  <si>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</si>
  <si>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</si>
  <si>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</si>
  <si>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</si>
  <si>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</si>
  <si>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</si>
  <si>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</si>
  <si>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</si>
  <si>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</si>
  <si>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</si>
  <si>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</si>
  <si>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</si>
  <si>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</si>
  <si>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</si>
  <si>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</si>
  <si>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</si>
  <si>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</si>
  <si>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</si>
  <si>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</si>
  <si>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</si>
  <si>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</si>
  <si>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</si>
  <si>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</si>
  <si>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</si>
  <si>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</si>
  <si>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</si>
  <si>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</si>
  <si>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</si>
  <si>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</si>
  <si>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</si>
  <si>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</si>
  <si>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</si>
  <si>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</si>
  <si>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</si>
  <si>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</si>
  <si>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</si>
  <si>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</si>
  <si>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</si>
  <si>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</si>
  <si>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</si>
  <si>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</si>
  <si>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</si>
  <si>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</si>
  <si>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</si>
  <si>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</si>
  <si>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</si>
  <si>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</si>
  <si>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</si>
  <si>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</si>
  <si>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</si>
  <si>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</si>
  <si>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</si>
  <si>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</si>
  <si>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</si>
  <si>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</si>
  <si>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</si>
  <si>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</si>
  <si>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</si>
  <si>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</si>
  <si>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</si>
  <si>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</si>
  <si>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</si>
  <si>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</si>
  <si>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</si>
  <si>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</si>
  <si>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</si>
  <si>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</si>
  <si>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</si>
  <si>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</si>
  <si>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</si>
  <si>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</si>
  <si>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</si>
  <si>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</si>
  <si>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</si>
  <si>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</si>
  <si>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</si>
  <si>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</si>
  <si>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</si>
  <si>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</si>
  <si>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</si>
  <si>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</si>
  <si>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</si>
  <si>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</si>
  <si>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</si>
  <si>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</si>
  <si>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</si>
  <si>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</si>
  <si>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</si>
  <si>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</si>
  <si>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</si>
  <si>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</si>
  <si>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</si>
  <si>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</si>
  <si>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</si>
  <si>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</si>
  <si>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</si>
  <si>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</si>
  <si>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</si>
  <si>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</si>
  <si>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</si>
  <si>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</si>
  <si>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</si>
  <si>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</si>
  <si>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</si>
  <si>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</si>
  <si>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</si>
  <si>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</si>
  <si>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</si>
  <si>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</si>
  <si>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</si>
  <si>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</si>
  <si>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</si>
  <si>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</si>
  <si>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</si>
  <si>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</si>
  <si>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</si>
  <si>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</si>
  <si>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</si>
  <si>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</si>
  <si>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</si>
  <si>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</si>
  <si>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</si>
  <si>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</si>
  <si>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</si>
  <si>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</si>
  <si>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</si>
  <si>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</si>
  <si>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</si>
  <si>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</si>
  <si>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</si>
  <si>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</si>
  <si>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</si>
  <si>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</si>
  <si>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</si>
  <si>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</si>
  <si>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</si>
  <si>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</si>
  <si>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</si>
  <si>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</si>
  <si>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</si>
  <si>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</si>
  <si>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</si>
  <si>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</si>
  <si>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</si>
  <si>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</si>
  <si>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</si>
  <si>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</si>
  <si>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</si>
  <si>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</si>
  <si>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</si>
  <si>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</si>
  <si>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</si>
  <si>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</si>
  <si>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</si>
  <si>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</si>
  <si>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</si>
  <si>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</si>
  <si>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</si>
  <si>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</si>
  <si>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</si>
  <si>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</si>
  <si>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</si>
  <si>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</si>
  <si>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</si>
  <si>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</si>
  <si>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</si>
  <si>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</si>
  <si>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</si>
  <si>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</si>
  <si>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</si>
  <si>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</si>
  <si>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</si>
  <si>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</si>
  <si>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</si>
  <si>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</si>
  <si>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</si>
  <si>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</si>
  <si>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</si>
  <si>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</si>
  <si>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</si>
  <si>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</si>
  <si>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</si>
  <si>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</si>
  <si>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</si>
  <si>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</si>
  <si>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</si>
  <si>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</si>
  <si>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</si>
  <si>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</si>
  <si>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</si>
  <si>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</si>
  <si>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</si>
  <si>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</si>
  <si>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</si>
  <si>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</si>
  <si>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</si>
  <si>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</si>
  <si>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</si>
  <si>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</si>
  <si>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</si>
  <si>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</si>
  <si>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</si>
  <si>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</si>
  <si>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</si>
  <si>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</si>
  <si>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</si>
  <si>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</si>
  <si>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</si>
  <si>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</si>
  <si>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</si>
  <si>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</si>
  <si>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</si>
  <si>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</si>
  <si>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</si>
  <si>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</si>
  <si>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</si>
  <si>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</si>
  <si>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</si>
  <si>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</si>
  <si>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</si>
  <si>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</si>
  <si>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</si>
  <si>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</si>
  <si>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</si>
  <si>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</si>
  <si>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</si>
  <si>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</si>
  <si>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</si>
  <si>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</si>
  <si>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</si>
  <si>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</si>
  <si>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</si>
  <si>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</si>
  <si>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</si>
  <si>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</si>
  <si>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</si>
  <si>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</si>
  <si>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</si>
  <si>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</si>
  <si>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</si>
  <si>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</si>
  <si>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</si>
  <si>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</si>
  <si>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</si>
  <si>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</si>
  <si>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</si>
  <si>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</si>
  <si>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</si>
  <si>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</si>
  <si>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</si>
  <si>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</si>
  <si>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</si>
  <si>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</si>
  <si>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</si>
  <si>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</si>
  <si>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</si>
  <si>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</si>
  <si>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</si>
  <si>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</si>
  <si>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</si>
  <si>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</si>
  <si>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</si>
  <si>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</si>
  <si>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</si>
  <si>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</si>
  <si>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</si>
  <si>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</si>
  <si>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</si>
  <si>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</si>
  <si>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</si>
  <si>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</si>
  <si>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</si>
  <si>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</si>
  <si>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</si>
  <si>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</si>
  <si>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</si>
  <si>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</si>
  <si>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</si>
  <si>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</si>
  <si>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</si>
  <si>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</si>
  <si>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</si>
  <si>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</si>
  <si>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</si>
  <si>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</si>
  <si>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</si>
  <si>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</si>
  <si>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</si>
  <si>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</si>
  <si>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</si>
  <si>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</si>
  <si>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</si>
  <si>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</si>
  <si>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</si>
  <si>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</si>
  <si>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</si>
  <si>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</si>
  <si>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</si>
  <si>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</si>
  <si>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</si>
  <si>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</si>
  <si>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</si>
  <si>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</si>
  <si>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</si>
  <si>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</si>
  <si>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</si>
  <si>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</si>
  <si>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</si>
  <si>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</si>
  <si>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</si>
  <si>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</si>
  <si>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</si>
  <si>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</si>
  <si>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</si>
  <si>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</si>
  <si>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</si>
  <si>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</si>
  <si>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</si>
  <si>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</si>
  <si>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</si>
  <si>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</si>
  <si>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</si>
  <si>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</si>
  <si>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</si>
  <si>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</si>
  <si>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</si>
  <si>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</si>
  <si>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</si>
  <si>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</si>
  <si>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</si>
  <si>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</si>
  <si>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</si>
  <si>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</si>
  <si>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</si>
  <si>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</si>
  <si>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</si>
  <si>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</si>
  <si>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</si>
  <si>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</si>
  <si>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Furnte de información oficial</t>
  </si>
  <si>
    <t>PORCENTAJE AVANCE PRIMER TRIMESTRE 2021</t>
  </si>
  <si>
    <t>AVANCE CUALITATIVO PRIMER TRIMESTRE 2021</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</si>
  <si>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</si>
  <si>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AVANCE REAL PRIMER TRIMESTRE 2021</t>
  </si>
  <si>
    <t>Para la vigencia 2021 se tiene prevista la intervención de las áreas rurales de 8 municipios de Boyacá (Socha, Socotá, Sativasur, Tasco, Betéitiva, Busbanzá, Corrales y Floresta); el municipio de Popayán, el municipio de Arauquita y algunos sectores del municipio de Villavicencio. No obstante, dichos procesos de intervención, al periodo de corte del presente informe, se encuentran en la etapa preoperativa y no han iniciado aún las actividades de trabajo en campo.</t>
  </si>
  <si>
    <t>Para la vigencia 2021 se tiene prevista la intervención del municipio de Mirití del Departamento de Amazonas. No obstante, no se ha adelantado ninguna acción dado que el municipio cuenta con presencia de resguardos indígenas titulados por lo que se requiere adelantar proceso de consulta previa para llevar a cabo la intervención. Se espera culminar con este proceso el 10 de agosto de 2021. Respecto a los avances obtenidos en el desarrollo del proceso de consulta previa, estos pueden ser consultados en el reporte de avance del hito asociado a este mismo indicador o en el reporte de avance del indicador A.E.17, en el SIIPO.</t>
  </si>
  <si>
    <t>Se iniciaron los ajustes a los reportes que genera el Sistema Nacional Catastral - SNC, relacionados con las variables capturadas en campo, con el fin de que puedan ser visualizados por el usuario final del Sistema. Dichas variables capturadas incluyen la variable de grupo étnico, la cual está asociada a la información de propietarios.</t>
  </si>
  <si>
    <t>Fuente de información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</si>
</sst>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 #,##0_-;\-&quot;$&quot;\ * #,##0_-;_-&quot;$&quot;\ *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66">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8" borderId="1" xfId="1" applyFont="1" applyFill="1" applyBorder="1" applyAlignment="1">
      <alignment horizontal="center" vertical="center" wrapText="1"/>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10" borderId="2"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9" fontId="7" fillId="0" borderId="8" xfId="3" applyFont="1" applyBorder="1" applyAlignment="1">
      <alignment horizontal="center" vertical="center" wrapText="1"/>
    </xf>
    <xf numFmtId="0" fontId="7" fillId="0" borderId="8" xfId="1" applyFont="1" applyBorder="1" applyAlignment="1">
      <alignment horizontal="center" vertical="center" wrapText="1"/>
    </xf>
    <xf numFmtId="9" fontId="7" fillId="0" borderId="1" xfId="3" applyFont="1" applyBorder="1" applyAlignment="1">
      <alignment horizontal="center" vertical="center" wrapText="1"/>
    </xf>
    <xf numFmtId="0" fontId="6" fillId="10"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17E3CAA0-1F7E-496C-99CD-6FD944976F20}"/>
            </a:ext>
          </a:extLst>
        </xdr:cNvPr>
        <xdr:cNvPicPr preferRelativeResize="0"/>
      </xdr:nvPicPr>
      <xdr:blipFill>
        <a:blip xmlns:r="http://schemas.openxmlformats.org/officeDocument/2006/relationships" r:embed="rId1" cstate="print"/>
        <a:stretch>
          <a:fillRect/>
        </a:stretch>
      </xdr:blipFill>
      <xdr:spPr>
        <a:xfrm>
          <a:off x="904876" y="47626"/>
          <a:ext cx="785812" cy="595311"/>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45" t="s">
        <v>405</v>
      </c>
      <c r="B1" s="46"/>
      <c r="C1" s="46"/>
      <c r="D1" s="46"/>
      <c r="E1" s="46"/>
      <c r="F1" s="46"/>
      <c r="G1" s="46"/>
      <c r="H1" s="46"/>
      <c r="I1" s="46"/>
      <c r="J1" s="46"/>
      <c r="K1" s="46"/>
      <c r="L1" s="46"/>
      <c r="M1" s="46"/>
      <c r="N1" s="46"/>
      <c r="O1" s="46"/>
      <c r="P1" s="46"/>
      <c r="Q1" s="46"/>
      <c r="R1" s="46"/>
      <c r="S1" s="46"/>
      <c r="T1" s="46"/>
      <c r="U1" s="46"/>
      <c r="V1" s="46"/>
      <c r="W1" s="46"/>
      <c r="X1" s="46"/>
      <c r="Y1" s="47"/>
    </row>
    <row r="2" spans="1:25" ht="21" customHeight="1" x14ac:dyDescent="0.25">
      <c r="A2" s="48"/>
      <c r="B2" s="49"/>
      <c r="C2" s="49"/>
      <c r="D2" s="49"/>
      <c r="E2" s="49"/>
      <c r="F2" s="49"/>
      <c r="G2" s="49"/>
      <c r="H2" s="49"/>
      <c r="I2" s="49"/>
      <c r="J2" s="49"/>
      <c r="K2" s="49"/>
      <c r="L2" s="49"/>
      <c r="M2" s="49"/>
      <c r="N2" s="49"/>
      <c r="O2" s="49"/>
      <c r="P2" s="49"/>
      <c r="Q2" s="49"/>
      <c r="R2" s="49"/>
      <c r="S2" s="49"/>
      <c r="T2" s="49"/>
      <c r="U2" s="49"/>
      <c r="V2" s="49"/>
      <c r="W2" s="49"/>
      <c r="X2" s="49"/>
      <c r="Y2" s="50"/>
    </row>
    <row r="3" spans="1:25" ht="10.5" customHeight="1" x14ac:dyDescent="0.25">
      <c r="A3" s="48"/>
      <c r="B3" s="49"/>
      <c r="C3" s="49"/>
      <c r="D3" s="49"/>
      <c r="E3" s="49"/>
      <c r="F3" s="49"/>
      <c r="G3" s="49"/>
      <c r="H3" s="49"/>
      <c r="I3" s="49"/>
      <c r="J3" s="49"/>
      <c r="K3" s="49"/>
      <c r="L3" s="49"/>
      <c r="M3" s="49"/>
      <c r="N3" s="49"/>
      <c r="O3" s="49"/>
      <c r="P3" s="49"/>
      <c r="Q3" s="49"/>
      <c r="R3" s="49"/>
      <c r="S3" s="49"/>
      <c r="T3" s="49"/>
      <c r="U3" s="49"/>
      <c r="V3" s="49"/>
      <c r="W3" s="49"/>
      <c r="X3" s="49"/>
      <c r="Y3" s="50"/>
    </row>
    <row r="4" spans="1:25" ht="21" hidden="1" customHeight="1" x14ac:dyDescent="0.25">
      <c r="A4" s="48"/>
      <c r="B4" s="49"/>
      <c r="C4" s="49"/>
      <c r="D4" s="49"/>
      <c r="E4" s="49"/>
      <c r="F4" s="49"/>
      <c r="G4" s="49"/>
      <c r="H4" s="49"/>
      <c r="I4" s="49"/>
      <c r="J4" s="49"/>
      <c r="K4" s="49"/>
      <c r="L4" s="49"/>
      <c r="M4" s="49"/>
      <c r="N4" s="49"/>
      <c r="O4" s="49"/>
      <c r="P4" s="49"/>
      <c r="Q4" s="49"/>
      <c r="R4" s="49"/>
      <c r="S4" s="49"/>
      <c r="T4" s="49"/>
      <c r="U4" s="49"/>
      <c r="V4" s="49"/>
      <c r="W4" s="49"/>
      <c r="X4" s="49"/>
      <c r="Y4" s="50"/>
    </row>
    <row r="5" spans="1:25" s="2" customFormat="1" ht="30" customHeight="1" x14ac:dyDescent="0.25">
      <c r="A5" s="52" t="s">
        <v>0</v>
      </c>
      <c r="B5" s="52"/>
      <c r="C5" s="52"/>
      <c r="D5" s="52"/>
      <c r="E5" s="52"/>
      <c r="F5" s="52"/>
      <c r="G5" s="53" t="s">
        <v>1</v>
      </c>
      <c r="H5" s="53"/>
      <c r="I5" s="53"/>
      <c r="J5" s="53"/>
      <c r="K5" s="53"/>
      <c r="L5" s="53"/>
      <c r="M5" s="53"/>
      <c r="N5" s="54" t="s">
        <v>396</v>
      </c>
      <c r="O5" s="54"/>
      <c r="P5" s="54"/>
      <c r="Q5" s="54"/>
      <c r="R5" s="56" t="s">
        <v>406</v>
      </c>
      <c r="S5" s="57"/>
      <c r="T5" s="57"/>
      <c r="U5" s="57"/>
      <c r="V5" s="57"/>
      <c r="W5" s="58"/>
      <c r="X5" s="42" t="s">
        <v>400</v>
      </c>
      <c r="Y5" s="42" t="s">
        <v>428</v>
      </c>
    </row>
    <row r="6" spans="1:25" s="2" customFormat="1" ht="30" customHeight="1" x14ac:dyDescent="0.25">
      <c r="A6" s="40"/>
      <c r="B6" s="40"/>
      <c r="C6" s="40"/>
      <c r="D6" s="40"/>
      <c r="E6" s="40"/>
      <c r="F6" s="40"/>
      <c r="G6" s="41"/>
      <c r="H6" s="41"/>
      <c r="I6" s="41"/>
      <c r="J6" s="41"/>
      <c r="K6" s="41"/>
      <c r="L6" s="41"/>
      <c r="M6" s="41"/>
      <c r="N6" s="54"/>
      <c r="O6" s="54"/>
      <c r="P6" s="54"/>
      <c r="Q6" s="54"/>
      <c r="R6" s="59"/>
      <c r="S6" s="60"/>
      <c r="T6" s="60"/>
      <c r="U6" s="60"/>
      <c r="V6" s="60"/>
      <c r="W6" s="61"/>
      <c r="X6" s="42"/>
      <c r="Y6" s="42"/>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42"/>
      <c r="Y7" s="42"/>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423</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7" priority="3" operator="containsText" text="2018">
      <formula>NOT(ISERROR(SEARCH("2018",M5)))</formula>
    </cfRule>
    <cfRule type="containsText" dxfId="6" priority="4" operator="containsText" text="2017">
      <formula>NOT(ISERROR(SEARCH("2017",M5)))</formula>
    </cfRule>
  </conditionalFormatting>
  <conditionalFormatting sqref="K7">
    <cfRule type="containsText" dxfId="5" priority="1" operator="containsText" text="2018">
      <formula>NOT(ISERROR(SEARCH("2018",K7)))</formula>
    </cfRule>
    <cfRule type="containsText" dxfId="4"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abSelected="1" topLeftCell="J1" zoomScale="60" zoomScaleNormal="60" workbookViewId="0">
      <pane ySplit="7" topLeftCell="A8" activePane="bottomLeft" state="frozen"/>
      <selection activeCell="J1" sqref="J1"/>
      <selection pane="bottomLeft" activeCell="T8" sqref="T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79.140625" style="1" customWidth="1"/>
    <col min="21" max="21" width="20.42578125" style="1" customWidth="1"/>
    <col min="22" max="16384" width="14.85546875" style="1"/>
  </cols>
  <sheetData>
    <row r="1" spans="1:22" ht="23.25" customHeight="1" x14ac:dyDescent="0.25">
      <c r="A1" s="45" t="s">
        <v>405</v>
      </c>
      <c r="B1" s="46"/>
      <c r="C1" s="46"/>
      <c r="D1" s="46"/>
      <c r="E1" s="46"/>
      <c r="F1" s="46"/>
      <c r="G1" s="46"/>
      <c r="H1" s="46"/>
      <c r="I1" s="46"/>
      <c r="J1" s="46"/>
      <c r="K1" s="46"/>
      <c r="L1" s="46"/>
      <c r="M1" s="46"/>
      <c r="N1" s="46"/>
      <c r="O1" s="46"/>
      <c r="P1" s="46"/>
      <c r="Q1" s="46"/>
      <c r="R1" s="46"/>
      <c r="S1" s="46"/>
      <c r="T1" s="46"/>
      <c r="U1" s="46"/>
      <c r="V1" s="47"/>
    </row>
    <row r="2" spans="1:22" ht="21" customHeight="1" x14ac:dyDescent="0.25">
      <c r="A2" s="48"/>
      <c r="B2" s="49"/>
      <c r="C2" s="49"/>
      <c r="D2" s="49"/>
      <c r="E2" s="49"/>
      <c r="F2" s="49"/>
      <c r="G2" s="49"/>
      <c r="H2" s="49"/>
      <c r="I2" s="49"/>
      <c r="J2" s="49"/>
      <c r="K2" s="49"/>
      <c r="L2" s="49"/>
      <c r="M2" s="49"/>
      <c r="N2" s="49"/>
      <c r="O2" s="49"/>
      <c r="P2" s="49"/>
      <c r="Q2" s="49"/>
      <c r="R2" s="49"/>
      <c r="S2" s="49"/>
      <c r="T2" s="49"/>
      <c r="U2" s="49"/>
      <c r="V2" s="50"/>
    </row>
    <row r="3" spans="1:22" ht="10.5" customHeight="1" x14ac:dyDescent="0.25">
      <c r="A3" s="48"/>
      <c r="B3" s="49"/>
      <c r="C3" s="49"/>
      <c r="D3" s="49"/>
      <c r="E3" s="49"/>
      <c r="F3" s="49"/>
      <c r="G3" s="49"/>
      <c r="H3" s="49"/>
      <c r="I3" s="49"/>
      <c r="J3" s="49"/>
      <c r="K3" s="49"/>
      <c r="L3" s="49"/>
      <c r="M3" s="49"/>
      <c r="N3" s="49"/>
      <c r="O3" s="49"/>
      <c r="P3" s="49"/>
      <c r="Q3" s="49"/>
      <c r="R3" s="49"/>
      <c r="S3" s="49"/>
      <c r="T3" s="49"/>
      <c r="U3" s="49"/>
      <c r="V3" s="50"/>
    </row>
    <row r="4" spans="1:22" ht="21" hidden="1" customHeight="1" x14ac:dyDescent="0.25">
      <c r="A4" s="48"/>
      <c r="B4" s="49"/>
      <c r="C4" s="49"/>
      <c r="D4" s="49"/>
      <c r="E4" s="49"/>
      <c r="F4" s="49"/>
      <c r="G4" s="49"/>
      <c r="H4" s="49"/>
      <c r="I4" s="49"/>
      <c r="J4" s="49"/>
      <c r="K4" s="49"/>
      <c r="L4" s="49"/>
      <c r="M4" s="49"/>
      <c r="N4" s="49"/>
      <c r="O4" s="49"/>
      <c r="P4" s="49"/>
      <c r="Q4" s="49"/>
      <c r="R4" s="49"/>
      <c r="S4" s="49"/>
      <c r="T4" s="49"/>
      <c r="U4" s="49"/>
      <c r="V4" s="51"/>
    </row>
    <row r="5" spans="1:22" s="2" customFormat="1" ht="30" customHeight="1" x14ac:dyDescent="0.25">
      <c r="A5" s="52" t="s">
        <v>0</v>
      </c>
      <c r="B5" s="52"/>
      <c r="C5" s="52"/>
      <c r="D5" s="52"/>
      <c r="E5" s="52"/>
      <c r="F5" s="52"/>
      <c r="G5" s="53" t="s">
        <v>1</v>
      </c>
      <c r="H5" s="53"/>
      <c r="I5" s="53"/>
      <c r="J5" s="53"/>
      <c r="K5" s="53"/>
      <c r="L5" s="53"/>
      <c r="M5" s="53"/>
      <c r="N5" s="54" t="s">
        <v>396</v>
      </c>
      <c r="O5" s="54"/>
      <c r="P5" s="54"/>
      <c r="Q5" s="54"/>
      <c r="R5" s="65" t="s">
        <v>406</v>
      </c>
      <c r="S5" s="65"/>
      <c r="T5" s="65"/>
      <c r="U5" s="42" t="s">
        <v>400</v>
      </c>
      <c r="V5" s="43" t="s">
        <v>420</v>
      </c>
    </row>
    <row r="6" spans="1:22" s="2" customFormat="1" ht="30" customHeight="1" x14ac:dyDescent="0.25">
      <c r="A6" s="26"/>
      <c r="B6" s="26"/>
      <c r="C6" s="26"/>
      <c r="D6" s="26"/>
      <c r="E6" s="26"/>
      <c r="F6" s="26"/>
      <c r="G6" s="27"/>
      <c r="H6" s="27"/>
      <c r="I6" s="27"/>
      <c r="J6" s="27"/>
      <c r="K6" s="27"/>
      <c r="L6" s="27"/>
      <c r="M6" s="27"/>
      <c r="N6" s="54"/>
      <c r="O6" s="54"/>
      <c r="P6" s="54"/>
      <c r="Q6" s="54"/>
      <c r="R6" s="65"/>
      <c r="S6" s="65"/>
      <c r="T6" s="65"/>
      <c r="U6" s="42"/>
      <c r="V6" s="43"/>
    </row>
    <row r="7" spans="1:22"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55" t="s">
        <v>424</v>
      </c>
      <c r="S7" s="55" t="s">
        <v>421</v>
      </c>
      <c r="T7" s="55" t="s">
        <v>422</v>
      </c>
      <c r="U7" s="42"/>
      <c r="V7" s="44"/>
    </row>
    <row r="8" spans="1:22"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v>8</v>
      </c>
      <c r="S8" s="33">
        <f>R8/P8</f>
        <v>0.14035087719298245</v>
      </c>
      <c r="T8" s="34" t="s">
        <v>425</v>
      </c>
      <c r="U8" s="25" t="s">
        <v>401</v>
      </c>
      <c r="V8" s="38" t="s">
        <v>419</v>
      </c>
    </row>
    <row r="9" spans="1:22"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63">
        <v>1.94</v>
      </c>
      <c r="S9" s="62">
        <f>R9/P9</f>
        <v>0.2255813953488372</v>
      </c>
      <c r="T9" s="39" t="s">
        <v>426</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2">
        <v>50</v>
      </c>
      <c r="S10" s="64">
        <f>R10/P10</f>
        <v>0.7142857142857143</v>
      </c>
      <c r="T10" s="34" t="s">
        <v>427</v>
      </c>
      <c r="U10" s="25" t="s">
        <v>402</v>
      </c>
      <c r="V10" s="38" t="s">
        <v>419</v>
      </c>
    </row>
    <row r="11" spans="1:22" x14ac:dyDescent="0.25">
      <c r="F11" s="2"/>
      <c r="H11" s="2"/>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65035">
    <cfRule type="containsText" dxfId="3" priority="4" operator="containsText" text="2018">
      <formula>NOT(ISERROR(SEARCH("2018",M5)))</formula>
    </cfRule>
    <cfRule type="containsText" dxfId="2" priority="5" operator="containsText" text="2017">
      <formula>NOT(ISERROR(SEARCH("2017",M5)))</formula>
    </cfRule>
  </conditionalFormatting>
  <conditionalFormatting sqref="K7">
    <cfRule type="containsText" dxfId="1" priority="1" operator="containsText" text="2018">
      <formula>NOT(ISERROR(SEARCH("2018",K7)))</formula>
    </cfRule>
    <cfRule type="containsText" dxfId="0" priority="2" operator="containsText" text="2017">
      <formula>NOT(ISERROR(SEARCH("2017",K7)))</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2021</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2021-04-28T04:40:20Z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