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Natalia Pineda\2022\IGAC\Indicadores\SIIPO\"/>
    </mc:Choice>
  </mc:AlternateContent>
  <xr:revisionPtr revIDLastSave="0" documentId="13_ncr:1_{7E354565-E092-47E1-B232-470C6078189D}" xr6:coauthVersionLast="47" xr6:coauthVersionMax="47" xr10:uidLastSave="{00000000-0000-0000-0000-000000000000}"/>
  <bookViews>
    <workbookView xWindow="-120" yWindow="-120" windowWidth="20730" windowHeight="11040" firstSheet="1" activeTab="1" xr2:uid="{5EB3BCF1-9B94-4789-8998-AE9B11CD2D4A}"/>
  </bookViews>
  <sheets>
    <sheet name="2020" sheetId="3" state="hidden" r:id="rId1"/>
    <sheet name="2022_ITRIM" sheetId="2" r:id="rId2"/>
    <sheet name="Proyectos" sheetId="1" state="hidden" r:id="rId3"/>
  </sheets>
  <definedNames>
    <definedName name="_xlnm._FilterDatabase" localSheetId="0" hidden="1">'2020'!$A$7:$BU$10</definedName>
    <definedName name="_xlnm._FilterDatabase" localSheetId="1" hidden="1">'2022_ITRIM'!$A$7:$BR$10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1" i="2" l="1"/>
  <c r="S10" i="2"/>
  <c r="S9" i="2"/>
  <c r="S8" i="2"/>
  <c r="W8" i="2"/>
  <c r="V10" i="3"/>
  <c r="V9" i="3"/>
  <c r="V8" i="3"/>
</calcChain>
</file>

<file path=xl/sharedStrings.xml><?xml version="1.0" encoding="utf-8"?>
<sst xmlns="http://schemas.openxmlformats.org/spreadsheetml/2006/main" count="826" uniqueCount="436">
  <si>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</si>
  <si>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</si>
  <si>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</si>
  <si>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</si>
  <si>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</si>
  <si>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</si>
  <si>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</si>
  <si>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</si>
  <si>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</si>
  <si>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</si>
  <si>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</si>
  <si>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</si>
  <si>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</si>
  <si>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</si>
  <si>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</si>
  <si>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</si>
  <si>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</si>
  <si>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</si>
  <si>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</si>
  <si>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</si>
  <si>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</si>
  <si>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</si>
  <si>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</si>
  <si>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</si>
  <si>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</si>
  <si>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</si>
  <si>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</si>
  <si>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</si>
  <si>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</si>
  <si>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</si>
  <si>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</si>
  <si>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</si>
  <si>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</si>
  <si>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</si>
  <si>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</si>
  <si>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</si>
  <si>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</si>
  <si>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</si>
  <si>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</si>
  <si>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</si>
  <si>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</si>
  <si>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</si>
  <si>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</si>
  <si>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</si>
  <si>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</si>
  <si>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</si>
  <si>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</si>
  <si>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</si>
  <si>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</si>
  <si>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</si>
  <si>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</si>
  <si>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</si>
  <si>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</si>
  <si>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</si>
  <si>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</si>
  <si>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</si>
  <si>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</si>
  <si>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</si>
  <si>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</si>
  <si>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</si>
  <si>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</si>
  <si>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</si>
  <si>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</si>
  <si>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</si>
  <si>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</si>
  <si>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</si>
  <si>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</si>
  <si>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</si>
  <si>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</si>
  <si>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</si>
  <si>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</si>
  <si>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</si>
  <si>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</si>
  <si>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</si>
  <si>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</si>
  <si>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</si>
  <si>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</si>
  <si>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</si>
  <si>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</si>
  <si>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</si>
  <si>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</si>
  <si>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</si>
  <si>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</si>
  <si>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</si>
  <si>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</si>
  <si>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</si>
  <si>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</si>
  <si>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</si>
  <si>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</si>
  <si>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</si>
  <si>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</si>
  <si>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</si>
  <si>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</si>
  <si>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</si>
  <si>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</si>
  <si>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</si>
  <si>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</si>
  <si>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</si>
  <si>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</si>
  <si>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</si>
  <si>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</si>
  <si>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</si>
  <si>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</si>
  <si>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</si>
  <si>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</si>
  <si>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</si>
  <si>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</si>
  <si>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</si>
  <si>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</si>
  <si>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</si>
  <si>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</si>
  <si>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</si>
  <si>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</si>
  <si>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</si>
  <si>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</si>
  <si>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</si>
  <si>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</si>
  <si>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</si>
  <si>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</si>
  <si>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</si>
  <si>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</si>
  <si>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</si>
  <si>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</si>
  <si>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</si>
  <si>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</si>
  <si>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</si>
  <si>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</si>
  <si>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</si>
  <si>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</si>
  <si>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</si>
  <si>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</si>
  <si>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</si>
  <si>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</si>
  <si>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</si>
  <si>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</si>
  <si>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</si>
  <si>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</si>
  <si>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</si>
  <si>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</si>
  <si>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</si>
  <si>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</si>
  <si>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</si>
  <si>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</si>
  <si>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</si>
  <si>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</si>
  <si>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</si>
  <si>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</si>
  <si>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</si>
  <si>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</si>
  <si>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</si>
  <si>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</si>
  <si>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</si>
  <si>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</si>
  <si>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</si>
  <si>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</si>
  <si>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</si>
  <si>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</si>
  <si>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</si>
  <si>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</si>
  <si>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</si>
  <si>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</si>
  <si>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</si>
  <si>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</si>
  <si>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</si>
  <si>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</si>
  <si>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</si>
  <si>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</si>
  <si>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</si>
  <si>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</si>
  <si>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</si>
  <si>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</si>
  <si>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</si>
  <si>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</si>
  <si>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</si>
  <si>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</si>
  <si>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</si>
  <si>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</si>
  <si>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</si>
  <si>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</si>
  <si>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</si>
  <si>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</si>
  <si>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</si>
  <si>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</si>
  <si>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</si>
  <si>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</si>
  <si>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</si>
  <si>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</si>
  <si>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</si>
  <si>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</si>
  <si>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</si>
  <si>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</si>
  <si>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</si>
  <si>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</si>
  <si>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</si>
  <si>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</si>
  <si>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</si>
  <si>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</si>
  <si>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</si>
  <si>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</si>
  <si>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</si>
  <si>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</si>
  <si>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</si>
  <si>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</si>
  <si>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</si>
  <si>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</si>
  <si>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</si>
  <si>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</si>
  <si>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</si>
  <si>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</si>
  <si>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</si>
  <si>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</si>
  <si>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</si>
  <si>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</si>
  <si>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</si>
  <si>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</si>
  <si>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</si>
  <si>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</si>
  <si>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</si>
  <si>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</si>
  <si>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</si>
  <si>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</si>
  <si>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</si>
  <si>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</si>
  <si>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</si>
  <si>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</si>
  <si>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</si>
  <si>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</si>
  <si>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</si>
  <si>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</si>
  <si>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</si>
  <si>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</si>
  <si>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</si>
  <si>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</si>
  <si>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</si>
  <si>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</si>
  <si>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</si>
  <si>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</si>
  <si>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</si>
  <si>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</si>
  <si>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</si>
  <si>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</si>
  <si>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</si>
  <si>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</si>
  <si>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</si>
  <si>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</si>
  <si>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</si>
  <si>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</si>
  <si>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</si>
  <si>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</si>
  <si>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</si>
  <si>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</si>
  <si>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</si>
  <si>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</si>
  <si>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</si>
  <si>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</si>
  <si>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</si>
  <si>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</si>
  <si>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</si>
  <si>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</si>
  <si>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</si>
  <si>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</si>
  <si>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</si>
  <si>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</si>
  <si>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</si>
  <si>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</si>
  <si>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</si>
  <si>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</si>
  <si>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</si>
  <si>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</si>
  <si>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</si>
  <si>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</si>
  <si>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</si>
  <si>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</si>
  <si>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</si>
  <si>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</si>
  <si>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</si>
  <si>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</si>
  <si>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</si>
  <si>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</si>
  <si>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</si>
  <si>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</si>
  <si>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</si>
  <si>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</si>
  <si>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</si>
  <si>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</si>
  <si>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</si>
  <si>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</si>
  <si>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</si>
  <si>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</si>
  <si>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</si>
  <si>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</si>
  <si>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</si>
  <si>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</si>
  <si>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</si>
  <si>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</si>
  <si>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</si>
  <si>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</si>
  <si>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</si>
  <si>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</si>
  <si>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</si>
  <si>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</si>
  <si>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</si>
  <si>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</si>
  <si>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</si>
  <si>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</si>
  <si>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</si>
  <si>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</si>
  <si>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</si>
  <si>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</si>
  <si>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</si>
  <si>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</si>
  <si>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</si>
  <si>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</si>
  <si>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</si>
  <si>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</si>
  <si>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</si>
  <si>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</si>
  <si>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</si>
  <si>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</si>
  <si>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</si>
  <si>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</si>
  <si>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</si>
  <si>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</si>
  <si>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</si>
  <si>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</si>
  <si>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</si>
  <si>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</si>
  <si>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</si>
  <si>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</si>
  <si>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</si>
  <si>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</si>
  <si>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</si>
  <si>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</si>
  <si>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</si>
  <si>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</si>
  <si>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</si>
  <si>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</si>
  <si>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</si>
  <si>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</si>
  <si>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</si>
  <si>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</si>
  <si>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</si>
  <si>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</si>
  <si>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</si>
  <si>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</si>
  <si>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</si>
  <si>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</si>
  <si>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</si>
  <si>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</si>
  <si>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</si>
  <si>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</si>
  <si>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</si>
  <si>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</si>
  <si>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</si>
  <si>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</si>
  <si>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</si>
  <si>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</si>
  <si>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</si>
  <si>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</si>
  <si>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</si>
  <si>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</si>
  <si>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</si>
  <si>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</si>
  <si>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</si>
  <si>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</si>
  <si>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</si>
  <si>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</si>
  <si>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</si>
  <si>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</si>
  <si>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</si>
  <si>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</si>
  <si>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</si>
  <si>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</si>
  <si>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</si>
  <si>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</si>
  <si>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</si>
  <si>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</si>
  <si>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</si>
  <si>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</si>
  <si>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</si>
  <si>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</si>
  <si>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</si>
  <si>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</si>
  <si>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</si>
  <si>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</si>
  <si>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</si>
  <si>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</si>
  <si>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</si>
  <si>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</si>
  <si>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</si>
  <si>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</si>
  <si>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</si>
  <si>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</si>
  <si>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</si>
  <si>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</si>
  <si>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</si>
  <si>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</si>
  <si>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</si>
  <si>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</si>
  <si>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</si>
  <si>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</si>
  <si>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</si>
  <si>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</si>
  <si>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</si>
  <si>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</si>
  <si>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</si>
  <si>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</si>
  <si>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</si>
  <si>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</si>
  <si>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</si>
  <si>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</si>
  <si>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</si>
  <si>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</si>
  <si>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</si>
  <si>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</si>
  <si>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</si>
  <si>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</si>
  <si>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</si>
  <si>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</si>
  <si>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</si>
  <si>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</si>
  <si>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Fuente de información oficial</t>
  </si>
  <si>
    <t>Dirección de Gestión Catastral</t>
  </si>
  <si>
    <t>Dirección de Tecnologías de la Información y Comunicaciones</t>
  </si>
  <si>
    <t>Reporte de avance indicadores del Plan Marco de Implementación (PMI) del Acuerdo Final para la Terminación del Conflicto y la Construcción de una Paz Estable y Duradera​
Instituto Geográfico Agustín Codazzi - IGAC</t>
  </si>
  <si>
    <t>A.E.17</t>
  </si>
  <si>
    <t>Número</t>
  </si>
  <si>
    <t xml:space="preserve">De acuerdo con lo reportado en los trimestres anteriores, el presente reporte se centrará en la descripción de las actividades desarrolladas en el marco del proceso de consulta previa, llevadas a cabo durante el periodo enero – marzo de 2022, las cuales se describen a continuación:
Pueblos indígenas:
•En el mes de enero el IGAC enfocó sus esfuerzos en firmar los convenios y contratos con las ocho (8) organizaciones indígenas que lideran el proceso de consulta: Organización Nacional Indígena de Colombia (ONIC), Organización de los Pueblos Indígenas de la Amazonía Colombiana (OPIAC), Gobierno Mayor, Autoridades Indígenas de Colombia (AICO), Consejo Regional Indígena del Cauca (CRIC), Confederación Indígena Tayrona (CIT), Wayúu y Yukpa. Estos convenios se firmaron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 Esta gestión culminó en la primera semana de febrero con la protocolización de dichos documentos.
•El 8 de febrero de 2022 se realizó la reunión de inicio formal de la consulta previa con las organizaciones indígenas, en la cual se presentó el cronograma de actividades acordado en la Mesa Permanente de Consulta - MPC que guiará las acciones de los próximos 8 meses. Allí se acordó que la consulta iniciaría una vez se firmen las actas de inicio de los convenios, las cuales quedaron para el 16 de febrero.
•Actualmente se está desarrollando la fase I de la consulta. Para ello, el IGAC ha dispuesto un equipo técnico que acompañe a las Organizaciones en la documentación y análisis de la política pública de catastro multipropósito. Este ejercicio incluye conversaciones sobre temas específicos, gestionar y dar traslado a los requerimientos de información que vinculan al IGAC y a otras entidades encargadas de implementar las políticas de tierras, convocar entidades garantes y relacionadas, responder inquietudes y revisar los productos técnicos para habilitar los desembolsos.
•A continuación, se relaciona el número de reuniones que se han realizado con cada organización así: ONIC 12, OPIAC 13, Gobierno Mayor 11, CRIC 16, Yukpa 9, Wuayúu 3, AICO 5 y CIT 4 y se presentan los temas que hasta el momento han sido objeto de análisis sobre la política pública de catastro multipropósito (el tema de la consulta previa) en las reuniones mencionadas de la Fase I de la Consulta Previa:
1. Generalidades y antecedentes de la política pública de CM,
2. Gestores y operadores catastrales,
3. Uso de la información catastral, 4. Modelo LADM-Col y variables relacionadas con la SNR y ANT, 5. Salvaguardas sociales y ambientales
6. Funciones de inspección, vigilancia y control de la SNR.
7. Diferencias entre la política de catastro multipropósito y de Ordenamiento Social de la Propiedad Rural - OSPR y el rol de la Agencia Nacional de Tierras - ANT como gestor catastral.
•De acuerdo con la fecha de inicio de la consulta, esta primera fase finalizará el 16 de abril. Se ha alertado a las organizaciones la importancia de avanzar con la primera propuesta de instrumento normativo, el cuál será el principal insumo para llevar las conversaciones a territorio. El propósito de este instrumento es construir un articulado que oriente cómo implementar la política de Catastro Multipropósito en territorios étnicos.
•Como parte de las propuestas que desde el Gobierno Nacional se han construido, se envió a las organizaciones un primer borrador de instrumento normativo y operativo, el cual fue entregado como propuesta de punto de partida de sus discusiones, así como retroalimentación, ajuste y modificaciones que consideren pertinentes. El objetivo de la consulta y tal como lo indica el nombre de la ruta metodológica es la “Expedición de decretos y/o instrumentos normativos espaciales sobre Catastro Multipropósito para pueblos indígenas”, de allí que el Gobierno Nacional haya elaborado una propuesta como punto de partida.
•Actualmente, el IGAC se encuentra avanzando en estas conversaciones, teniendo en cuenta las agendas de las organizaciones, sus ritmos y requerimientos internos. También se solicitó a las organizaciones la entrega de los cronogramas de las actividades en territorio para gestionar el acompañamiento de las entidades. Se prevé que las actividades en territorio inicien en el mes de mayo.
Comunidades NARP
•Durante este trimestre se avanzó en la concertación del Documento Metodológico para la Gestión Catastral Multipropósito en Territorios de Comunidades Negras, Afrocolombianas, Raizales Y Palenqueras, lo cual era el objetivo principal de la primera fase de la consulta previa con las comunidades NARP. Para ello se realizaron jornadas de trabajo con la Comisión Consultiva de Alto Nivel - CCAN, su equipo técnico, y delegados de las entidades del gobierno nacional: IGAC, ANT, DNP, Min Interior y Ministerio Público. Como resultado, el tres de marzo del 2022 se consolidó la versión final, la cual fue revisada y aprobada por todos los participantes.
 •Adicionalmente, en el marco de las concertaciones con la CCAN han surgido discusiones relacionadas con la inclusión del enfoque étnico en el ordenamiento territorial. Específicamente, la representante de la Comisión Consultiva de Alto Nivel - CCAN está solicitando que: i) se reconozcan las afectaciones a las comunidades NARP para la titulación colectiva, debido a que no se garantiza la participación de las comunidades a través de la consulta previa en los cambio en el uso del suelo establecido en los Instrumentos de Ordenamiento Territorial (Planes de Ordenamiento Territorial - POT, Planes Básicos de Ordenamiento Territorial - PBOT y Esquemas de Ordenamiento Territorial - EOT); y ii) incluir en la circular proyectada por el Ministerio de Vivienda, Ciudad y Territorio la mención del Convenio 169 de la Organización Internacional de Trabajo - OIT y su incorporación en la normatividad colombiana mediante la Ley 21 de 1991. Al respecto, el Ministerio de Vivienda, Ciudad y Territorio se pronunció asegurando que no es posible modificar la circular.
 •Del 16 al 18 de marzo se realizó la novena sesión de la Comisión Consultiva de Alto Nivel – CCAN. Allí se revisó el estado de avance, seguimiento y cumplimiento de los compromisos y las recomendaciones propuestas. En este espacio se concertó la guía metodológica para la gestión catastral en territorios de comunidades NARP. Con ello, finalizó la primera fase del proceso de consulta.
 •Una vez concertado dicho documento metodológico, se espera continuar con el Espacio Nacional de Consulta Previa hacia la última semana de abril o la primera de mayo, con el fin de avanzar con el proceso de consulta previa, definido para adelantar los procesos de gestión catastral en los territorios de las comunidades étnicas del país.
</t>
  </si>
  <si>
    <t xml:space="preserve">Anual </t>
  </si>
  <si>
    <t>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t>
  </si>
  <si>
    <t>AVANCE ACUMULADO A 30 DE JUNIO DE 2022</t>
  </si>
  <si>
    <t>PORCENTAJE AVANCE SEGUNDO TRIMESTRE 2022</t>
  </si>
  <si>
    <t xml:space="preserve">Durante el segundo trimestre de la vigencia 2022 se continúa avanzando en la intervención catastral de las áreas rurales de los siguientes municipios: Socha, Socotá, Tasco, Sativasur, Betéitiva, Busbanzá, Corrales y Paz del Río (Boyacá), Popayán (Cauca), Arauquita (Arauca), Tocancipá y Gachancipá (Cundinamarca) y San Carlos (Córdoba). Dichos procesos de actualización catastral se encuentran en curso, y se considerarán actualizados una vez se surtan las diferentes etapas de revisión de calidad y sean registrados en el Sistema Nacional Catastral.
El avance acumulado a junio de 2022 es de 20 municipios con catastro rural multipropósito formado o actualizado frente a lo programado en la misma vigencia (57 municipios). Se actualiza este reporte teniendo en cuenta el reusltado final oficial de los procesos de gestión catastral rural adelantados al cierre de la vigencia 2021, los cuales fueron obtenidos con posterioridad el reporte realizado en el SIIPO (de acuerdo con las fechas definidas por el DNP). En este sentido, en la vigencia 2021 se adelantaron los siguientes procesos de gestión catastral:
Se intervinieron catastralmente doce (12) municipios de la siguiente manera:
• Seis (6) intervenidos por el IGAC:
- Tarapacá
- Puerto
- Arica
- La Pedrera (Amazonas): formación catastral parcial rural.
- Gachancipá (Cundinamarca)
- Popayán (Cauca): actualización catastral parcial rural.
• Seis (6) municipios restantes intervenidos por gestores catastrales habilitados, así:
- AMCO: municipios de Dos Quebradas y Pereira en el departamento de Risaralda.
- Fusagasugá: municipio de Fusagasugá en el departamento de Cundinamarca.
- Catastro Distrital: Municipio de Palmira en el departamento de Valle del Cauca.
- Metropol: municipio de Barbosa en el departamento de Antioquia.
- Catastro Antioquia: municipio San Jerónimo en el departamento de Antioquia.
La solicitud de ajuste del reporte 2021 en el SIIPO se encuentra en trámite ante el DNP.
</t>
  </si>
  <si>
    <t xml:space="preserve">Con corte a junio de 2022, se logró un 85 % de avance acumulado, frente a lo programado en la actual vigencia, establecido en 100%. Dicho avance corresponde a la ejecución de las actividades descritas a continuación: 
a. Vigencia 2020: avance del 50% que corresponde a la implementación de la herramienta de captura de información en campo (CICA), mediante la cual se incorporaron las variables LADM_COL, incluida la variable étnica.
b. Con respecto a la vigencia 2021 (periodo enero-diciembre) se logró un avance del 18% adicional, mediante la realización de las siguientes acciones:
• Modificación de la estructura de la base de datos del Sistema Nacional Catastral – SNC (Sistema de Gestión Catastral que maneja actualmente el IGAC), donde se adicionó el campo “GrupoEtnico” que incluye la información de la variable étnica y la parametrización del dominio con alternativas de selección (Ninguno, indígena, Rrom, Raizal, Palenquero y Negro-Afrocolombiano).
• Puesta en producción del campo en mención y cargue total de los datos de dicha variable a la tabla “Persona” que contiene la información general del propietario y/o poseedor de un bien inmueble.
• Formalización de los contratos con la empresa INDRA Colombia S.A.S. para la prestación de servicios de fábrica de software. Esta empresa es la encargada de apoyar la etapa para la implementación del nuevo Sistema Nacional Catastral y Sistema Nacional de Información de Catastro Multipropósito – SINIC, sistemas donde la variable étnica y la parametrización del dominio con alternativas de selección (Ninguno, indígena, Rrom, Raizal, Palenquero y Negro-Afrocolombiano) estará igualmente disponible. 
c. Vigencia 2022 (periodo enero-junio): Avance del 17%, mediante la realización de las siguientes acciones: 
• Avance del 2% correspondiente a la modificación de la capa de presentación del SNC relacionada con la construcción de la variable étnica en lo que respecta a pantallas y generación de los reportes. Dichos reportes, corresponden a la información de la variable étnica con alternativas de selección (Ninguno, indígena, Rrom, Raizal, Palenquero y Negro-Afrocolombiano), para cada propietario y/o poseedor de un bien inmueble, en lo que respecta a la agrupación de conteos de propietarios registrados por zona (Rural o Urbana) y/o condición de propiedad (0-No Propiedad Horizontal, 2-Informales, 5-Mejoras, 8-Condominio, 9-Propiedad Horizontal).
• Avance del 10% que corresponde al modelamiento de la base de datos del sistema SINIC Express, sistema que sirve de herramienta contingente para el acopio de información de los Gestores Catastrales y para generar la transición en la cultura de reporte por parte de los mismos. En este Sistema se adicionó el campo “GrupoEtnico” que incluye información de la variable étnica y la parametrización del dominio con alternativas de selección (Ninguno, indígena, Rrom, Raizal, Palenquero y Negro-Afrocolombiano). Adicionalmente, se realizó la puesta en producción del campo en mención y cargue total de los datos de dicha variable a la tabla “Interesados” que contiene la información general del propietario y/o poseedor de un bien inmueble.
De igual manera y conforme a la resolución 315 de 2022 (IGAC), el SINIC Express ha recibido a la fecha dos reportes bimestrales (marzo, mayo) por parte de 27 Gestores Catastrales. Así mismo, este Sistema se encuentra listo para recibir información exclusivamente por medio de archivos XTF, correspondiente al tercer reporte bimestral del año 2022 (mayo-junio). La información que se reciba por parte de los gestores catastrales será migrada posteriormente al sistema oficial SINIC.
• Dado que la información de la variable étnica estará igualmente disponible, tanto en el Sistema Nacional de Información de Catastro Multipropósito – SINIC (Sistema Oficial) como en el Nuevo SNC, a partir de los contratos suscritos con la Fábrica de Software responsable de apoyar el desarrollo de dichos sistemas, se priorizaron los procesos de negocio que se van a desarrollar en los sistemas en mención en el marco de la presente vigencia, garantizando que la variable étnica y la parametrización del dominio con alternativas de selección (Ninguno, indígena, Rrom, Raizal, Palenquero y Negro-Afrocolombiano) esté incluida en dichos procesos. 
Durante el mes de junio se entregó la primera versión de la propuesta de arquitectura del sistema SINIC, la visión de modelamiento del cargue y validación de los archivos XTF recibidos a los gestores, el desarrollo de prototipos para los procesos de seguridad, autenticación, administración de gestores y entrega de información catastral. Adicionalmente, se configuró el ambiente de desarrollo para inicio del sprint 1, logrando un avance adicional del 5%.
</t>
  </si>
  <si>
    <t xml:space="preserve">AVANCE CUALITATIVO SEGUNDO TRIMESTRE 2022 </t>
  </si>
  <si>
    <t xml:space="preserve">Como se reportó en el trimestre anterior, con la Guía metodológica concertada, se puede dar por cumplido el presente indicador. No obstante, los avances sobre la consulta previa se seguirán reportando para el indicador A.E.15 "Porcentaje de territorios étnicos con levantamiento catastral construido desde de la participación de sus comunidades", en el cual se va a dar cuenta de su uso. Lo anterior, en coherencia con lo estipulado en la ficha metodológica del indicador.
Actualmente, se tiene estipulado convocar el Espacio Nacional de Consulta Previa en el mes de julio de la actual vigencia, en el que se presentará la Guía Metodológica, por parte del Ministerio del Interior, para presentar el proyecto normativo que se consultará para el avance del catastro multipropósito en territorios de comunidades Negras, Afrocolombianas, Raizales y Palenqueras.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</si>
</sst>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 #,##0_-;\-&quot;$&quot;\ * #,##0_-;_-&quot;$&quot;\ * &quot;-&quot;??_-;_-@_-"/>
    <numFmt numFmtId="166" formatCode="0.0%"/>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78">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7" fillId="10" borderId="8" xfId="1" applyFont="1" applyFill="1" applyBorder="1" applyAlignment="1">
      <alignment horizontal="center" vertical="center" wrapText="1"/>
    </xf>
    <xf numFmtId="0" fontId="7" fillId="10" borderId="8" xfId="1" applyFont="1" applyFill="1" applyBorder="1" applyAlignment="1">
      <alignment horizontal="justify" vertical="center" wrapText="1"/>
    </xf>
    <xf numFmtId="0" fontId="7" fillId="10" borderId="1" xfId="1" applyFont="1" applyFill="1" applyBorder="1" applyAlignment="1">
      <alignment horizontal="center" vertical="center" wrapText="1"/>
    </xf>
    <xf numFmtId="9" fontId="7" fillId="10" borderId="1" xfId="3" applyFont="1" applyFill="1" applyBorder="1" applyAlignment="1">
      <alignment horizontal="center" vertical="center" wrapText="1"/>
    </xf>
    <xf numFmtId="0" fontId="7" fillId="10" borderId="1" xfId="1" applyFont="1" applyFill="1" applyBorder="1" applyAlignment="1">
      <alignment horizontal="justify" vertical="center" wrapText="1"/>
    </xf>
    <xf numFmtId="0" fontId="6" fillId="11" borderId="2" xfId="1" applyFont="1" applyFill="1" applyBorder="1" applyAlignment="1">
      <alignment horizontal="center" vertical="center" wrapText="1"/>
    </xf>
    <xf numFmtId="0" fontId="7" fillId="0" borderId="1" xfId="1" applyFont="1" applyBorder="1" applyAlignment="1">
      <alignment horizontal="justify" vertical="center"/>
    </xf>
    <xf numFmtId="0" fontId="5" fillId="0" borderId="3" xfId="1" applyFont="1" applyBorder="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vertical="center"/>
    </xf>
    <xf numFmtId="0" fontId="5" fillId="0" borderId="1" xfId="1" applyFont="1" applyBorder="1" applyAlignment="1">
      <alignment vertical="center" wrapText="1"/>
    </xf>
    <xf numFmtId="166" fontId="7" fillId="0" borderId="1" xfId="3" applyNumberFormat="1" applyFont="1" applyBorder="1" applyAlignment="1">
      <alignment horizontal="center" vertical="center"/>
    </xf>
    <xf numFmtId="9" fontId="7" fillId="0" borderId="0" xfId="3" applyFont="1" applyAlignment="1">
      <alignment vertical="center"/>
    </xf>
    <xf numFmtId="166" fontId="7" fillId="10" borderId="8" xfId="3" applyNumberFormat="1" applyFont="1" applyFill="1" applyBorder="1" applyAlignment="1">
      <alignment horizontal="center" vertical="center" wrapText="1"/>
    </xf>
    <xf numFmtId="9" fontId="5" fillId="0" borderId="1" xfId="3"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xf>
    <xf numFmtId="0" fontId="6" fillId="11" borderId="1" xfId="1" applyFont="1" applyFill="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317500</xdr:colOff>
      <xdr:row>0</xdr:row>
      <xdr:rowOff>0</xdr:rowOff>
    </xdr:from>
    <xdr:to>
      <xdr:col>1</xdr:col>
      <xdr:colOff>857249</xdr:colOff>
      <xdr:row>2</xdr:row>
      <xdr:rowOff>104124</xdr:rowOff>
    </xdr:to>
    <xdr:pic>
      <xdr:nvPicPr>
        <xdr:cNvPr id="3" name="Imagen 2">
          <a:extLst>
            <a:ext uri="{FF2B5EF4-FFF2-40B4-BE49-F238E27FC236}">
              <a16:creationId xmlns:a16="http://schemas.microsoft.com/office/drawing/2014/main" id="{7B5D04F0-85E8-4FA4-A055-FB3AB4557F94}"/>
            </a:ext>
          </a:extLst>
        </xdr:cNvPr>
        <xdr:cNvPicPr>
          <a:picLocks noChangeAspect="1"/>
        </xdr:cNvPicPr>
      </xdr:nvPicPr>
      <xdr:blipFill>
        <a:blip xmlns:r="http://schemas.openxmlformats.org/officeDocument/2006/relationships" r:embed="rId1"/>
        <a:stretch>
          <a:fillRect/>
        </a:stretch>
      </xdr:blipFill>
      <xdr:spPr>
        <a:xfrm>
          <a:off x="740833" y="0"/>
          <a:ext cx="539749" cy="6650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57" t="s">
        <v>405</v>
      </c>
      <c r="B1" s="58"/>
      <c r="C1" s="58"/>
      <c r="D1" s="58"/>
      <c r="E1" s="58"/>
      <c r="F1" s="58"/>
      <c r="G1" s="58"/>
      <c r="H1" s="58"/>
      <c r="I1" s="58"/>
      <c r="J1" s="58"/>
      <c r="K1" s="58"/>
      <c r="L1" s="58"/>
      <c r="M1" s="58"/>
      <c r="N1" s="58"/>
      <c r="O1" s="58"/>
      <c r="P1" s="58"/>
      <c r="Q1" s="58"/>
      <c r="R1" s="58"/>
      <c r="S1" s="58"/>
      <c r="T1" s="58"/>
      <c r="U1" s="58"/>
      <c r="V1" s="58"/>
      <c r="W1" s="58"/>
      <c r="X1" s="58"/>
      <c r="Y1" s="59"/>
    </row>
    <row r="2" spans="1:25" ht="21" customHeight="1" x14ac:dyDescent="0.25">
      <c r="A2" s="60"/>
      <c r="B2" s="61"/>
      <c r="C2" s="61"/>
      <c r="D2" s="61"/>
      <c r="E2" s="61"/>
      <c r="F2" s="61"/>
      <c r="G2" s="61"/>
      <c r="H2" s="61"/>
      <c r="I2" s="61"/>
      <c r="J2" s="61"/>
      <c r="K2" s="61"/>
      <c r="L2" s="61"/>
      <c r="M2" s="61"/>
      <c r="N2" s="61"/>
      <c r="O2" s="61"/>
      <c r="P2" s="61"/>
      <c r="Q2" s="61"/>
      <c r="R2" s="61"/>
      <c r="S2" s="61"/>
      <c r="T2" s="61"/>
      <c r="U2" s="61"/>
      <c r="V2" s="61"/>
      <c r="W2" s="61"/>
      <c r="X2" s="61"/>
      <c r="Y2" s="62"/>
    </row>
    <row r="3" spans="1:25" ht="10.5" customHeight="1" x14ac:dyDescent="0.25">
      <c r="A3" s="60"/>
      <c r="B3" s="61"/>
      <c r="C3" s="61"/>
      <c r="D3" s="61"/>
      <c r="E3" s="61"/>
      <c r="F3" s="61"/>
      <c r="G3" s="61"/>
      <c r="H3" s="61"/>
      <c r="I3" s="61"/>
      <c r="J3" s="61"/>
      <c r="K3" s="61"/>
      <c r="L3" s="61"/>
      <c r="M3" s="61"/>
      <c r="N3" s="61"/>
      <c r="O3" s="61"/>
      <c r="P3" s="61"/>
      <c r="Q3" s="61"/>
      <c r="R3" s="61"/>
      <c r="S3" s="61"/>
      <c r="T3" s="61"/>
      <c r="U3" s="61"/>
      <c r="V3" s="61"/>
      <c r="W3" s="61"/>
      <c r="X3" s="61"/>
      <c r="Y3" s="62"/>
    </row>
    <row r="4" spans="1:25" ht="21" hidden="1" customHeight="1" x14ac:dyDescent="0.25">
      <c r="A4" s="60"/>
      <c r="B4" s="61"/>
      <c r="C4" s="61"/>
      <c r="D4" s="61"/>
      <c r="E4" s="61"/>
      <c r="F4" s="61"/>
      <c r="G4" s="61"/>
      <c r="H4" s="61"/>
      <c r="I4" s="61"/>
      <c r="J4" s="61"/>
      <c r="K4" s="61"/>
      <c r="L4" s="61"/>
      <c r="M4" s="61"/>
      <c r="N4" s="61"/>
      <c r="O4" s="61"/>
      <c r="P4" s="61"/>
      <c r="Q4" s="61"/>
      <c r="R4" s="61"/>
      <c r="S4" s="61"/>
      <c r="T4" s="61"/>
      <c r="U4" s="61"/>
      <c r="V4" s="61"/>
      <c r="W4" s="61"/>
      <c r="X4" s="61"/>
      <c r="Y4" s="62"/>
    </row>
    <row r="5" spans="1:25" s="2" customFormat="1" ht="30" customHeight="1" x14ac:dyDescent="0.25">
      <c r="A5" s="63" t="s">
        <v>0</v>
      </c>
      <c r="B5" s="63"/>
      <c r="C5" s="63"/>
      <c r="D5" s="63"/>
      <c r="E5" s="63"/>
      <c r="F5" s="63"/>
      <c r="G5" s="64" t="s">
        <v>1</v>
      </c>
      <c r="H5" s="64"/>
      <c r="I5" s="64"/>
      <c r="J5" s="64"/>
      <c r="K5" s="64"/>
      <c r="L5" s="64"/>
      <c r="M5" s="64"/>
      <c r="N5" s="65" t="s">
        <v>396</v>
      </c>
      <c r="O5" s="65"/>
      <c r="P5" s="65"/>
      <c r="Q5" s="65"/>
      <c r="R5" s="67" t="s">
        <v>406</v>
      </c>
      <c r="S5" s="68"/>
      <c r="T5" s="68"/>
      <c r="U5" s="68"/>
      <c r="V5" s="68"/>
      <c r="W5" s="69"/>
      <c r="X5" s="66" t="s">
        <v>400</v>
      </c>
      <c r="Y5" s="66" t="s">
        <v>421</v>
      </c>
    </row>
    <row r="6" spans="1:25" s="2" customFormat="1" ht="30" customHeight="1" x14ac:dyDescent="0.25">
      <c r="A6" s="40"/>
      <c r="B6" s="40"/>
      <c r="C6" s="40"/>
      <c r="D6" s="40"/>
      <c r="E6" s="40"/>
      <c r="F6" s="40"/>
      <c r="G6" s="41"/>
      <c r="H6" s="41"/>
      <c r="I6" s="41"/>
      <c r="J6" s="41"/>
      <c r="K6" s="41"/>
      <c r="L6" s="41"/>
      <c r="M6" s="41"/>
      <c r="N6" s="65"/>
      <c r="O6" s="65"/>
      <c r="P6" s="65"/>
      <c r="Q6" s="65"/>
      <c r="R6" s="70"/>
      <c r="S6" s="71"/>
      <c r="T6" s="71"/>
      <c r="U6" s="71"/>
      <c r="V6" s="71"/>
      <c r="W6" s="72"/>
      <c r="X6" s="66"/>
      <c r="Y6" s="66"/>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66"/>
      <c r="Y7" s="66"/>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420</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9" priority="3" operator="containsText" text="2018">
      <formula>NOT(ISERROR(SEARCH("2018",M5)))</formula>
    </cfRule>
    <cfRule type="containsText" dxfId="8" priority="4" operator="containsText" text="2017">
      <formula>NOT(ISERROR(SEARCH("2017",M5)))</formula>
    </cfRule>
  </conditionalFormatting>
  <conditionalFormatting sqref="K7">
    <cfRule type="containsText" dxfId="7" priority="1" operator="containsText" text="2018">
      <formula>NOT(ISERROR(SEARCH("2018",K7)))</formula>
    </cfRule>
    <cfRule type="containsText" dxfId="6"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W21"/>
  <sheetViews>
    <sheetView tabSelected="1" zoomScale="60" zoomScaleNormal="60" workbookViewId="0">
      <pane ySplit="7" topLeftCell="A11" activePane="bottomLeft" state="frozen"/>
      <selection activeCell="J1" sqref="J1"/>
      <selection pane="bottomLeft" activeCell="F11" sqref="F11"/>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11"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199.28515625" style="1" customWidth="1"/>
    <col min="21" max="21" width="20.42578125" style="1" customWidth="1"/>
    <col min="22" max="22" width="22.42578125" style="1" customWidth="1"/>
    <col min="23" max="16384" width="14.85546875" style="1"/>
  </cols>
  <sheetData>
    <row r="1" spans="1:23" ht="23.25" customHeight="1" x14ac:dyDescent="0.25">
      <c r="A1" s="75" t="s">
        <v>424</v>
      </c>
      <c r="B1" s="58"/>
      <c r="C1" s="58"/>
      <c r="D1" s="58"/>
      <c r="E1" s="58"/>
      <c r="F1" s="58"/>
      <c r="G1" s="58"/>
      <c r="H1" s="58"/>
      <c r="I1" s="58"/>
      <c r="J1" s="58"/>
      <c r="K1" s="58"/>
      <c r="L1" s="58"/>
      <c r="M1" s="58"/>
      <c r="N1" s="58"/>
      <c r="O1" s="58"/>
      <c r="P1" s="58"/>
      <c r="Q1" s="58"/>
      <c r="R1" s="58"/>
      <c r="S1" s="58"/>
      <c r="T1" s="58"/>
      <c r="U1" s="58"/>
      <c r="V1" s="59"/>
    </row>
    <row r="2" spans="1:23" ht="21" customHeight="1" x14ac:dyDescent="0.25">
      <c r="A2" s="60"/>
      <c r="B2" s="61"/>
      <c r="C2" s="61"/>
      <c r="D2" s="61"/>
      <c r="E2" s="61"/>
      <c r="F2" s="61"/>
      <c r="G2" s="61"/>
      <c r="H2" s="61"/>
      <c r="I2" s="61"/>
      <c r="J2" s="61"/>
      <c r="K2" s="61"/>
      <c r="L2" s="61"/>
      <c r="M2" s="61"/>
      <c r="N2" s="61"/>
      <c r="O2" s="61"/>
      <c r="P2" s="61"/>
      <c r="Q2" s="61"/>
      <c r="R2" s="61"/>
      <c r="S2" s="61"/>
      <c r="T2" s="61"/>
      <c r="U2" s="61"/>
      <c r="V2" s="62"/>
    </row>
    <row r="3" spans="1:23" ht="10.5" customHeight="1" x14ac:dyDescent="0.25">
      <c r="A3" s="60"/>
      <c r="B3" s="61"/>
      <c r="C3" s="61"/>
      <c r="D3" s="61"/>
      <c r="E3" s="61"/>
      <c r="F3" s="61"/>
      <c r="G3" s="61"/>
      <c r="H3" s="61"/>
      <c r="I3" s="61"/>
      <c r="J3" s="61"/>
      <c r="K3" s="61"/>
      <c r="L3" s="61"/>
      <c r="M3" s="61"/>
      <c r="N3" s="61"/>
      <c r="O3" s="61"/>
      <c r="P3" s="61"/>
      <c r="Q3" s="61"/>
      <c r="R3" s="61"/>
      <c r="S3" s="61"/>
      <c r="T3" s="61"/>
      <c r="U3" s="61"/>
      <c r="V3" s="62"/>
    </row>
    <row r="4" spans="1:23" ht="21" hidden="1" customHeight="1" x14ac:dyDescent="0.25">
      <c r="A4" s="60"/>
      <c r="B4" s="61"/>
      <c r="C4" s="61"/>
      <c r="D4" s="61"/>
      <c r="E4" s="61"/>
      <c r="F4" s="61"/>
      <c r="G4" s="61"/>
      <c r="H4" s="61"/>
      <c r="I4" s="61"/>
      <c r="J4" s="61"/>
      <c r="K4" s="61"/>
      <c r="L4" s="61"/>
      <c r="M4" s="61"/>
      <c r="N4" s="61"/>
      <c r="O4" s="61"/>
      <c r="P4" s="61"/>
      <c r="Q4" s="61"/>
      <c r="R4" s="61"/>
      <c r="S4" s="61"/>
      <c r="T4" s="61"/>
      <c r="U4" s="61"/>
      <c r="V4" s="76"/>
    </row>
    <row r="5" spans="1:23" s="2" customFormat="1" ht="30" customHeight="1" x14ac:dyDescent="0.25">
      <c r="A5" s="63" t="s">
        <v>0</v>
      </c>
      <c r="B5" s="63"/>
      <c r="C5" s="63"/>
      <c r="D5" s="63"/>
      <c r="E5" s="63"/>
      <c r="F5" s="63"/>
      <c r="G5" s="64" t="s">
        <v>1</v>
      </c>
      <c r="H5" s="64"/>
      <c r="I5" s="64"/>
      <c r="J5" s="64"/>
      <c r="K5" s="64"/>
      <c r="L5" s="64"/>
      <c r="M5" s="64"/>
      <c r="N5" s="65" t="s">
        <v>396</v>
      </c>
      <c r="O5" s="65"/>
      <c r="P5" s="65"/>
      <c r="Q5" s="65"/>
      <c r="R5" s="77" t="s">
        <v>406</v>
      </c>
      <c r="S5" s="77"/>
      <c r="T5" s="77"/>
      <c r="U5" s="66" t="s">
        <v>400</v>
      </c>
      <c r="V5" s="73" t="s">
        <v>421</v>
      </c>
    </row>
    <row r="6" spans="1:23" s="2" customFormat="1" ht="30" customHeight="1" x14ac:dyDescent="0.25">
      <c r="A6" s="26"/>
      <c r="B6" s="26"/>
      <c r="C6" s="26"/>
      <c r="D6" s="26"/>
      <c r="E6" s="26"/>
      <c r="F6" s="26"/>
      <c r="G6" s="27"/>
      <c r="H6" s="27"/>
      <c r="I6" s="27"/>
      <c r="J6" s="27"/>
      <c r="K6" s="27"/>
      <c r="L6" s="27"/>
      <c r="M6" s="27"/>
      <c r="N6" s="65"/>
      <c r="O6" s="65"/>
      <c r="P6" s="65"/>
      <c r="Q6" s="65"/>
      <c r="R6" s="77"/>
      <c r="S6" s="77"/>
      <c r="T6" s="77"/>
      <c r="U6" s="66"/>
      <c r="V6" s="73"/>
    </row>
    <row r="7" spans="1:23"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47" t="s">
        <v>430</v>
      </c>
      <c r="S7" s="47" t="s">
        <v>431</v>
      </c>
      <c r="T7" s="47" t="s">
        <v>434</v>
      </c>
      <c r="U7" s="66"/>
      <c r="V7" s="74"/>
    </row>
    <row r="8" spans="1:23" s="13" customFormat="1" ht="382.5" x14ac:dyDescent="0.25">
      <c r="A8" s="14">
        <v>1</v>
      </c>
      <c r="B8" s="10" t="s">
        <v>16</v>
      </c>
      <c r="C8" s="10" t="s">
        <v>17</v>
      </c>
      <c r="D8" s="10" t="s">
        <v>19</v>
      </c>
      <c r="E8" s="10" t="s">
        <v>20</v>
      </c>
      <c r="F8" s="15" t="s">
        <v>13</v>
      </c>
      <c r="G8" s="9" t="s">
        <v>21</v>
      </c>
      <c r="H8" s="10" t="s">
        <v>14</v>
      </c>
      <c r="I8" s="16" t="s">
        <v>22</v>
      </c>
      <c r="J8" s="16" t="s">
        <v>398</v>
      </c>
      <c r="K8" s="16" t="s">
        <v>422</v>
      </c>
      <c r="L8" s="11">
        <v>2017</v>
      </c>
      <c r="M8" s="17">
        <v>2023</v>
      </c>
      <c r="N8" s="18">
        <v>0</v>
      </c>
      <c r="O8" s="18">
        <v>3</v>
      </c>
      <c r="P8" s="18">
        <v>57</v>
      </c>
      <c r="Q8" s="18">
        <v>112</v>
      </c>
      <c r="R8" s="18">
        <v>20</v>
      </c>
      <c r="S8" s="53">
        <f>R8/Q8</f>
        <v>0.17857142857142858</v>
      </c>
      <c r="T8" s="34" t="s">
        <v>432</v>
      </c>
      <c r="U8" s="25" t="s">
        <v>401</v>
      </c>
      <c r="V8" s="38" t="s">
        <v>419</v>
      </c>
      <c r="W8" s="54">
        <f>R8/Q8</f>
        <v>0.17857142857142858</v>
      </c>
    </row>
    <row r="9" spans="1:23" s="13" customFormat="1" ht="409.5" customHeight="1" x14ac:dyDescent="0.25">
      <c r="A9" s="19">
        <v>1</v>
      </c>
      <c r="B9" s="8" t="s">
        <v>16</v>
      </c>
      <c r="C9" s="8" t="s">
        <v>17</v>
      </c>
      <c r="D9" s="8" t="s">
        <v>19</v>
      </c>
      <c r="E9" s="8" t="s">
        <v>33</v>
      </c>
      <c r="F9" s="8" t="s">
        <v>34</v>
      </c>
      <c r="G9" s="12" t="s">
        <v>35</v>
      </c>
      <c r="H9" s="8" t="s">
        <v>32</v>
      </c>
      <c r="I9" s="8" t="s">
        <v>36</v>
      </c>
      <c r="J9" s="10" t="s">
        <v>399</v>
      </c>
      <c r="K9" s="16" t="s">
        <v>422</v>
      </c>
      <c r="L9" s="17">
        <v>2017</v>
      </c>
      <c r="M9" s="17">
        <v>2026</v>
      </c>
      <c r="N9" s="18">
        <v>0</v>
      </c>
      <c r="O9" s="18">
        <v>2</v>
      </c>
      <c r="P9" s="18">
        <v>8.6</v>
      </c>
      <c r="Q9" s="18">
        <v>14.6</v>
      </c>
      <c r="R9" s="42">
        <v>1.94</v>
      </c>
      <c r="S9" s="55">
        <f>R9/Q9</f>
        <v>0.13287671232876713</v>
      </c>
      <c r="T9" s="43" t="s">
        <v>427</v>
      </c>
      <c r="U9" s="25" t="s">
        <v>401</v>
      </c>
      <c r="V9" s="38" t="s">
        <v>419</v>
      </c>
      <c r="W9" s="54"/>
    </row>
    <row r="10" spans="1:23" s="13" customFormat="1" ht="261.75" customHeight="1" x14ac:dyDescent="0.25">
      <c r="A10" s="19">
        <v>1</v>
      </c>
      <c r="B10" s="8" t="s">
        <v>16</v>
      </c>
      <c r="C10" s="8" t="s">
        <v>17</v>
      </c>
      <c r="D10" s="8" t="s">
        <v>19</v>
      </c>
      <c r="E10" s="8" t="s">
        <v>33</v>
      </c>
      <c r="F10" s="8" t="s">
        <v>37</v>
      </c>
      <c r="G10" s="12" t="s">
        <v>38</v>
      </c>
      <c r="H10" s="8" t="s">
        <v>32</v>
      </c>
      <c r="I10" s="8" t="s">
        <v>39</v>
      </c>
      <c r="J10" s="10" t="s">
        <v>399</v>
      </c>
      <c r="K10" s="16" t="s">
        <v>423</v>
      </c>
      <c r="L10" s="17">
        <v>2017</v>
      </c>
      <c r="M10" s="17">
        <v>2026</v>
      </c>
      <c r="N10" s="18">
        <v>0</v>
      </c>
      <c r="O10" s="18">
        <v>50</v>
      </c>
      <c r="P10" s="18">
        <v>70</v>
      </c>
      <c r="Q10" s="18">
        <v>100</v>
      </c>
      <c r="R10" s="44">
        <v>85</v>
      </c>
      <c r="S10" s="45">
        <f>R10/Q10</f>
        <v>0.85</v>
      </c>
      <c r="T10" s="46" t="s">
        <v>433</v>
      </c>
      <c r="U10" s="25" t="s">
        <v>402</v>
      </c>
      <c r="V10" s="38" t="s">
        <v>419</v>
      </c>
    </row>
    <row r="11" spans="1:23" ht="120" x14ac:dyDescent="0.25">
      <c r="A11" s="50">
        <v>1</v>
      </c>
      <c r="B11" s="8" t="s">
        <v>16</v>
      </c>
      <c r="C11" s="34" t="s">
        <v>33</v>
      </c>
      <c r="D11" s="8" t="s">
        <v>19</v>
      </c>
      <c r="E11" s="8" t="s">
        <v>33</v>
      </c>
      <c r="F11" s="34" t="s">
        <v>37</v>
      </c>
      <c r="G11" s="48" t="s">
        <v>425</v>
      </c>
      <c r="H11" s="49" t="s">
        <v>32</v>
      </c>
      <c r="I11" s="34" t="s">
        <v>429</v>
      </c>
      <c r="J11" s="18" t="s">
        <v>426</v>
      </c>
      <c r="K11" s="34" t="s">
        <v>422</v>
      </c>
      <c r="L11" s="18">
        <v>2017</v>
      </c>
      <c r="M11" s="18">
        <v>2026</v>
      </c>
      <c r="N11" s="18">
        <v>0</v>
      </c>
      <c r="O11" s="50">
        <v>0</v>
      </c>
      <c r="P11" s="50">
        <v>1</v>
      </c>
      <c r="Q11" s="50">
        <v>0</v>
      </c>
      <c r="R11" s="50">
        <v>1</v>
      </c>
      <c r="S11" s="56">
        <f>R11/P11</f>
        <v>1</v>
      </c>
      <c r="T11" s="52" t="s">
        <v>435</v>
      </c>
      <c r="U11" s="51" t="s">
        <v>428</v>
      </c>
      <c r="V11" s="38" t="s">
        <v>419</v>
      </c>
    </row>
    <row r="12" spans="1:23" x14ac:dyDescent="0.25">
      <c r="F12" s="2"/>
      <c r="H12" s="2"/>
    </row>
    <row r="13" spans="1:23" x14ac:dyDescent="0.25">
      <c r="F13" s="2"/>
      <c r="H13" s="2"/>
    </row>
    <row r="14" spans="1:23" x14ac:dyDescent="0.25">
      <c r="F14" s="2"/>
      <c r="H14" s="2"/>
    </row>
    <row r="15" spans="1:23" x14ac:dyDescent="0.25">
      <c r="F15" s="2"/>
      <c r="H15" s="2"/>
    </row>
    <row r="16" spans="1:23"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R10" xr:uid="{F07BD70F-E604-4221-98B9-79575693B770}"/>
  <mergeCells count="7">
    <mergeCell ref="U5:U7"/>
    <mergeCell ref="V5:V7"/>
    <mergeCell ref="A1:V4"/>
    <mergeCell ref="A5:F5"/>
    <mergeCell ref="G5:M5"/>
    <mergeCell ref="N5:Q6"/>
    <mergeCell ref="R5:T6"/>
  </mergeCells>
  <conditionalFormatting sqref="M5:M10 M12:M65035">
    <cfRule type="containsText" dxfId="5" priority="6" operator="containsText" text="2018">
      <formula>NOT(ISERROR(SEARCH("2018",M5)))</formula>
    </cfRule>
    <cfRule type="containsText" dxfId="4" priority="7" operator="containsText" text="2017">
      <formula>NOT(ISERROR(SEARCH("2017",M5)))</formula>
    </cfRule>
  </conditionalFormatting>
  <conditionalFormatting sqref="K7">
    <cfRule type="containsText" dxfId="3" priority="3" operator="containsText" text="2018">
      <formula>NOT(ISERROR(SEARCH("2018",K7)))</formula>
    </cfRule>
    <cfRule type="containsText" dxfId="2" priority="4" operator="containsText" text="2017">
      <formula>NOT(ISERROR(SEARCH("2017",K7)))</formula>
    </cfRule>
  </conditionalFormatting>
  <conditionalFormatting sqref="J11">
    <cfRule type="containsText" dxfId="1" priority="1" operator="containsText" text="2018">
      <formula>NOT(ISERROR(SEARCH("2018",J11)))</formula>
    </cfRule>
    <cfRule type="containsText" dxfId="0" priority="2" operator="containsText" text="2017">
      <formula>NOT(ISERROR(SEARCH("2017",J11)))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2022_ITRIM</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2022-08-04T14:26:34Z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