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hidePivotFieldList="1" defaultThemeVersion="166925"/>
  <mc:AlternateContent xmlns:mc="http://schemas.openxmlformats.org/markup-compatibility/2006">
    <mc:Choice Requires="x15">
      <x15ac:absPath xmlns:x15ac="http://schemas.microsoft.com/office/spreadsheetml/2010/11/ac" url="C:\Users\RUISEÑORA\Desktop\IGAC 2020-2023\Riesgos IGAC\Cuarto trimestre 2022\"/>
    </mc:Choice>
  </mc:AlternateContent>
  <xr:revisionPtr revIDLastSave="0" documentId="13_ncr:1_{FC0F9766-D4BA-4D64-877B-B195C50506A7}" xr6:coauthVersionLast="47" xr6:coauthVersionMax="47" xr10:uidLastSave="{00000000-0000-0000-0000-000000000000}"/>
  <bookViews>
    <workbookView xWindow="-120" yWindow="-120" windowWidth="29040" windowHeight="15840" activeTab="2" xr2:uid="{E5FFC0ED-FFBB-41AF-9D56-82547F989846}"/>
  </bookViews>
  <sheets>
    <sheet name="Procesos" sheetId="2" r:id="rId1"/>
    <sheet name="Territoriales" sheetId="4" r:id="rId2"/>
    <sheet name="Informe Consolidado" sheetId="5" r:id="rId3"/>
  </sheets>
  <externalReferences>
    <externalReference r:id="rId4"/>
  </externalReferences>
  <definedNames>
    <definedName name="_xlnm._FilterDatabase" localSheetId="0" hidden="1">Procesos!$A$2:$AA$66</definedName>
    <definedName name="_xlnm._FilterDatabase" localSheetId="1" hidden="1">Territoriales!$A$3:$AB$245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5" l="1"/>
  <c r="C53" i="5"/>
  <c r="C25" i="5"/>
  <c r="E14" i="5" l="1"/>
  <c r="C245" i="4"/>
  <c r="C244" i="4"/>
  <c r="C243" i="4"/>
  <c r="C242" i="4"/>
  <c r="C241" i="4"/>
  <c r="C240" i="4"/>
  <c r="C239" i="4"/>
  <c r="C238" i="4"/>
  <c r="C237" i="4"/>
  <c r="C236" i="4"/>
  <c r="C235" i="4"/>
  <c r="U3" i="2" l="1"/>
  <c r="U4" i="2"/>
  <c r="U5" i="2"/>
  <c r="U6" i="2"/>
  <c r="U7" i="2"/>
  <c r="U8" i="2"/>
  <c r="U9" i="2"/>
  <c r="U10" i="2"/>
  <c r="U11" i="2"/>
  <c r="U12" i="2"/>
  <c r="U13" i="2"/>
  <c r="U14" i="2"/>
  <c r="U15" i="2"/>
  <c r="U16" i="2"/>
  <c r="U17" i="2"/>
  <c r="U18" i="2"/>
  <c r="U19" i="2"/>
  <c r="U20" i="2"/>
  <c r="U21" i="2"/>
  <c r="U22" i="2"/>
  <c r="U23" i="2"/>
  <c r="U24" i="2"/>
  <c r="U25" i="2"/>
  <c r="U26" i="2"/>
  <c r="U27"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2" i="2"/>
  <c r="U63" i="2"/>
  <c r="U64" i="2"/>
  <c r="U65" i="2"/>
  <c r="U66" i="2"/>
  <c r="I3" i="2" l="1"/>
  <c r="O3" i="2"/>
  <c r="I4" i="2"/>
  <c r="O4" i="2"/>
  <c r="I5" i="2"/>
  <c r="O5" i="2"/>
  <c r="I6" i="2"/>
  <c r="O6" i="2"/>
  <c r="I7" i="2"/>
  <c r="O7" i="2"/>
  <c r="I8" i="2"/>
  <c r="O8" i="2"/>
  <c r="I9" i="2"/>
  <c r="O9" i="2"/>
  <c r="I10" i="2"/>
  <c r="O10" i="2"/>
  <c r="I11" i="2"/>
  <c r="O11" i="2"/>
  <c r="I12" i="2"/>
  <c r="O12" i="2"/>
  <c r="I13" i="2"/>
  <c r="O13" i="2"/>
  <c r="I14" i="2"/>
  <c r="O14" i="2"/>
  <c r="I15" i="2"/>
  <c r="O15" i="2"/>
  <c r="I16" i="2"/>
  <c r="O16" i="2"/>
  <c r="I17" i="2"/>
  <c r="O17" i="2"/>
  <c r="I18" i="2"/>
  <c r="O18" i="2"/>
  <c r="I19" i="2"/>
  <c r="O19" i="2"/>
  <c r="I20" i="2"/>
  <c r="O20" i="2"/>
  <c r="I21" i="2"/>
  <c r="O21" i="2"/>
  <c r="I22" i="2"/>
  <c r="O22" i="2"/>
  <c r="I23" i="2"/>
  <c r="O23" i="2"/>
  <c r="I24" i="2"/>
  <c r="O24" i="2"/>
  <c r="I25" i="2"/>
  <c r="O25" i="2"/>
  <c r="I26" i="2"/>
  <c r="O26" i="2"/>
  <c r="I27" i="2"/>
  <c r="O27" i="2"/>
  <c r="I29" i="2"/>
  <c r="O29" i="2"/>
  <c r="I30" i="2"/>
  <c r="O30" i="2"/>
  <c r="I31" i="2"/>
  <c r="O31" i="2"/>
  <c r="I32" i="2"/>
  <c r="O32" i="2"/>
  <c r="I33" i="2"/>
  <c r="O33" i="2"/>
  <c r="I34" i="2"/>
  <c r="O34" i="2"/>
  <c r="I35" i="2"/>
  <c r="O35" i="2"/>
  <c r="I36" i="2"/>
  <c r="O36" i="2"/>
  <c r="I37" i="2"/>
  <c r="O37" i="2"/>
  <c r="I38" i="2"/>
  <c r="O38" i="2"/>
  <c r="I39" i="2"/>
  <c r="O39" i="2"/>
  <c r="I40" i="2"/>
  <c r="O40" i="2"/>
  <c r="I41" i="2"/>
  <c r="O41" i="2"/>
  <c r="I42" i="2"/>
  <c r="O42" i="2"/>
  <c r="I43" i="2"/>
  <c r="O43" i="2"/>
  <c r="I44" i="2"/>
  <c r="O44" i="2"/>
  <c r="I45" i="2"/>
  <c r="O45" i="2"/>
  <c r="I46" i="2"/>
  <c r="O46" i="2"/>
  <c r="I47" i="2"/>
  <c r="O47" i="2"/>
  <c r="I48" i="2"/>
  <c r="O48" i="2"/>
  <c r="I49" i="2"/>
  <c r="O49" i="2"/>
  <c r="I50" i="2"/>
  <c r="O50" i="2"/>
  <c r="I51" i="2"/>
  <c r="O51" i="2"/>
  <c r="I52" i="2"/>
  <c r="O52" i="2"/>
  <c r="I53" i="2"/>
  <c r="O53" i="2"/>
  <c r="I54" i="2"/>
  <c r="O54" i="2"/>
  <c r="I55" i="2"/>
  <c r="O55" i="2"/>
  <c r="I56" i="2"/>
  <c r="O56" i="2"/>
  <c r="I57" i="2"/>
  <c r="O57" i="2"/>
  <c r="I58" i="2"/>
  <c r="O58" i="2"/>
  <c r="I59" i="2"/>
  <c r="O59" i="2"/>
  <c r="I62" i="2"/>
  <c r="O62" i="2"/>
  <c r="I63" i="2"/>
  <c r="O63" i="2"/>
  <c r="I64" i="2"/>
  <c r="O64" i="2"/>
  <c r="I65" i="2"/>
  <c r="O65" i="2"/>
  <c r="I66" i="2"/>
  <c r="O66" i="2"/>
  <c r="D53" i="5"/>
  <c r="E53" i="5"/>
  <c r="E52" i="5"/>
  <c r="E51" i="5"/>
  <c r="E50" i="5"/>
  <c r="E49" i="5"/>
  <c r="E48" i="5"/>
  <c r="E47" i="5"/>
  <c r="E46" i="5"/>
  <c r="E45" i="5"/>
  <c r="E44" i="5"/>
  <c r="E43" i="5"/>
  <c r="E42" i="5"/>
  <c r="E41" i="5"/>
  <c r="E40" i="5"/>
  <c r="E39" i="5"/>
  <c r="E38" i="5"/>
  <c r="E37" i="5"/>
  <c r="E36" i="5"/>
  <c r="E35" i="5"/>
  <c r="E34" i="5"/>
  <c r="E33" i="5"/>
  <c r="E32" i="5"/>
  <c r="E31" i="5"/>
  <c r="D25" i="5"/>
  <c r="E24" i="5"/>
  <c r="E23" i="5"/>
  <c r="E22" i="5"/>
  <c r="E21" i="5"/>
  <c r="E20" i="5"/>
  <c r="E18" i="5"/>
  <c r="E17" i="5"/>
  <c r="E16" i="5"/>
  <c r="E15" i="5"/>
  <c r="E13" i="5"/>
  <c r="E12" i="5"/>
  <c r="E11" i="5"/>
  <c r="E10" i="5"/>
  <c r="E9" i="5"/>
  <c r="E8" i="5"/>
  <c r="AB245" i="4"/>
  <c r="V245" i="4"/>
  <c r="P245" i="4"/>
  <c r="J245" i="4"/>
  <c r="AB244" i="4"/>
  <c r="V244" i="4"/>
  <c r="P244" i="4"/>
  <c r="J244" i="4"/>
  <c r="AB243" i="4"/>
  <c r="V243" i="4"/>
  <c r="P243" i="4"/>
  <c r="J243" i="4"/>
  <c r="AB242" i="4"/>
  <c r="V242" i="4"/>
  <c r="P242" i="4"/>
  <c r="J242" i="4"/>
  <c r="AB241" i="4"/>
  <c r="V241" i="4"/>
  <c r="P241" i="4"/>
  <c r="J241" i="4"/>
  <c r="AB240" i="4"/>
  <c r="V240" i="4"/>
  <c r="P240" i="4"/>
  <c r="J240" i="4"/>
  <c r="AB239" i="4"/>
  <c r="V239" i="4"/>
  <c r="P239" i="4"/>
  <c r="J239" i="4"/>
  <c r="AB238" i="4"/>
  <c r="V238" i="4"/>
  <c r="P238" i="4"/>
  <c r="J238" i="4"/>
  <c r="AB237" i="4"/>
  <c r="V237" i="4"/>
  <c r="P237" i="4"/>
  <c r="J237" i="4"/>
  <c r="AB236" i="4"/>
  <c r="V236" i="4"/>
  <c r="P236" i="4"/>
  <c r="J236" i="4"/>
  <c r="AB235" i="4"/>
  <c r="V235" i="4"/>
  <c r="P235" i="4"/>
  <c r="J235" i="4"/>
  <c r="AB234" i="4"/>
  <c r="V234" i="4"/>
  <c r="P234" i="4"/>
  <c r="J234" i="4"/>
  <c r="AB233" i="4"/>
  <c r="V233" i="4"/>
  <c r="P233" i="4"/>
  <c r="J233" i="4"/>
  <c r="V232" i="4"/>
  <c r="P232" i="4"/>
  <c r="J232" i="4"/>
  <c r="AB231" i="4"/>
  <c r="V231" i="4"/>
  <c r="P231" i="4"/>
  <c r="J231" i="4"/>
  <c r="AB230" i="4"/>
  <c r="V230" i="4"/>
  <c r="P230" i="4"/>
  <c r="J230" i="4"/>
  <c r="V229" i="4"/>
  <c r="P229" i="4"/>
  <c r="J229" i="4"/>
  <c r="AB228" i="4"/>
  <c r="V228" i="4"/>
  <c r="P228" i="4"/>
  <c r="J228" i="4"/>
  <c r="AB227" i="4"/>
  <c r="V227" i="4"/>
  <c r="P227" i="4"/>
  <c r="J227" i="4"/>
  <c r="AB226" i="4"/>
  <c r="V226" i="4"/>
  <c r="P226" i="4"/>
  <c r="J226" i="4"/>
  <c r="AB225" i="4"/>
  <c r="V225" i="4"/>
  <c r="P225" i="4"/>
  <c r="J225" i="4"/>
  <c r="AB224" i="4"/>
  <c r="V224" i="4"/>
  <c r="P224" i="4"/>
  <c r="J224" i="4"/>
  <c r="AB223" i="4"/>
  <c r="V223" i="4"/>
  <c r="P223" i="4"/>
  <c r="J223" i="4"/>
  <c r="AB222" i="4"/>
  <c r="V222" i="4"/>
  <c r="P222" i="4"/>
  <c r="J222" i="4"/>
  <c r="V221" i="4"/>
  <c r="P221" i="4"/>
  <c r="J221" i="4"/>
  <c r="AB220" i="4"/>
  <c r="V220" i="4"/>
  <c r="P220" i="4"/>
  <c r="J220" i="4"/>
  <c r="AB219" i="4"/>
  <c r="V219" i="4"/>
  <c r="P219" i="4"/>
  <c r="J219" i="4"/>
  <c r="V218" i="4"/>
  <c r="P218" i="4"/>
  <c r="J218" i="4"/>
  <c r="AB217" i="4"/>
  <c r="V217" i="4"/>
  <c r="P217" i="4"/>
  <c r="J217" i="4"/>
  <c r="AB216" i="4"/>
  <c r="V216" i="4"/>
  <c r="P216" i="4"/>
  <c r="J216" i="4"/>
  <c r="AB215" i="4"/>
  <c r="V215" i="4"/>
  <c r="P215" i="4"/>
  <c r="J215" i="4"/>
  <c r="AB214" i="4"/>
  <c r="V214" i="4"/>
  <c r="P214" i="4"/>
  <c r="J214" i="4"/>
  <c r="AB213" i="4"/>
  <c r="V213" i="4"/>
  <c r="P213" i="4"/>
  <c r="J213" i="4"/>
  <c r="AB212" i="4"/>
  <c r="V212" i="4"/>
  <c r="P212" i="4"/>
  <c r="J212" i="4"/>
  <c r="AB211" i="4"/>
  <c r="V211" i="4"/>
  <c r="P211" i="4"/>
  <c r="J211" i="4"/>
  <c r="V210" i="4"/>
  <c r="P210" i="4"/>
  <c r="J210" i="4"/>
  <c r="AB209" i="4"/>
  <c r="V209" i="4"/>
  <c r="P209" i="4"/>
  <c r="J209" i="4"/>
  <c r="AB208" i="4"/>
  <c r="V208" i="4"/>
  <c r="P208" i="4"/>
  <c r="J208" i="4"/>
  <c r="V207" i="4"/>
  <c r="P207" i="4"/>
  <c r="J207" i="4"/>
  <c r="AB206" i="4"/>
  <c r="V206" i="4"/>
  <c r="P206" i="4"/>
  <c r="J206" i="4"/>
  <c r="AB205" i="4"/>
  <c r="V205" i="4"/>
  <c r="P205" i="4"/>
  <c r="J205" i="4"/>
  <c r="AB204" i="4"/>
  <c r="V204" i="4"/>
  <c r="P204" i="4"/>
  <c r="J204" i="4"/>
  <c r="AB203" i="4"/>
  <c r="V203" i="4"/>
  <c r="P203" i="4"/>
  <c r="J203" i="4"/>
  <c r="AB202" i="4"/>
  <c r="V202" i="4"/>
  <c r="P202" i="4"/>
  <c r="J202" i="4"/>
  <c r="AB201" i="4"/>
  <c r="V201" i="4"/>
  <c r="P201" i="4"/>
  <c r="J201" i="4"/>
  <c r="AB200" i="4"/>
  <c r="V200" i="4"/>
  <c r="P200" i="4"/>
  <c r="J200" i="4"/>
  <c r="V199" i="4"/>
  <c r="J199" i="4"/>
  <c r="AB198" i="4"/>
  <c r="V198" i="4"/>
  <c r="P198" i="4"/>
  <c r="J198" i="4"/>
  <c r="AB197" i="4"/>
  <c r="V197" i="4"/>
  <c r="P197" i="4"/>
  <c r="J197" i="4"/>
  <c r="V196" i="4"/>
  <c r="J196" i="4"/>
  <c r="AB195" i="4"/>
  <c r="V195" i="4"/>
  <c r="P195" i="4"/>
  <c r="J195" i="4"/>
  <c r="AB194" i="4"/>
  <c r="V194" i="4"/>
  <c r="P194" i="4"/>
  <c r="J194" i="4"/>
  <c r="AB193" i="4"/>
  <c r="V193" i="4"/>
  <c r="P193" i="4"/>
  <c r="J193" i="4"/>
  <c r="AB192" i="4"/>
  <c r="V192" i="4"/>
  <c r="P192" i="4"/>
  <c r="J192" i="4"/>
  <c r="AB191" i="4"/>
  <c r="V191" i="4"/>
  <c r="P191" i="4"/>
  <c r="J191" i="4"/>
  <c r="AB190" i="4"/>
  <c r="V190" i="4"/>
  <c r="P190" i="4"/>
  <c r="J190" i="4"/>
  <c r="AB189" i="4"/>
  <c r="V189" i="4"/>
  <c r="P189" i="4"/>
  <c r="J189" i="4"/>
  <c r="V188" i="4"/>
  <c r="P188" i="4"/>
  <c r="J188" i="4"/>
  <c r="AB187" i="4"/>
  <c r="V187" i="4"/>
  <c r="P187" i="4"/>
  <c r="J187" i="4"/>
  <c r="AB186" i="4"/>
  <c r="V186" i="4"/>
  <c r="P186" i="4"/>
  <c r="J186" i="4"/>
  <c r="V185" i="4"/>
  <c r="P185" i="4"/>
  <c r="J185" i="4"/>
  <c r="AB184" i="4"/>
  <c r="V184" i="4"/>
  <c r="P184" i="4"/>
  <c r="J184" i="4"/>
  <c r="AB183" i="4"/>
  <c r="V183" i="4"/>
  <c r="P183" i="4"/>
  <c r="J183" i="4"/>
  <c r="AB182" i="4"/>
  <c r="V182" i="4"/>
  <c r="P182" i="4"/>
  <c r="J182" i="4"/>
  <c r="AB181" i="4"/>
  <c r="V181" i="4"/>
  <c r="P181" i="4"/>
  <c r="J181" i="4"/>
  <c r="AB180" i="4"/>
  <c r="V180" i="4"/>
  <c r="P180" i="4"/>
  <c r="J180" i="4"/>
  <c r="AB179" i="4"/>
  <c r="V179" i="4"/>
  <c r="P179" i="4"/>
  <c r="J179" i="4"/>
  <c r="AB178" i="4"/>
  <c r="V178" i="4"/>
  <c r="P178" i="4"/>
  <c r="J178" i="4"/>
  <c r="V177" i="4"/>
  <c r="P177" i="4"/>
  <c r="J177" i="4"/>
  <c r="AB176" i="4"/>
  <c r="V176" i="4"/>
  <c r="P176" i="4"/>
  <c r="J176" i="4"/>
  <c r="AB175" i="4"/>
  <c r="V175" i="4"/>
  <c r="P175" i="4"/>
  <c r="J175" i="4"/>
  <c r="V174" i="4"/>
  <c r="P174" i="4"/>
  <c r="J174" i="4"/>
  <c r="AB173" i="4"/>
  <c r="V173" i="4"/>
  <c r="P173" i="4"/>
  <c r="J173" i="4"/>
  <c r="AB172" i="4"/>
  <c r="V172" i="4"/>
  <c r="P172" i="4"/>
  <c r="J172" i="4"/>
  <c r="AB171" i="4"/>
  <c r="V171" i="4"/>
  <c r="P171" i="4"/>
  <c r="J171" i="4"/>
  <c r="AB170" i="4"/>
  <c r="V170" i="4"/>
  <c r="P170" i="4"/>
  <c r="J170" i="4"/>
  <c r="AB169" i="4"/>
  <c r="V169" i="4"/>
  <c r="P169" i="4"/>
  <c r="J169" i="4"/>
  <c r="AB168" i="4"/>
  <c r="V168" i="4"/>
  <c r="P168" i="4"/>
  <c r="J168" i="4"/>
  <c r="AB167" i="4"/>
  <c r="V167" i="4"/>
  <c r="P167" i="4"/>
  <c r="J167" i="4"/>
  <c r="V166" i="4"/>
  <c r="P166" i="4"/>
  <c r="J166" i="4"/>
  <c r="AB165" i="4"/>
  <c r="V165" i="4"/>
  <c r="P165" i="4"/>
  <c r="J165" i="4"/>
  <c r="AB164" i="4"/>
  <c r="V164" i="4"/>
  <c r="P164" i="4"/>
  <c r="J164" i="4"/>
  <c r="V163" i="4"/>
  <c r="P163" i="4"/>
  <c r="J163" i="4"/>
  <c r="AB162" i="4"/>
  <c r="V162" i="4"/>
  <c r="P162" i="4"/>
  <c r="J162" i="4"/>
  <c r="AB161" i="4"/>
  <c r="V161" i="4"/>
  <c r="P161" i="4"/>
  <c r="J161" i="4"/>
  <c r="AB160" i="4"/>
  <c r="V160" i="4"/>
  <c r="P160" i="4"/>
  <c r="J160" i="4"/>
  <c r="AB159" i="4"/>
  <c r="V159" i="4"/>
  <c r="P159" i="4"/>
  <c r="J159" i="4"/>
  <c r="AB158" i="4"/>
  <c r="V158" i="4"/>
  <c r="P158" i="4"/>
  <c r="J158" i="4"/>
  <c r="AB157" i="4"/>
  <c r="V157" i="4"/>
  <c r="P157" i="4"/>
  <c r="J157" i="4"/>
  <c r="AB156" i="4"/>
  <c r="V156" i="4"/>
  <c r="P156" i="4"/>
  <c r="J156" i="4"/>
  <c r="V155" i="4"/>
  <c r="P155" i="4"/>
  <c r="J155" i="4"/>
  <c r="AB154" i="4"/>
  <c r="V154" i="4"/>
  <c r="P154" i="4"/>
  <c r="J154" i="4"/>
  <c r="AB153" i="4"/>
  <c r="V153" i="4"/>
  <c r="P153" i="4"/>
  <c r="J153" i="4"/>
  <c r="V152" i="4"/>
  <c r="P152" i="4"/>
  <c r="J152" i="4"/>
  <c r="AB151" i="4"/>
  <c r="V151" i="4"/>
  <c r="P151" i="4"/>
  <c r="J151" i="4"/>
  <c r="AB150" i="4"/>
  <c r="V150" i="4"/>
  <c r="P150" i="4"/>
  <c r="J150" i="4"/>
  <c r="AB149" i="4"/>
  <c r="V149" i="4"/>
  <c r="P149" i="4"/>
  <c r="J149" i="4"/>
  <c r="AB148" i="4"/>
  <c r="V148" i="4"/>
  <c r="P148" i="4"/>
  <c r="J148" i="4"/>
  <c r="AB147" i="4"/>
  <c r="V147" i="4"/>
  <c r="P147" i="4"/>
  <c r="J147" i="4"/>
  <c r="AB146" i="4"/>
  <c r="V146" i="4"/>
  <c r="P146" i="4"/>
  <c r="J146" i="4"/>
  <c r="AB145" i="4"/>
  <c r="V145" i="4"/>
  <c r="P145" i="4"/>
  <c r="J145" i="4"/>
  <c r="V144" i="4"/>
  <c r="P144" i="4"/>
  <c r="J144" i="4"/>
  <c r="AB143" i="4"/>
  <c r="V143" i="4"/>
  <c r="P143" i="4"/>
  <c r="J143" i="4"/>
  <c r="AB142" i="4"/>
  <c r="V142" i="4"/>
  <c r="P142" i="4"/>
  <c r="J142" i="4"/>
  <c r="V141" i="4"/>
  <c r="P141" i="4"/>
  <c r="J141" i="4"/>
  <c r="AB140" i="4"/>
  <c r="V140" i="4"/>
  <c r="P140" i="4"/>
  <c r="J140" i="4"/>
  <c r="AB139" i="4"/>
  <c r="V139" i="4"/>
  <c r="P139" i="4"/>
  <c r="J139" i="4"/>
  <c r="AB138" i="4"/>
  <c r="V138" i="4"/>
  <c r="P138" i="4"/>
  <c r="J138" i="4"/>
  <c r="AB137" i="4"/>
  <c r="V137" i="4"/>
  <c r="P137" i="4"/>
  <c r="J137" i="4"/>
  <c r="AB136" i="4"/>
  <c r="V136" i="4"/>
  <c r="P136" i="4"/>
  <c r="J136" i="4"/>
  <c r="AB135" i="4"/>
  <c r="V135" i="4"/>
  <c r="P135" i="4"/>
  <c r="J135" i="4"/>
  <c r="AB134" i="4"/>
  <c r="V134" i="4"/>
  <c r="P134" i="4"/>
  <c r="J134" i="4"/>
  <c r="V133" i="4"/>
  <c r="P133" i="4"/>
  <c r="J133" i="4"/>
  <c r="AB132" i="4"/>
  <c r="V132" i="4"/>
  <c r="P132" i="4"/>
  <c r="J132" i="4"/>
  <c r="AB131" i="4"/>
  <c r="V131" i="4"/>
  <c r="P131" i="4"/>
  <c r="J131" i="4"/>
  <c r="V130" i="4"/>
  <c r="P130" i="4"/>
  <c r="J130" i="4"/>
  <c r="AB129" i="4"/>
  <c r="V129" i="4"/>
  <c r="P129" i="4"/>
  <c r="J129" i="4"/>
  <c r="AB128" i="4"/>
  <c r="V128" i="4"/>
  <c r="P128" i="4"/>
  <c r="J128" i="4"/>
  <c r="AB127" i="4"/>
  <c r="V127" i="4"/>
  <c r="P127" i="4"/>
  <c r="J127" i="4"/>
  <c r="AB126" i="4"/>
  <c r="V126" i="4"/>
  <c r="P126" i="4"/>
  <c r="J126" i="4"/>
  <c r="AB125" i="4"/>
  <c r="V125" i="4"/>
  <c r="P125" i="4"/>
  <c r="J125" i="4"/>
  <c r="AB124" i="4"/>
  <c r="V124" i="4"/>
  <c r="P124" i="4"/>
  <c r="J124" i="4"/>
  <c r="AB123" i="4"/>
  <c r="V123" i="4"/>
  <c r="P123" i="4"/>
  <c r="J123" i="4"/>
  <c r="V122" i="4"/>
  <c r="P122" i="4"/>
  <c r="J122" i="4"/>
  <c r="AB121" i="4"/>
  <c r="V121" i="4"/>
  <c r="P121" i="4"/>
  <c r="J121" i="4"/>
  <c r="AB120" i="4"/>
  <c r="V120" i="4"/>
  <c r="P120" i="4"/>
  <c r="J120" i="4"/>
  <c r="V119" i="4"/>
  <c r="P119" i="4"/>
  <c r="J119" i="4"/>
  <c r="AB118" i="4"/>
  <c r="V118" i="4"/>
  <c r="P118" i="4"/>
  <c r="J118" i="4"/>
  <c r="AB117" i="4"/>
  <c r="V117" i="4"/>
  <c r="P117" i="4"/>
  <c r="J117" i="4"/>
  <c r="AB116" i="4"/>
  <c r="V116" i="4"/>
  <c r="P116" i="4"/>
  <c r="J116" i="4"/>
  <c r="AB115" i="4"/>
  <c r="V115" i="4"/>
  <c r="P115" i="4"/>
  <c r="J115" i="4"/>
  <c r="AB114" i="4"/>
  <c r="V114" i="4"/>
  <c r="P114" i="4"/>
  <c r="J114" i="4"/>
  <c r="AB113" i="4"/>
  <c r="V113" i="4"/>
  <c r="P113" i="4"/>
  <c r="J113" i="4"/>
  <c r="AB112" i="4"/>
  <c r="V112" i="4"/>
  <c r="P112" i="4"/>
  <c r="J112" i="4"/>
  <c r="V111" i="4"/>
  <c r="P111" i="4"/>
  <c r="J111" i="4"/>
  <c r="AB110" i="4"/>
  <c r="V110" i="4"/>
  <c r="P110" i="4"/>
  <c r="J110" i="4"/>
  <c r="AB109" i="4"/>
  <c r="V109" i="4"/>
  <c r="P109" i="4"/>
  <c r="J109" i="4"/>
  <c r="V108" i="4"/>
  <c r="P108" i="4"/>
  <c r="J108" i="4"/>
  <c r="AB107" i="4"/>
  <c r="V107" i="4"/>
  <c r="P107" i="4"/>
  <c r="J107" i="4"/>
  <c r="AB106" i="4"/>
  <c r="V106" i="4"/>
  <c r="P106" i="4"/>
  <c r="J106" i="4"/>
  <c r="AB105" i="4"/>
  <c r="V105" i="4"/>
  <c r="P105" i="4"/>
  <c r="J105" i="4"/>
  <c r="AB104" i="4"/>
  <c r="V104" i="4"/>
  <c r="P104" i="4"/>
  <c r="J104" i="4"/>
  <c r="AB103" i="4"/>
  <c r="V103" i="4"/>
  <c r="P103" i="4"/>
  <c r="J103" i="4"/>
  <c r="AB102" i="4"/>
  <c r="V102" i="4"/>
  <c r="P102" i="4"/>
  <c r="J102" i="4"/>
  <c r="AB101" i="4"/>
  <c r="V101" i="4"/>
  <c r="P101" i="4"/>
  <c r="J101" i="4"/>
  <c r="V100" i="4"/>
  <c r="P100" i="4"/>
  <c r="J100" i="4"/>
  <c r="AB99" i="4"/>
  <c r="V99" i="4"/>
  <c r="P99" i="4"/>
  <c r="J99" i="4"/>
  <c r="AB98" i="4"/>
  <c r="V98" i="4"/>
  <c r="P98" i="4"/>
  <c r="J98" i="4"/>
  <c r="V97" i="4"/>
  <c r="P97" i="4"/>
  <c r="J97" i="4"/>
  <c r="AB96" i="4"/>
  <c r="V96" i="4"/>
  <c r="P96" i="4"/>
  <c r="J96" i="4"/>
  <c r="AB95" i="4"/>
  <c r="V95" i="4"/>
  <c r="P95" i="4"/>
  <c r="J95" i="4"/>
  <c r="AB94" i="4"/>
  <c r="V94" i="4"/>
  <c r="P94" i="4"/>
  <c r="J94" i="4"/>
  <c r="AB93" i="4"/>
  <c r="V93" i="4"/>
  <c r="P93" i="4"/>
  <c r="J93" i="4"/>
  <c r="AB92" i="4"/>
  <c r="V92" i="4"/>
  <c r="P92" i="4"/>
  <c r="J92" i="4"/>
  <c r="AB91" i="4"/>
  <c r="V91" i="4"/>
  <c r="P91" i="4"/>
  <c r="J91" i="4"/>
  <c r="AB90" i="4"/>
  <c r="V90" i="4"/>
  <c r="P90" i="4"/>
  <c r="J90" i="4"/>
  <c r="V89" i="4"/>
  <c r="P89" i="4"/>
  <c r="J89" i="4"/>
  <c r="AB88" i="4"/>
  <c r="V88" i="4"/>
  <c r="P88" i="4"/>
  <c r="J88" i="4"/>
  <c r="AB87" i="4"/>
  <c r="V87" i="4"/>
  <c r="P87" i="4"/>
  <c r="J87" i="4"/>
  <c r="V86" i="4"/>
  <c r="P86" i="4"/>
  <c r="J86" i="4"/>
  <c r="AB85" i="4"/>
  <c r="V85" i="4"/>
  <c r="P85" i="4"/>
  <c r="J85" i="4"/>
  <c r="AB84" i="4"/>
  <c r="V84" i="4"/>
  <c r="P84" i="4"/>
  <c r="J84" i="4"/>
  <c r="AB83" i="4"/>
  <c r="V83" i="4"/>
  <c r="P83" i="4"/>
  <c r="J83" i="4"/>
  <c r="AB82" i="4"/>
  <c r="V82" i="4"/>
  <c r="P82" i="4"/>
  <c r="J82" i="4"/>
  <c r="AB81" i="4"/>
  <c r="V81" i="4"/>
  <c r="P81" i="4"/>
  <c r="J81" i="4"/>
  <c r="AB80" i="4"/>
  <c r="V80" i="4"/>
  <c r="P80" i="4"/>
  <c r="J80" i="4"/>
  <c r="AB79" i="4"/>
  <c r="V79" i="4"/>
  <c r="P79" i="4"/>
  <c r="J79" i="4"/>
  <c r="V78" i="4"/>
  <c r="P78" i="4"/>
  <c r="J78" i="4"/>
  <c r="AB77" i="4"/>
  <c r="V77" i="4"/>
  <c r="P77" i="4"/>
  <c r="J77" i="4"/>
  <c r="AB76" i="4"/>
  <c r="V76" i="4"/>
  <c r="P76" i="4"/>
  <c r="J76" i="4"/>
  <c r="V75" i="4"/>
  <c r="P75" i="4"/>
  <c r="J75" i="4"/>
  <c r="AB74" i="4"/>
  <c r="V74" i="4"/>
  <c r="P74" i="4"/>
  <c r="J74" i="4"/>
  <c r="AB73" i="4"/>
  <c r="V73" i="4"/>
  <c r="P73" i="4"/>
  <c r="J73" i="4"/>
  <c r="AB72" i="4"/>
  <c r="V72" i="4"/>
  <c r="P72" i="4"/>
  <c r="J72" i="4"/>
  <c r="AB71" i="4"/>
  <c r="V71" i="4"/>
  <c r="P71" i="4"/>
  <c r="J71" i="4"/>
  <c r="AB70" i="4"/>
  <c r="V70" i="4"/>
  <c r="P70" i="4"/>
  <c r="J70" i="4"/>
  <c r="AB69" i="4"/>
  <c r="V69" i="4"/>
  <c r="P69" i="4"/>
  <c r="J69" i="4"/>
  <c r="AB68" i="4"/>
  <c r="V68" i="4"/>
  <c r="P68" i="4"/>
  <c r="J68" i="4"/>
  <c r="V67" i="4"/>
  <c r="P67" i="4"/>
  <c r="J67" i="4"/>
  <c r="AB66" i="4"/>
  <c r="V66" i="4"/>
  <c r="P66" i="4"/>
  <c r="J66" i="4"/>
  <c r="AB65" i="4"/>
  <c r="V65" i="4"/>
  <c r="P65" i="4"/>
  <c r="J65" i="4"/>
  <c r="V64" i="4"/>
  <c r="P64" i="4"/>
  <c r="J64" i="4"/>
  <c r="AB63" i="4"/>
  <c r="V63" i="4"/>
  <c r="P63" i="4"/>
  <c r="J63" i="4"/>
  <c r="AB62" i="4"/>
  <c r="V62" i="4"/>
  <c r="P62" i="4"/>
  <c r="J62" i="4"/>
  <c r="AB61" i="4"/>
  <c r="V61" i="4"/>
  <c r="P61" i="4"/>
  <c r="J61" i="4"/>
  <c r="AB60" i="4"/>
  <c r="V60" i="4"/>
  <c r="P60" i="4"/>
  <c r="J60" i="4"/>
  <c r="AB59" i="4"/>
  <c r="V59" i="4"/>
  <c r="P59" i="4"/>
  <c r="J59" i="4"/>
  <c r="AB58" i="4"/>
  <c r="V58" i="4"/>
  <c r="P58" i="4"/>
  <c r="J58" i="4"/>
  <c r="AB57" i="4"/>
  <c r="V57" i="4"/>
  <c r="P57" i="4"/>
  <c r="J57" i="4"/>
  <c r="V56" i="4"/>
  <c r="P56" i="4"/>
  <c r="J56" i="4"/>
  <c r="AB55" i="4"/>
  <c r="V55" i="4"/>
  <c r="P55" i="4"/>
  <c r="J55" i="4"/>
  <c r="AB54" i="4"/>
  <c r="V54" i="4"/>
  <c r="P54" i="4"/>
  <c r="J54" i="4"/>
  <c r="V53" i="4"/>
  <c r="P53" i="4"/>
  <c r="J53" i="4"/>
  <c r="AB52" i="4"/>
  <c r="V52" i="4"/>
  <c r="P52" i="4"/>
  <c r="J52" i="4"/>
  <c r="AB51" i="4"/>
  <c r="V51" i="4"/>
  <c r="P51" i="4"/>
  <c r="J51" i="4"/>
  <c r="AB50" i="4"/>
  <c r="V50" i="4"/>
  <c r="P50" i="4"/>
  <c r="J50" i="4"/>
  <c r="AB49" i="4"/>
  <c r="V49" i="4"/>
  <c r="P49" i="4"/>
  <c r="J49" i="4"/>
  <c r="AB48" i="4"/>
  <c r="V48" i="4"/>
  <c r="P48" i="4"/>
  <c r="J48" i="4"/>
  <c r="AB47" i="4"/>
  <c r="V47" i="4"/>
  <c r="P47" i="4"/>
  <c r="J47" i="4"/>
  <c r="AB46" i="4"/>
  <c r="V46" i="4"/>
  <c r="P46" i="4"/>
  <c r="J46" i="4"/>
  <c r="V45" i="4"/>
  <c r="P45" i="4"/>
  <c r="J45" i="4"/>
  <c r="AB44" i="4"/>
  <c r="V44" i="4"/>
  <c r="P44" i="4"/>
  <c r="J44" i="4"/>
  <c r="AB43" i="4"/>
  <c r="V43" i="4"/>
  <c r="P43" i="4"/>
  <c r="J43" i="4"/>
  <c r="V42" i="4"/>
  <c r="P42" i="4"/>
  <c r="J42" i="4"/>
  <c r="AB41" i="4"/>
  <c r="V41" i="4"/>
  <c r="P41" i="4"/>
  <c r="J41" i="4"/>
  <c r="AB40" i="4"/>
  <c r="V40" i="4"/>
  <c r="P40" i="4"/>
  <c r="J40" i="4"/>
  <c r="AB39" i="4"/>
  <c r="V39" i="4"/>
  <c r="P39" i="4"/>
  <c r="J39" i="4"/>
  <c r="AB38" i="4"/>
  <c r="V38" i="4"/>
  <c r="P38" i="4"/>
  <c r="J38" i="4"/>
  <c r="AB37" i="4"/>
  <c r="V37" i="4"/>
  <c r="P37" i="4"/>
  <c r="J37" i="4"/>
  <c r="AB36" i="4"/>
  <c r="V36" i="4"/>
  <c r="P36" i="4"/>
  <c r="J36" i="4"/>
  <c r="AB35" i="4"/>
  <c r="V35" i="4"/>
  <c r="P35" i="4"/>
  <c r="J35" i="4"/>
  <c r="V34" i="4"/>
  <c r="P34" i="4"/>
  <c r="J34" i="4"/>
  <c r="AB33" i="4"/>
  <c r="V33" i="4"/>
  <c r="P33" i="4"/>
  <c r="J33" i="4"/>
  <c r="AB32" i="4"/>
  <c r="V32" i="4"/>
  <c r="P32" i="4"/>
  <c r="J32" i="4"/>
  <c r="V31" i="4"/>
  <c r="P31" i="4"/>
  <c r="J31" i="4"/>
  <c r="AB30" i="4"/>
  <c r="V30" i="4"/>
  <c r="P30" i="4"/>
  <c r="J30" i="4"/>
  <c r="AB29" i="4"/>
  <c r="V29" i="4"/>
  <c r="P29" i="4"/>
  <c r="J29" i="4"/>
  <c r="AB28" i="4"/>
  <c r="V28" i="4"/>
  <c r="P28" i="4"/>
  <c r="J28" i="4"/>
  <c r="AB27" i="4"/>
  <c r="V27" i="4"/>
  <c r="P27" i="4"/>
  <c r="J27" i="4"/>
  <c r="AB26" i="4"/>
  <c r="V26" i="4"/>
  <c r="P26" i="4"/>
  <c r="J26" i="4"/>
  <c r="AB25" i="4"/>
  <c r="V25" i="4"/>
  <c r="P25" i="4"/>
  <c r="J25" i="4"/>
  <c r="AB24" i="4"/>
  <c r="V24" i="4"/>
  <c r="P24" i="4"/>
  <c r="J24" i="4"/>
  <c r="V23" i="4"/>
  <c r="P23" i="4"/>
  <c r="J23" i="4"/>
  <c r="AB22" i="4"/>
  <c r="V22" i="4"/>
  <c r="P22" i="4"/>
  <c r="J22" i="4"/>
  <c r="AB21" i="4"/>
  <c r="V21" i="4"/>
  <c r="P21" i="4"/>
  <c r="J21" i="4"/>
  <c r="V20" i="4"/>
  <c r="P20" i="4"/>
  <c r="J20" i="4"/>
  <c r="AB19" i="4"/>
  <c r="V19" i="4"/>
  <c r="P19" i="4"/>
  <c r="J19" i="4"/>
  <c r="AB18" i="4"/>
  <c r="V18" i="4"/>
  <c r="P18" i="4"/>
  <c r="J18" i="4"/>
  <c r="AB17" i="4"/>
  <c r="V17" i="4"/>
  <c r="P17" i="4"/>
  <c r="J17" i="4"/>
  <c r="AB16" i="4"/>
  <c r="V16" i="4"/>
  <c r="P16" i="4"/>
  <c r="J16" i="4"/>
  <c r="AB15" i="4"/>
  <c r="V15" i="4"/>
  <c r="P15" i="4"/>
  <c r="J15" i="4"/>
  <c r="AB14" i="4"/>
  <c r="V14" i="4"/>
  <c r="P14" i="4"/>
  <c r="J14" i="4"/>
  <c r="AB13" i="4"/>
  <c r="V13" i="4"/>
  <c r="P13" i="4"/>
  <c r="J13" i="4"/>
  <c r="V12" i="4"/>
  <c r="P12" i="4"/>
  <c r="J12" i="4"/>
  <c r="AB11" i="4"/>
  <c r="V11" i="4"/>
  <c r="P11" i="4"/>
  <c r="J11" i="4"/>
  <c r="AB10" i="4"/>
  <c r="V10" i="4"/>
  <c r="P10" i="4"/>
  <c r="J10" i="4"/>
  <c r="V9" i="4"/>
  <c r="P9" i="4"/>
  <c r="J9" i="4"/>
  <c r="AB8" i="4"/>
  <c r="V8" i="4"/>
  <c r="P8" i="4"/>
  <c r="J8" i="4"/>
  <c r="AB7" i="4"/>
  <c r="V7" i="4"/>
  <c r="P7" i="4"/>
  <c r="J7" i="4"/>
  <c r="AB6" i="4"/>
  <c r="V6" i="4"/>
  <c r="P6" i="4"/>
  <c r="J6" i="4"/>
  <c r="AB5" i="4"/>
  <c r="V5" i="4"/>
  <c r="P5" i="4"/>
  <c r="J5" i="4"/>
  <c r="AB4" i="4"/>
  <c r="V4" i="4"/>
  <c r="P4" i="4"/>
  <c r="J4" i="4"/>
  <c r="E25" i="5" l="1"/>
  <c r="AA66" i="2"/>
  <c r="AA65" i="2"/>
  <c r="AA64" i="2"/>
  <c r="AA63" i="2"/>
  <c r="AA62" i="2"/>
  <c r="AA59" i="2" l="1"/>
  <c r="AA58" i="2"/>
  <c r="AA57" i="2" l="1"/>
  <c r="AA56" i="2"/>
  <c r="AA55" i="2" l="1"/>
  <c r="AA54" i="2"/>
  <c r="AA53" i="2"/>
  <c r="AA52" i="2"/>
  <c r="AA51" i="2" l="1"/>
  <c r="AA50" i="2"/>
  <c r="AA49" i="2"/>
  <c r="AA48" i="2" l="1"/>
  <c r="AA47" i="2"/>
  <c r="AA46" i="2" l="1"/>
  <c r="AA45" i="2"/>
  <c r="AA44" i="2"/>
  <c r="AA43" i="2" l="1"/>
  <c r="AA42" i="2"/>
  <c r="AA41" i="2"/>
  <c r="AA40" i="2" l="1"/>
  <c r="AA39" i="2"/>
  <c r="AA38" i="2" l="1"/>
  <c r="AA37" i="2"/>
  <c r="AA36" i="2"/>
  <c r="AA35" i="2"/>
  <c r="AA34" i="2"/>
  <c r="AA33" i="2" l="1"/>
  <c r="AA32" i="2"/>
  <c r="AA31" i="2"/>
  <c r="AA30" i="2"/>
  <c r="AA29" i="2"/>
  <c r="AA27" i="2" l="1"/>
  <c r="AA26" i="2"/>
  <c r="AA25" i="2"/>
  <c r="AA24" i="2"/>
  <c r="AA23" i="2"/>
  <c r="AA22" i="2"/>
  <c r="AA21" i="2"/>
  <c r="AA20" i="2"/>
  <c r="AA19" i="2"/>
  <c r="AA18" i="2"/>
  <c r="AA17" i="2"/>
  <c r="AA16" i="2"/>
  <c r="AA15" i="2"/>
  <c r="AA14" i="2"/>
  <c r="AA13" i="2" l="1"/>
  <c r="AA12" i="2" l="1"/>
  <c r="AA11" i="2"/>
  <c r="AA10" i="2" l="1"/>
  <c r="AA9" i="2" l="1"/>
  <c r="AA8" i="2"/>
  <c r="AA7" i="2"/>
  <c r="AA6" i="2"/>
  <c r="AA5" i="2" l="1"/>
  <c r="AA4" i="2"/>
  <c r="AA3" i="2"/>
</calcChain>
</file>

<file path=xl/sharedStrings.xml><?xml version="1.0" encoding="utf-8"?>
<sst xmlns="http://schemas.openxmlformats.org/spreadsheetml/2006/main" count="2457" uniqueCount="708">
  <si>
    <t>N°</t>
  </si>
  <si>
    <t>Proceso</t>
  </si>
  <si>
    <t>Territorial</t>
  </si>
  <si>
    <t>Direccionamiento Estratégico y Planeación</t>
  </si>
  <si>
    <t>Concepto Favorable</t>
  </si>
  <si>
    <t>Sin meta asignada en el periodo</t>
  </si>
  <si>
    <t>Concepto No Favorable</t>
  </si>
  <si>
    <t>Gestión Administrativa</t>
  </si>
  <si>
    <t>Riesgo</t>
  </si>
  <si>
    <t>Control 1</t>
  </si>
  <si>
    <t>Meta Cuarto Tri 1</t>
  </si>
  <si>
    <t>Ejecutado Cuarto Tri 1</t>
  </si>
  <si>
    <t>Observación Cuarto Tri 1</t>
  </si>
  <si>
    <t>Concepto OAP Cuarto Tri 1</t>
  </si>
  <si>
    <t>Avance Cuarto Tri 1</t>
  </si>
  <si>
    <t>Control 2</t>
  </si>
  <si>
    <t>Meta Cuarto Tri 2</t>
  </si>
  <si>
    <t>Ejecutado Cuarto Tri 2</t>
  </si>
  <si>
    <t>Observación Cuarto Tri 2</t>
  </si>
  <si>
    <t>Aprobación OAP Cuarto Tri 2</t>
  </si>
  <si>
    <t>Avance Cuarto Tri 2</t>
  </si>
  <si>
    <t>Control 3</t>
  </si>
  <si>
    <t>Meta Cuarto Tri 3</t>
  </si>
  <si>
    <t>Ejecutado Cuarto Tri 3</t>
  </si>
  <si>
    <t>Observación Cuarto Tri 3</t>
  </si>
  <si>
    <t>Aprobación OAP Cuarto Tri 3</t>
  </si>
  <si>
    <t>Avance Cuarto Tri 3</t>
  </si>
  <si>
    <t>Control 4</t>
  </si>
  <si>
    <t>Meta Cuarto Tri 4</t>
  </si>
  <si>
    <t>Ejecutado Cuarto Tri 4</t>
  </si>
  <si>
    <t>Observación Cuarto Tri 4</t>
  </si>
  <si>
    <t>Aprobación OAP Cuarto Tri 4</t>
  </si>
  <si>
    <t>Avance Cuarto Tri 4</t>
  </si>
  <si>
    <t>GSA-1</t>
  </si>
  <si>
    <t>Posibilidad de pérdida Económica y Reputacional por pérdida, daño y/o hurto de bienes de la Entidad</t>
  </si>
  <si>
    <t>El Responsable del Almacén General. solicita reporte mensual de la apertura y cierre de las bodegas a la empresa de vigilancia y seguridad a cargo, con el fin de verificar las fechas de apertura, cierre y novedades relevantes presentadas, propendiendo por el manejo y custodia eficiente de los recursos físicos.
Evidencias:  Reporte mensual recibido por la empresa de seguridad y reporte de novedades realizadas por el Almacén.</t>
  </si>
  <si>
    <t>Durante el cuarto trimestre se solicitó el reporte mensual de la apertura y cierre de las bodegas a la empresa de vigilancia y seguridad a cargo</t>
  </si>
  <si>
    <t>El Responsable del Almacén General y el Responsable en Direcciones Territoriales realiza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Periodicidad: Anual
Evidencias Sede Central y Direcciones Territoriales: Informes de inventario, actas, comprobantes de ajustes y/o notificaciones por correo electrónico.(si aplica)</t>
  </si>
  <si>
    <t>Durante el cuarto trimestre se realizó inventario anualmente de los elementos y bienes almacenados en la bodega</t>
  </si>
  <si>
    <t>El Subproceso de Gestión de Inventarios socializa y sensibiliza la responsabilidad y custodia de bienes a cargo, mediante reuniones, piezas comunicativas, circulares, registro salida de bienes.
Periodicidad: Variable
Evidencias Sede Central: Registros de asistencia, piezas comunicativas, circulares, registro salida de bienes en el formato vigente.(estos registros estarán a cargo del proceso de Gestión Administrativa)
Direcciones Territoriales: Registro salida de bienes en el formato vigente generados en el periodo.</t>
  </si>
  <si>
    <t>Durante el cuarto trimestre se realizarón capacitaciones en donde se socializa y sensibiliza la responsabilidad y custodia de bienes a cargo.</t>
  </si>
  <si>
    <t>GSA-2</t>
  </si>
  <si>
    <t>Posibilidad de pérdida Económica y Reputacional por inoportunidad en la prestación de servicios administrativos y/o infraestructura física para el funcionamiento de la entidad</t>
  </si>
  <si>
    <t xml:space="preserve">El Responsable designado por el proceso de Gestión Administrativa verifica trimestralmente el Plan Anual de Adquisiciones - PAA del proceso, incluyendo los servicios esenciales (mantenimiento, aseo, cafetería, vigilancia y seguros), con el fin de realizar el seguimiento a su cumplimiento. En caso de que se presenten variaciones o se requieran hacer modificaciones (si aplica), se revisa el Plan y se remite al proceso de Gestión Contractual para su aprobación y actualización.  
Periodicidad: Trimestral
Evidencia: Informe de verificación al Plan Anual de Adquisiciones del proceso con los servicios esenciales  y/o correo que evidencie la solicitud de modificaciones al PAA (si aplica). </t>
  </si>
  <si>
    <t>Durante el cuarto trimestre se realizó la validación del Plan Anual de aduisiciones del proceso</t>
  </si>
  <si>
    <t>El Responsable de Gestión Administrativa identifica las necesidades de infraestructura física que requieren adecuación y mantenimiento a nivel nacional. En caso contrario se deben justificar los motivos.
Periodicidad: Semestral
Evidencia: Informe de seguimiento al Plan de adecuación y  mantenimiento.</t>
  </si>
  <si>
    <t>Durante el segundo semestre se actualizó el plan de infraestructura de la entidad y se realizó seguimiento al proyecto de inversión</t>
  </si>
  <si>
    <t>GSA-3</t>
  </si>
  <si>
    <t>Posibilidad de pérdida Económica y Reputacional por el uso del servicio de transporte del IGAC para actividades personales o que beneficien a terceros diferentes a temas laborales</t>
  </si>
  <si>
    <t>El Responsable de los servicios de transporte en el proceso de Gestión  Administrativa verifica las solicitudes generadas en la plataforma tecnológica autorizadas por el Director General, Subdirectores, Directores Técnicos, Secretario General, Jefes de Oficina, Directores Territoriales, a través de la herramienta tecnológica correspondiente. En caso de que la herramienta presente  fallas o inconsistencias se procede a realizar una incidencia a través de correo electrónico.  
Periodicidad: Trimestral
Evidencia: Reporte generado en la plataforma tecnológica de los casos solicitados y su estado junto con el Informe  de análisis, Correos electrónicos con la incidencias reportadas (si aplica).</t>
  </si>
  <si>
    <t xml:space="preserve">Se sube reporte generado por la herramienta del GLPI en donde indica el cumplimiento del 100% de las solicitudes </t>
  </si>
  <si>
    <t>Gestión Catastral</t>
  </si>
  <si>
    <t>GCT-1</t>
  </si>
  <si>
    <t>Posibilidad de pérdida Reputacional por incumplimiento de los estándares de producción (calidad) en la prestación del servicio público Catastral por excepción</t>
  </si>
  <si>
    <t>El Director Territorial elabora el cronograma de los trámites que serán atendidos durante el mes, dando prioridad a los más antiguos, realizando seguimiento semanal a su ejecución, sea él o a quien designe. Al final del mes se debe evaluar el cumplimiento del cronograma, identificar los trámites programados y no atendidos, así como las causales, y proponer las acciones respectivas con el fin de dar cumplimiento en el mes siguiente.  
En caso de identificar novedades en el cumplimiento se reprograman las actividades. 
Periodicidad: mensual.
Evidencia: Aplica únicamente en las Direcciones Territoriales: Cronograma de trabajo, reporte del seguimiento mensual de la herramienta APEX (link: http://172.19.0.104:8080/ords/apexdev/r/reportes-snc103/login?session=6292770436621) y la relación de acciones (si aplica).</t>
  </si>
  <si>
    <t xml:space="preserve">En el IV trimestre, se realiza seguimiento y consolida la información por parte de la Dirección Gestión Catastral de los avances realizados en el proceso de conservación, para evaluar los trámites programados y no atendidos mensualmente en las DT como se muestra en las estadísticas._x000D_
NOTA: Los responsables de diligenciar y cargar las evidencias de este riesgo, son las Direcciones Territoriales_x000D_
</t>
  </si>
  <si>
    <t>GCT-2</t>
  </si>
  <si>
    <t>Posibilidad de pérdida Reputacional por Inoportunidad en los tiempos establecidos para la entrega de los productos resultados del  proceso de formación y actualización catastral con los municipios en jurisdicción del IGAC</t>
  </si>
  <si>
    <t>El Subdirector de Proyectos y el Director de Gestión Catastral  elaboran el cronograma y tablero de control de ejecución del proceso de formación o actualización catastral a partir del inicio del proyecto.  
La dirección de gestión catastral y las áreas que sean requeridas en el marco del proceso, realizan seguimiento 2 veces al mes al cronograma de ejecución a fin de identificar retrasos, causas y definir las acciones a realizar para el cumplimiento.
Periodicidad: Quincenal.
Evidencia: Dirección de Gestión  Catastral (Sede Central): Presentación comité de seguimiento y/o listas de asistencia al seguimiento y/o actas de reunión.</t>
  </si>
  <si>
    <t>En el IV trimestre, la DGC y Subdirección de Proyecto realizan seguimiento y revisión de los proyectos de formación y actualización catastral en curso a través de los Comités realizados, con el fin de dar cumplimiento a las actividades establecidas en el cronograma, cierre y puesta en vigencia. Se generan y publican las resoluciones de renovación de inscripción en el catastro de los predios actualizados.</t>
  </si>
  <si>
    <t>GCT-3</t>
  </si>
  <si>
    <t xml:space="preserve">Posibilidad de pérdida Reputacional por la Inoportunidad en los tiempos establecidos para la entrega de los avalúos comerciales  </t>
  </si>
  <si>
    <t>El subdirector de Avalúos  o quien haga sus veces, así como los Directores Territoriales, realizan seguimiento una (1) vez a la semana a la ejecución de los avalúos comerciales, con el fin de verificar el cumplimiento de los tiempos de respuesta e identificar situaciones que afecten la oportunidad en la entrega de los mismos.
Periodicidad: Semanal
Evidencia: Subdirección de Avalúos (Sede Central) y Direcciones Territoriales, registro en la herramienta de seguimiento de los avalúos comerciales.</t>
  </si>
  <si>
    <t>En el IV trimestre, la Subdirección de Avalúos realiza seguimiento semanal a las DT a través de correos y de la herramienta de seguimiento de los avalúos de la URT, contratos de ingreso, otras solicitudes y se les da retroalimentación a las DT.</t>
  </si>
  <si>
    <t>GCT-4</t>
  </si>
  <si>
    <t>Posibilidad de pérdida Reputacional por solicitar o recibir dinero o dádivas por la realización u omisión de actos en la prestación de servicios o trámites catastrales, con el propósito de beneficiar a un particular.</t>
  </si>
  <si>
    <t>El Director Territorial  elabora el cronograma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Periodicidad: mensual.
Evidencia: Aplica únicamente en las Direcciones Territoriales: Cronograma de trabajo con el reporte del seguimiento mensual de la herramienta APEX (link: http://172.19.0.104:8080/ords/apexdev/r/reportes-snc103/login?session=6292770436621)y relación de acciones (si aplica).</t>
  </si>
  <si>
    <t xml:space="preserve">En el IV trimestre, se realiza seguimiento y consolida la información por parte de la Dirección Gestión Catastral de los avances realizados en el proceso de conservación, para evaluar los trámites programados y no atendidos mensualmente en las DT como se muestra en las estadísticas._x000D_
NOTA: Los responsables de diligenciar y cargar las evidencias de este riesgo, son las Direcciones Territoriales._x000D_
</t>
  </si>
  <si>
    <t>Gestión Comercial</t>
  </si>
  <si>
    <t>GCM-1</t>
  </si>
  <si>
    <t>Posibilidad de pérdida Económica y Reputacional por inoportunidad o imprecisión en la difusión y comercializacion con eficacia los servicios de la entidad.</t>
  </si>
  <si>
    <t>El jefe de la Oficina Comercial y los responsables designados monitorean las oportunidades de negocio a través del proceso de Gestión Comercial quien las consolida, las valida y viabiliza acorde con la estrategia del plan de mercadeo del instituto. En casos excepcionales, el proceso establece acciones de contingencia para cumplir con el requerimiento.
Periodicidad: Trimestral
Evidencia: 
1. Base de datos con la gestión de la Oficina Comercial desde el momento en que se detecta la oportunidad del negocio identificando la trazabilidad de este hasta su cierre.
2. Análisis del flujo de información de la gestión comercial frente a los convenios y contratos, teniendo en cuenta factores como: tiempo, capacidad instalada, viabilidad técnica, entre otros.</t>
  </si>
  <si>
    <t>Durante el IV trimestre se realizó la consolidación de la base de datos de la vigencia 2022, con la trazabilidad de las oportunidades de negocio para la entidad.</t>
  </si>
  <si>
    <t>Gestión Contractual</t>
  </si>
  <si>
    <t>GCO-1</t>
  </si>
  <si>
    <t xml:space="preserve">Posibilidad de pérdida Económica  por inadecuada supervisión de contratos de adquisición de bienes, obras y servicios  </t>
  </si>
  <si>
    <t>El equipo de profesionales del GIT Gestión Contractual  realiza acompañamientos y/o socializaciones en temas inherentes a la función de supervisión con el fin de afianzar los conocimientos técnicos que permitan mejorar la supervisión de los contratos.
Periodicidad: Trimestral
Evidencia: Soporte de acompañamientos y/o socializaciones (tips, correos electrónicos, capacitaciones, entre otros).</t>
  </si>
  <si>
    <t>Durante el cuarto trimestre se realizó el control por parte del GIT, evidenciando las reuniones sostenidas</t>
  </si>
  <si>
    <t>GCO-2</t>
  </si>
  <si>
    <t>Posibilidad de pérdida Reputacional por manipulación del proceso contractual  para beneficio particular o de terceros en la adjudicación de un contrato</t>
  </si>
  <si>
    <t>El responsable en el GIT de Gestión Contractual o el responsable designado en la Dirección Territorial, revisa las condiciones del proceso a adelantar y publica en el SECOP II los documentos que soportan el proceso para conocimiento de los interesados, si se presentan inquietudes u observaciones se remitirán al área u Oficina responsable para contestar y posteriormente se da respuesta a través del SECOP II al solicitante.
Periodicidad: Variable
Evidencia Sede Central y Direcciones Territoriales: Observaciones y respuestas del proceso en la plataforma SECOP II (si aplica).</t>
  </si>
  <si>
    <t>Durante el cuarto trimestre se realizó el control establecido adjuntando 4 consolidados de observaciones realizadas</t>
  </si>
  <si>
    <t>El responsable en el GIT de Gestión Contractual verificará el cumplimiento de los requisitos de la contratación y en caso de presentar inconsistencias se devolverá el trámite con las observaciones pertinentes para las respectivas correcciones y/o revisiones.
Periodicidad: Variable
Evidencia: Correo electrónico con las observaciones (si aplica)</t>
  </si>
  <si>
    <t>Durante el cuarto trimestre se remitieron 4 correos dando a conocer las inconsistencias en los diferentes temas contractuales</t>
  </si>
  <si>
    <t>Gestión de Comunicaciones</t>
  </si>
  <si>
    <t>COM-1</t>
  </si>
  <si>
    <t>Posibilidad de pérdida Económica y Reputacional por Inoportunidad o imprecisión en la  difusión de la información de la gestión institucional</t>
  </si>
  <si>
    <t>Los responsables  de los subprocesos de Gestión de Comunicaciones Internas y externas  monitorean la difusión de información institucional a través del proceso de Gestión de Comunicaciones  quienes consolidan las necesidades enviadas por las dependencias y Direcciones Territoriales, las valida y viabiliza acorde con la estrategia de comunicaciones del instituto. En casos excepcionales, el proceso establece acciones de contingencia para cumplir con el requerimiento.
La actividad se realiza por cada solicitud recibida y se consolida trimestralmente.
Evidencia: Base de datos en Excel con información consolidada.</t>
  </si>
  <si>
    <t xml:space="preserve">Durante el IV trimestre se consolidaron las diferentes solicitudes de comunicación que llegaron a través de los diferentes canales y usuarios de la información institucional (interna y externa). </t>
  </si>
  <si>
    <t>Los responsables  de los subprocesos de Gestión de Comunicaciones Internas y externas semestralmente realizan una encuesta de percepción sobre los mensajes publicados a través de los canales de comunicación internos y externo (según aplique).
Periodicidad: Semestral
Evidencia: Informe con los resultados de las encuestas.(Interna y Externa)</t>
  </si>
  <si>
    <t xml:space="preserve">Durante el IV trimestre se consolidaron los resultados de la encuesta realizada a través de las redes sociales de la Entidad. </t>
  </si>
  <si>
    <t>Gestión de Información Geográfica</t>
  </si>
  <si>
    <t>La meta se cumplió en el segundo trimestre</t>
  </si>
  <si>
    <t>GIG-1</t>
  </si>
  <si>
    <t>Posibilidad de pérdida Económica por solicitud o recibimiento de dádivas para generar lineamientos geográficos, certificados o  deslindes que no cumplan con la normatividad vigente,  estándares  o especificaciones técnicas para beneficio propio o de un tercero</t>
  </si>
  <si>
    <t>Los  funcionarios designados de la Subdirección de Geografía, durante el proceso de generación, y una vez finalizado, un estudio o investigación geográfica, acta e informe de deslindes, verifican el cumplimiento de normatividad, especificaciones técnicas y procedimientos vigentes por medio de reuniones, donde se analiza el producto final. En caso de encontrar inconsistencias con el cumplimiento, se solicitan a los responsables de cada proyecto el ajuste del documento.  
Evidencia: Versiones de documentos con observaciones y/o registro o evidencia de asistencia a las reuniones</t>
  </si>
  <si>
    <t>GIG-2</t>
  </si>
  <si>
    <t>Posibilidad de pérdida Reputacional por manipulación y/o sustracción indebida de información  geográfica durante el proceso  previo a su publicación o presentación de resultados, para beneficio propio o de un tercero.</t>
  </si>
  <si>
    <t xml:space="preserve">Los funcionarios designados de la Subdirección de Geografía, responsables de almacenar los productos en el repositorio oficial, verifican la restricción de permisos sobre el repositorio, de manera que se cuente con un único acceso, sin tener posibilidades de edición. En caso de ser requerido, se solicita a través del GLPI la asignación de permisos para el acceso de acuerdo con las personas designadas. En caso de encontrar novedades o perfiles que no deban tener acceso, se debe generar la incidencia en GLPI para retirar los privilegios de acceso, y se informa a la Dirección de Gestión de información Geográfica y a la Subdirección de Geografía para que adelante la investigación dependiendo la situación.  
Evidencias: Reporte de GLPI con la asignación de permisos al repositorio oficial y/o mensajes de correo electrónico remitidos (si aplica) </t>
  </si>
  <si>
    <t>El funcionario designado de la Subdirección de Geografía, antes de la publicación de una investigación, revisa que no se haya hecho una publicación anterior de una parte o de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
Evidencia: Memorando y/o mensaje de correo electrónico informando la situación (si aplica).</t>
  </si>
  <si>
    <t>GIG-3</t>
  </si>
  <si>
    <t>Posibilidad de pérdida Reputacional por incumplimiento de la normatividad, estándares y/o procedimientos de información geográfica en la generación, actualización y publicación de metodologías, estudios e investigaciones geográficas, deslindes y de la delimitación de entidades territoriales, asesorías en temas de ordenamiento territorial y registro de los nombres geográficos del país.</t>
  </si>
  <si>
    <t>Los responsables designados por la Subdirección de Geografía,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Evidencia: Documentos de investigación versionados con control de cambios o evidencia de la revisión en línea y/o mensajes de correo electrónico con la revisión del informe final de los procesos de deslindes y los documentos de estudios e investigaciones geográficas.</t>
  </si>
  <si>
    <t>Los funcionarios designados por la Subdirección de Geografía, anualmente, o cada vez que se requiera, revisan que los procedimientos estén acorde a la normatividad y estándares vigentes. En caso de requerirse, se realiza la correspondiente actualización.
Evidencia: Mensaje de correo electrónico que evidencia la realización de la revisión de los procedimientos cuando aplique y/o plan de trabajo para la actualización de documentos</t>
  </si>
  <si>
    <t>GIG-4</t>
  </si>
  <si>
    <t>Posibilidad de pérdida Reputacional por incumplimiento en los tiempos programados para la generación, actualización y publicación de metodologías, estudios e investigaciones geográficas, deslindes y delimitación de las entidades territoriales, asesorías en temas de ordenamiento territorial y registro de los nombres geográficos del país.</t>
  </si>
  <si>
    <t>Los funcionarios designados por la Subdirección de Geografía,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Evidencia: Herramientas para el seguimiento del plan de acción y proyectos de inversión, y/o correo electrónico enviando con el seguimiento.</t>
  </si>
  <si>
    <t xml:space="preserve">Los funcionarios de la Subdirección de Geografía revisan la disponibilidad de personal, así como otros recursos necesarios para estimar las necesidades con base en el presupuesto designado. En caso de que el personal existente sea insuficiente, o no sea el requerido, se solicitará la asignación del personal a la Subdirección de Geografía, sujetos a disponibilidad de presupuesto designado. 
Evidencias: Plan anual de adquisiciones con las necesidades de personal y demás recursos necesarios y/o mensaje de correo electrónico enviando el plan </t>
  </si>
  <si>
    <t>GIG-5</t>
  </si>
  <si>
    <t>Posibilidad de pérdida Reputacional por inoportunidad en la transferencia de datos de las estaciones de funcionamiento continuo CORS a nivel nacional</t>
  </si>
  <si>
    <t>El funcionario designado de la Subdirección Cartográfica y Geodésica, realiza el mantenimiento a las estaciones de funcionamiento continuo CORS con el propósito de prevenir y corregir las fallas que impidan contar con los datos. En caso de que no se haya realizado el mantenimiento se revisará la programación de mantenimientos para determinar la necesidad y los recursos para realizar la visita a campo.
Evidencia: Reporte de mantenimiento mensual de las estaciones de funcionamiento continuo CORS</t>
  </si>
  <si>
    <t>El  funcionario designado de la Subdirección Cartográfica y Geodésica, realiza mensualmente el monitoreo del servicio de internet, con el propósito de verificar el funcionamiento de las estaciones CORS. En caso de encontrar fallas en el servicio de internet, se enviará mensaje de correo electrónico al operador para restablecerlo. 
Evidencia: Reporte mensual de monitoreo de estaciones geodésicas</t>
  </si>
  <si>
    <t>El  funcionario designado de la Subdirección Cartográfica y Geodésica, realiza el cerramiento a las estaciones de funcionamiento continuo CORS materializadas a piso únicamente, con el propósito de proteger las estaciones de actos que puedan afectar el funcionamiento de las mismas.
Evidencia: Registro en las fichas de descripción de las estaciones de funcionamiento continuo CORS</t>
  </si>
  <si>
    <t>El  funcionario designado de la Subdirección Cartográfica y Geodésica, elabora las actas y/o cartas de intención y de materialización de las estaciones de funcionamiento continuo CORS de acuerdo con el trabajo ejecutado en campo.
Evidencia: Actas y/o cartas de intención y de materialización de las estaciones.</t>
  </si>
  <si>
    <t>GIG-6</t>
  </si>
  <si>
    <t>Posibilidad de pérdida Reputacional por incumplimiento de estándares de calidad nacionales e internacionales en la generación de información geodésica</t>
  </si>
  <si>
    <t xml:space="preserve">El  funcionario designado de la Subdirección Cartográfica y Geodésica, verifica que los equipos a utilizar en el proceso de nivelación, posicionamiento GNSS, para la materialización de  estaciones de funcionamiento continuo CORS y estaciones totales, se encuentren operando correctamente, de acuerdo con los estándares de calidad establecidos en los procedimientos antes de su salida a campo, previo a la instalación o utilización de los mismos, y al llegar a la Sede Central para su entrega  a la instancia de la administración de equipos geodésicos y topográficos. En caso de no cumplir con los parámetros establecidos, no se autorizará la salida del equipo a campo.
Evidencia: Reporte de verificación de equipos y/o el Reporte de Novedades </t>
  </si>
  <si>
    <t>El  funcionario designado de la Subdirección Cartográfica y Geodésica, realiza mensualmente el control de calidad de los datos RINEX para llevar a cabo el procesamiento y publicación de los mismos. En caso de encontrar desviaciones los archivos no serán reportados en el portal institucional.
Evidencia: Reporte de publicación de los archivos RINEX</t>
  </si>
  <si>
    <t>El  funcionario designado de la Subdirección Cartográfica y Geodésica, verifica que se cumpla con los parámetros establecidos por UNAVCO  para la materialización de las estaciones.  En caso de que algunos de los parámetros establecidos por el IGAC o por UNAVCO no pueda ser aplicado en terreno por condiciones geomorfológicas, se explorará un nuevo punto.
Evidencia:  Registro en las fichas de descripción de las estaciones de funcionamiento continuo CORS</t>
  </si>
  <si>
    <t>El  funcionario designado de la Subdirección Cartográfica y Geodésica, revisa la configuración del software BERNESE previo a la verificación de datos con el propósito de procesarlos de acuerdo con los estándares internacionales
Evidencia: Reporte de los resultados obtenidos con el software BERNESE</t>
  </si>
  <si>
    <t>GIG-7</t>
  </si>
  <si>
    <t>Posibilidad de pérdida Reputacional por dificultades en el acceso para la captura de datos y mantenimiento de las estaciones de funcionamiento continuo CORS</t>
  </si>
  <si>
    <t>El  funcionario designado de la Subdirección Cartográfica y Geodésica, verifica los diferentes factores externos que se pueden presentar en la labor de campo. En caso de existir alguna situación en la cual se vea afectado el trabajo a realizar, se evalúa la posibilidad de nuevas zonas de intervención.
Evidencia: Evidencia de la situación presentada en la zona a realizar el trabajo en campo</t>
  </si>
  <si>
    <t>El  funcionario designado de la Subdirección Cartográfica y Geodésica, informa a las autoridades locales y regionales mediante oficio y/o mensaje de correo electrónico, con el propósito de contar con la autorización para el desplazamiento de los funcionarios en la zona elegida y la actividad a realizar en campo.
Evidencia: Oficio y/o mensaje de correo electrónico remitido a las autoridades civiles y militares del lugar.</t>
  </si>
  <si>
    <t>GIG-8</t>
  </si>
  <si>
    <t xml:space="preserve">Posibilidad de pérdida Económica y Reputacional por incumplimiento de las especificaciones y estándares de producción cartográfica </t>
  </si>
  <si>
    <t>El  funcionario designado de la Subdirección Cartográfica y Geodésica, antes y después de realizar el trabajo en campo realiza la verificación de los equipos para realizar el trabajo designado llevando a cabo pruebas de funcionamiento. En caso de encontrar fallas en los equipos, los reporta al responsable de la Administración de los equipos geodésicos y topográficos para que actualice el listado sobre el estado operativo de los equipos y se programe su revisión y mantenimiento respectivo.
Evidencia: Reporte de verificación de equipos</t>
  </si>
  <si>
    <t xml:space="preserve">El  funcionario designado de la Subdirección Cartográfica y Geodésica, en cada etapa de elaboración del producto cartográfico, verifica el cumplimiento de especificaciones y estándares de producción de la etapa anterior, registrando las observaciones en los formatos de listas de chequeo o de aseguramiento de la calidad. En caso de encontrar algún incumplimiento, informa al profesional líder de la producción cartográfica para que se tomen las acciones pertinentes para el  cumplimiento de las especificaciones. 
Evidencias: Listas de chequeo o de aseguramiento de la calidad de los productos cartográficos </t>
  </si>
  <si>
    <t>El  funcionario designado de la Subdirección Cartográfica y Geodésica, responsable de validar los productos cartográficos, en cada proyecto realiza el seguimiento y control a los elementos de calidad establecidos en las especificaciones técnicas vigentes, mediante muestreo y verificación del cumplimiento de las mismas en los productos finales establecidos. En caso de presentarse desviaciones se genera el reporte con las inconsistencias presentadas y realiza la  devolución.
Evidencia: Informe de aprobación o rechazo del producto cartográfico</t>
  </si>
  <si>
    <t>GIG-9</t>
  </si>
  <si>
    <t>Posibilidad de pérdida Reputacional por demoras en los procesos de producción y entrega de la cartografía básica</t>
  </si>
  <si>
    <t>El  funcionario designado de la Subdirección Cartográfica y Geodésica,  verifica las condiciones de orden público en la zona de trabajo, comunicándose con las autoridades civiles y militares del lugar, y gestiona los permisos o autorizaciones con esas autoridades. En caso de no obtener los permisos se reporta al  Subdirector para posponer la comisión de campo hasta que las condiciones de seguridad sean las adecuadas.
Evidencia: Comunicaciones remitidos a las autoridades civiles y militares del lugar.</t>
  </si>
  <si>
    <t xml:space="preserve">El  funcionario designado de la Subdirección Cartográfica y Geodésica, realiza seguimiento y control periódico a los cronogramas de trabajo y estándares de producción, indagando con los líderes de las etapas del proceso de producción a través de reuniones de seguimiento o mesas de trabajo, los inconvenientes presentados o retrasos en las actividades. En caso de identificarse retrasos en la programación se definen los correctivos que se deben tomar para cumplir con la meta. 
Evidencia: Actas de reunión y/o mensajes de correos electrónicos y/o grabaciones de reunión u otro material soporte de los seguimientos realizados. </t>
  </si>
  <si>
    <t>GIG-10</t>
  </si>
  <si>
    <t>Posibilidad de pérdida Reputacional por oficializar información de terceros que no cumplan con la normatividad o las especificaciones técnicas definidas en el IGAC para beneficio propio o de un tercero.</t>
  </si>
  <si>
    <t>El  funcionario designado de la Subdirección Cartográfica y Geodésica, realiza el control de calidad de los productos cartográficos para verificar el cumplimiento de las especificaciones técnicas establecidas para cartografía básica. En caso contrario, se devuelve al profesional responsable de la etapa que le antecede para que realice los ajustes correspondientes.
Evidencia: Reporte de control de calidad</t>
  </si>
  <si>
    <t>El  funcionario designado de la Subdirección Cartográfica y Geodésica, realiza la verificación de la totalidad de los productos e insumos cartográficos recibidos y sus características generales con el propósito de realizar el proceso de validación. En caso de encontrar algún faltante, se devuelve al tercero con el respectivo informe por medio  de oficio y/o mensaje de correo electrónico.
Evidencia: Lista de verificación de productos e insumos.</t>
  </si>
  <si>
    <t>El  funcionario designado de la Subdirección Cartográfica y Geodésica, realiza el control de calidad a los puntos de control terrestre y los de chequeo, con el fin de contar con insumos óptimos en la generación y validación de productos cartográficos.
Evidencia: Reportes de control de calidad</t>
  </si>
  <si>
    <t>GIG-11</t>
  </si>
  <si>
    <t>Posibilidad de pérdida Reputacional por incumplimiento en la elaboración de los productos programados en el proceso de Gestión Agrológica</t>
  </si>
  <si>
    <t>Los responsables de los diferentes temas y proyectos de la Subdirección de  Agrología, realizan mensualmente el seguimiento a las actividades programadas, con el fin de verificar el cumplimiento en la generación de los productos del subproceso de Gestión Agrológica. En caso de que se detecten desviaciones se analizan las causas y se determinan las acciones que deben adelantar los responsables.
Evidencia: Acta de seguimiento de los diferentes temas y proyectos del subproceso de Gestión Agrologica y registro de asistencia.</t>
  </si>
  <si>
    <t>En el cuarto trimestre se realizaron reuniones de seguimiento de los diferentes temas como Laboratorio Nacional de Suelos, Áreas Homogéneas de Tierras y Potencial de Uso, CVC, Magdalena, Cobertura de Suelos, Geomorfología, Mapa Nacional de Suelos, además de la reunión realizada por el nuevo Subdirector, se adjunta actas.</t>
  </si>
  <si>
    <t>GIG-12</t>
  </si>
  <si>
    <t>Posibilidad de pérdida Reputacional por calidad deficiente de los productos generados por la Gestión Agrológica</t>
  </si>
  <si>
    <t>El responsable del Sistema de Gestión Integrado (SGI) del subproceso de Gestión Agrológica o el profesional de apoyo del SGI en el Laboratorio Nacional de Suelos (LNS) realiza el seguimiento al cumplimiento de la documentación del SGI, formatos y sus controles, como mínimo una vez al mes, lo cual se debe hacer a través de la aplicación de listas de chequeo que permitan evaluar el cumplimiento del paso a paso para generar los productos agrológicos. En caso de que se encuentre una desviación o desconocimiento en el procedimiento para generar los productos por alguno de los servidores públicos, se procederá a hacer una reinducción del proceso o se cambiará de actividad. 
Evidencia: Listas de chequeo diligenciadas. La actualización de la documentación según aplique y soportes de la reinducción o cambio de actividad (si aplica).</t>
  </si>
  <si>
    <t>Para el cuarto trimestre de la presente vigencia, se aplicaron las listas de cheque a las determinaciones de Retención de humedad del suelo a diferentes tensiones método del extractor de presión con platos de cerámica y membrana de celulosa, Textura del suelo por el método de bouyoucos, Capacidad de Intercambio catiónico método de acetato de amonio, Fosforo disponible en suelos, Determinación de Ia Producción de CO2 Biológico en Suelos y Sustratos Método IGAC, Densidad aparente del suelo por métodos terrón parafinado y/o cilindro, Determinación de Hierro, Cobre. Manganeso y Zinc Disponibles, dentro del seguimiento al para el seguimiento al cumplimiento de la documentación oficializada.</t>
  </si>
  <si>
    <t>Los funcionarios designados a las diferentes temáticas aplican los controles de calidad establecidos por el subproceso de Gestión Agrológica y reportan mensualmente el estado de las mismas, con el propósito de verificar que se cumplen todos los parámetros establecidos en cada etapa del subproceso. En caso de encontrar desviaciones se regresa a la etapa anterior para su respectivo ajuste.
Evidencia: Reporte mensual del estado de las temáticas o registro de los controles de calidad realizados.</t>
  </si>
  <si>
    <t>Se realizó el seguimiento al cumplimiento de los controles de cada uno de los proyectos que desarrolla la Subdirección, frente a su avance, lo cual se evidencia en el informe por proyecto</t>
  </si>
  <si>
    <t>GIG-13</t>
  </si>
  <si>
    <t>Posibilidad de pérdida Económica  por extravío de las muestras a ser analizadas en el LNS</t>
  </si>
  <si>
    <t>Los edafólogos en campo envían las muestras a la Oficina del Laboratorio Nacional de Suelos (LNS); el profesional enlace realiza el control y seguimiento al comparar el formato de solicitud de muestras cliente interno con las muestras que se recibieron en el laboratorio. En caso de encontrar inconsistencias lleva a cabo el seguimiento respectivo hasta encontrar la razón de la pérdida de las muestras, y  solicita el envío de una nueva muestra. Este control se aplica siempre y cuando haya comisión para la realización del trabajo en campo.
Evidencias: Formato Control de envío y recepción de muestras y soportes del seguimiento o solicitud de una nueva muestra (si aplica).</t>
  </si>
  <si>
    <t>Se evidencia el manejo de las muestras para el cuarto trimestre en el Convenio IGAC - CVC en el trabajo de campo realizado en el mes de noviembre.</t>
  </si>
  <si>
    <t>El funcionario de apoyo al Sistema de Gestión Integrado (SGI) en el  Laboratorio Nacional de Suelos (LNS) mensualmente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Evidencia: Listas de chequeo aplicadas y/o soportes de la reinducción (si aplica)</t>
  </si>
  <si>
    <t>El seguimiento al cumplimiento del procedimiento de la identificación, preparación y distribución de muestras de suelo, se realizó a través de la aplicación de listas de chequeo mensualmente en el tema de preparación en el Laboratorio Nacional de Suelos.</t>
  </si>
  <si>
    <t>GIG-14</t>
  </si>
  <si>
    <t>Posibilidad de pérdida Economica y Reputacional por manipulación de la información, en el manejo de las muestras del LNS y alteración de los resultados de los productos agrológicos para beneficio propio o de un tercero</t>
  </si>
  <si>
    <t>El responsable del Sistema de Gestión Integrado (SGI) del subproceso de Gestión Agrologica o el profesional de apoyo del SGI en el Laboratorio Nacional de Suelos (LNS) realiza el seguimiento al cumplimiento de la documentación del SGI, formatos y sus controles, como mínimo una vez al mes, lo cual se debe hacer a través de la aplicación de listas de chequeo que permitan evaluar el cumplimiento del paso a paso para generar los productos agrológicos. En caso de que se encuentre una desviación o desconocimiento en el procedimiento para generar los productos por alguno de los servidores públicos, se procederá a hacer una reinducción del proceso o se cambiará de actividad. 
Evidencia: Listas de chequeo diligenciadas, la actualización de la documentación según aplique y soportes de la reinducción o cambio de actividad (si aplica).</t>
  </si>
  <si>
    <t>Para el cuarto trimestre (octubre, noviembre, diciembre) se aplicó listas de chequeo para las determinaciones: Evaluación y cuantificación de endomicorrizas, Extracción y cuantificación de nematodos de vegetales sustrato y suelo método IGAC, determinación de los límites de consistencia de Atterberg limite liquido límite plástico e índice de plasticidad de los suelos, Textura del suelo por el método de bouyoucos, Bases intercambiables método del acetato de amonio 1N pH 7,0, Humedad de suelo método gravimétrico, Determinación de la densidad real del suelo por métodos del picnómetro y la campana de vacío y del picnómetro de gas (pentapicnómetro), y Determinación del pH Métalo Potenciométrico.</t>
  </si>
  <si>
    <t xml:space="preserve">El funcionario de calidad en el Laboratorio Nacional de Suelos (LNS) realiza seguimiento mensual a los datos registrados en las cartas control de los procesos en curso y las evalúa trimestralmente, con el fin de garantizar el control de los procedimientos analíticos. En caso de encontrar comportamientos anormales o atípicos, se realiza el análisis de causas y se determinan las acciones que se deben llevar a cabo para identificar la falla y corregirla posteriormente. 
Evidencia: Cartas control diligenciadas y Formato de evaluación de las cartas control  </t>
  </si>
  <si>
    <t>Las cartas control son uno de los controles establecidos en el LNS, para el periodo de octubre a diciembre se aplicaron y analizaron para las determinaciones: humedad gravimétrica PW, pH, acidez Intercambiable, Carbono Orgánico, Capacidad de Intercambio Catiónico CIC, fosforo disponible en Bray II, Textura (arcilla, limo y arena), Bases Intercambiables, CALS 731 Y 732.</t>
  </si>
  <si>
    <t>El (los) responsable(s) de ejercer funciones de atención al usuario en la recepción del Laboratorio Nacional de Suelos (LNS) cada vez que se realice una solicitud de muestra para análisis químico, físico, mineralógico y biológico, debe(n) entregar únicamente la orden de consignación al usuario y por ningún motivo entregar datos como el número de solicitud, número de laboratorio, ni los datos de quienes serán los encargados de realizar el análisis, con el fin de que el personal del LNS desconozca la identidad del usuario quien realizó la solicitud y así mismo que el cliente no conozca los datos relacionados con la identificación de sus muestras ni quienes serán los encargados de analizarlas. De esta manera se garantiza la confidencialidad e imparcialidad en las actividades y en el  manejo de las muestras en el laboratorio. En caso de que el usuario requiera  tener mayor información se debe aplicar lo establecido en el procedimiento "Análisis de muestras en el LNS". 
Evidencia: Compromisos firmados de confidencialidad, imparcialidad e independencia por parte de los responsables de la recepción en el LNS.</t>
  </si>
  <si>
    <t>Durante el cuarto trimestre no se firmaron compromiso de confidencialidad, imparcialidad e independencia.</t>
  </si>
  <si>
    <t>El responsable del Sistema de Gestión Integrado (SGI) o el funcionario de apoyo en el Laboratorio Nacional del Suelos (LNS), cada vez que ingrese un funcionario o contratista a desarrollar actividades en el LNS, debe verificar que se firme el compromiso de confidencialidad, imparcialidad e independencia, con el fin de garantizar que todas las personas se comprometan a implementar y mantener los lineamientos de imparcialidad establecidos en el LNS.  En caso de encontrar desviaciones se debe informar al jefe de la Oficina del Laboratorio Nacional de Suelos y al responsable del SGI para que se tomen las medidas pertinentes.
Evidencia: Compromisos firmados de confidencialidad, imparcialidad e independencia por parte del personal del LNS.</t>
  </si>
  <si>
    <t>En el cuarto trimestre se firmaron cinco (5) compromisos de confidencialidad, imparcialidad e independencia de servidores públicos que se incorporaron al LNS</t>
  </si>
  <si>
    <t>GIG-15</t>
  </si>
  <si>
    <t>Posibilidad de pérdida Reputacional por validar e integrar los vértices a la Red Geodésica Nacional que se encuentren fuera de las especificaciones técnicas</t>
  </si>
  <si>
    <t>El  funcionario designado de la Subdirección Cartográfica y Geodésica, realiza la verificación de la totalidad de los productos e insumos entregados y sus características generales, con el propósito de contar con vértices acorde con los parámetros definidos. En caso de encontrar desviaciones, el dato no será publicado en la plataforma institucional y quedará registrado en el formato de control de calidad.
Evidencia: Lista de chequeo y registro fotográfico</t>
  </si>
  <si>
    <t>El  funcionario designado de la Subdirección Cartográfica y Geodésica, realiza el control de calidad de los datos de los vértices geodésicos, con el propósito de identificar que se encuentren de acuerdo con las especificaciones establecidas. En caso de encontrar desviaciones, se le informará al tercero sobre la inconsistencia de los datos para que realicen los  ajustes correspondientes.
Evidencia: Formatos de control de calidad</t>
  </si>
  <si>
    <t>Gestión de Regulación y Habilitación</t>
  </si>
  <si>
    <t>SII-1</t>
  </si>
  <si>
    <t>Gestión de Sistemas de Información e Infraestructura</t>
  </si>
  <si>
    <t>Posibilidad de pérdida Reputacional por incumplimiento en los acuerdos de niveles de servicio del proceso</t>
  </si>
  <si>
    <t>El gestor de la mesa de servicios mensualmente verifica el estado de las solicitudes de atención, y los seguimientos asociados a las 'No solucionadas' (en curso, en curso planificado y en espera) y las solucionadas fuera de los tiempos establecidos en los Acuerdos de Niveles de Servicio (ANS), con el objetivo de identificar los motivos por los cuales no se ha dado solución o se dio solución fuera del tiempo de los ANS. En caso de encontrar solicitudes  resueltas fuera de los tiempos establecidos en los Acuerdos de Niveles de Servicio (ANS), o no resueltas se realiza un informe para la dirección de tecnología, para la generación de acciones.
Periodicidad: Mensual
Evidencia: Reporte de la herramienta de gestión de soporte técnico - GLPI con la información que incluye las solicitudes no solucionadas y solucionadas fuera del tiempo establecido en los ANS.</t>
  </si>
  <si>
    <t>El Líder de mesa de servicios, realizó la verificación mensual del estado de las solicitudes de atención, y los seguimientos asociados a las 'No solucionadas' (en curso, en curso planificado y en espera) y las solucionadas fuera de los tiempos establecidos en los Acuerdos de Niveles de Servicio (ANS).  Se anexa reporte de la herramienta de gestión de soporte técnico - GLPI con la información que incluye las solicitudes no solucionadas (147) y solucionadas (1676) fuera del tiempo establecido en los ANS, así mismo se anexa correos enviados a los subdirectores y copia al director con la información del seguimiento a la mesa de servicios y el cronograma de las reuniones que se están sosteniendo semanalmente para el seguimiento a la mesa de servicios.</t>
  </si>
  <si>
    <t>SII-2</t>
  </si>
  <si>
    <t>Posibilidad de pérdida Reputacional por inoportunidad en la ejecución de mantenimientos preventivos de la infraestructura tecnológica de la entidad</t>
  </si>
  <si>
    <t>El Profesional designado de la subdirección de Infraestructura Tecnológica,  semestralmente  realiza seguimiento al cronograma de mantenimientos preventivos de la infraestructura tecnológica programados en la vigencia, con el fin de asegurar la disponibilidad de los servicios de TI. En caso de identificar retrasos se informa a la jefatura de la DTIC  para que se realicen las gestiones pertinentes para efectuar las actividades.
Periodicidad: Semestral
Evidencia: Cronograma de mantenimiento con seguimiento y control registro de mantenimientos</t>
  </si>
  <si>
    <t>El Profesional designado de la subdirección de Infraestructura Tecnológica,  realizó el seguimiento semestral  al cronograma de mantenimientos preventivos de la infraestructura  programados a  la vigencia, con el fin de asegurar la disponibilidad de los servicios de TI.  Es así, que  durante el segundo semestre ,  se realizó el apoyo a 10  Direcciones Territoriales y a la  Sede Central  en lo relacionado con el mantenimiento de  los equipos de cómputo (portátiles y computador de escritorio) y periféricos (impresoras y escáner).</t>
  </si>
  <si>
    <t>El Profesional designado de la subdirección de Infraestructura Tecnológica,  trimestralmente  monitorea de manera aleatoria los recursos de TIC, con el fin de identificar la ocurrencia de un evento que pueda representar la no disponibilidad del servicio de TIC. En caso de encontrar novedades o fallas en la infraestructura tecnológica, se informa a jefatura de la DTIC para priorizar su mantenimiento. 
Periodicidad: Trimestral
Evidencia: Correo electrónico con el reporte de la novedad o falla y/o reporte de la verificación aleatoria de la infraestructura tecnológica realizada.</t>
  </si>
  <si>
    <t>El Profesional designado de la Subdirección de Infraestructura Tecnológica, realizó de manera aleatoria los espacios  con recursos de TIC e identificó  las ocurrencias  de  eventos que pueda presentar la no disponibilidad del servicio de TIC e informa a  la jefatura de DTIC la novedad o falla para priorizar el mantenimiento, por lo cual se  anexa correos donde se evidencia el reporte de fallas presentadas durante el periodo e informe de Monitoreo realizado en la Base de Datos.</t>
  </si>
  <si>
    <t>SII-3</t>
  </si>
  <si>
    <t>Posibilidad de pérdida Económica y Reputacional por posibilidad de otorgar accesos a la infraestructura tecnológica sin seguir procedimientos  formales para favorecer a un tercero</t>
  </si>
  <si>
    <t>Los Directores, Subdirectores, Jefes de Oficina, Coordinadores, Supervisores de usuarios generan y/o autorizan las solicitudes de acceso a los recursos tecnológicos de la entidad, las cuales se gestionan a través de requerimientos de la herramienta tecnológica de la mesa de servicios. En caso de que la solicitud no cuente con la debida autorización no se asignan los permisos solicitados. 
Periodicidad: Variable
Evidencia: Reporte de  solicitudes de permiso de acceso a los recursos tecnológicos.</t>
  </si>
  <si>
    <t>Los Jefes de usuarios generaron  las solicitudes de permisos de acceso a los recursos tecnológicos de la entidad,  los cuales se gestionaron  a través de requerimientos de la herramienta tecnológica de la mesa de servicios. Se anexa reporte de  solicitudes  resueltas  en herramienta tecnológica de la mesa de servicios, donde se evidencia que se  atendieron 556 solicitudes, de las cuales se resolvieron 550, quedando pendiente 6 casos, atendiendo en un  99%  los casos registrados por los usuarios</t>
  </si>
  <si>
    <t>El Administrador de bases de datos atiende cada solicitud de permisos de acceso a las bases de datos institucionales las cuales se gestionan a través de requerimientos en la herramienta tecnológica de la mesa de servicios, a solicitud de los usuarios, analizando los documentos pertinentes anexos a la solicitud. En caso de que los privilegios no sean autorizados por ellos se rechaza la solicitud y  no se asignan los permisos en las bases de datos.
Periodicidad: Variable
Evidencia: Reportes de solicitudes de permisos de acceso a las bases de datos institucionales.</t>
  </si>
  <si>
    <t xml:space="preserve">Durante el periodo, no se presentaron  solicitud de permisos de accesos a las  base de datos institucionales. </t>
  </si>
  <si>
    <t>SII-4</t>
  </si>
  <si>
    <t>Posibilidad de uso de infraestructura tecnológica para fines personales o comerciales</t>
  </si>
  <si>
    <t>Los Directores, Subdirectores, Jefes de Oficina, Coordinadores, Supervisores de usuarios generan y/o autorizan las solicitudes de acceso a los recursos tecnológicos de la entidad, las cuales se gestionan a través de requerimientos de la herramienta tecnológica de la mesa de servicios. En caso de que la solicitud no cuente con la debida autorización no se asignan los permisos solicitados. 
Periodicidad: Variable.
Evidencia: Reporte de  solicitudes de permiso de acceso a los recursos tecnológicos.</t>
  </si>
  <si>
    <t>SII-5</t>
  </si>
  <si>
    <t xml:space="preserve">Posibilidad de pérdida Reputacional por el incumplimiento en los estandartes calidad de la información  publicada en la ICDE </t>
  </si>
  <si>
    <t xml:space="preserve">Semestralmente el profesional responsable de la subdirección de información, realiza una revisión de la información publicada por la ICDE a través de la lista de verificación establecida que será incluida en un informe de validación. En caso de presentarse inconsistencia se realizan los ajustes necesarios.
Evidencia:  Informe de validación. </t>
  </si>
  <si>
    <t xml:space="preserve">El profesional responsable de la Subdirección de Información, realizó la revisión de la información publicada por la ICDE y realizó  informe de validación. _x000D_
</t>
  </si>
  <si>
    <t>Gestión del Talento Humano</t>
  </si>
  <si>
    <t>GTH-1</t>
  </si>
  <si>
    <t xml:space="preserve">Posibilidad de pérdida Económica y Reputacional por errores en la afiliación a la Administradora de Riesgos Laborales ARL </t>
  </si>
  <si>
    <t>El profesional responsable del SGSST revisa el nivel de conocimiento que tienen los funcionarios de las diferentes sedes, designados para realizar las afiliaciones a la ARL, a través de una evaluación realizada semestralmente. En caso de encontrar deficiencias en la apropiación del conocimiento se realiza un taller práctico sobre este tema.
Evidencias: Archivo con el consolidado de los resultados de las evaluaciones y registro de asistencia al taller (en los casos que  aplique)</t>
  </si>
  <si>
    <t>Control no programado a realizar durante el cuarto trimestre de la vigencia 2022</t>
  </si>
  <si>
    <t>El profesional responsable del SGSST, verifica cada dos meses la afiliación y clasificación del riesgo frente a los listados de funcionarios y contratistas vinculados al IGAC. En caso de encontrar inconsistencias en la afiliación de los contratistas, informa al proceso de Gestión Contractual mediante correo electrónico para la validación y ajustes pertinentes. Si las inconsistencias son de funcionarios realiza los ajustes correspondientes en la plataforma de la ARL a la que se encuentre vinculada la Entidad.
Evidencias: Informe bimestral y/o correo electrónico de las inconsistencias y/o soporte de la modificación en la plataforma de la ARL.</t>
  </si>
  <si>
    <t>Se observa correo electrónico enviado por la responsable del SGSST el 6 de diciembre donde se evidencia la revisión y ajuste en la clasificación de los riesgos</t>
  </si>
  <si>
    <t>GTH-2</t>
  </si>
  <si>
    <t>Posibilidad de pérdida Reputacional por  el incumplimiento de los requisitos mínimos para la vinculación de los funcionarios</t>
  </si>
  <si>
    <t>Los profesionales y/o contratistas designados  por la Subdirección de Talento Humano verifican el cumplimiento de los requisitos del empleo frente a la documentación aportada por el candidato y a la información disponible en los diferentes sistemas de información. En caso de que se generen inconsistencias o falta de documentación se requerirán al candidato y si no subsana se da por finalizado el proceso.
Periodicidad: Variable
Evidencias:  Muestra de los estudios de verificación de requisitos EVR de los funcionarios vinculados y/o Matriz de consolidación de EVR para encargos.</t>
  </si>
  <si>
    <t>El 13 de diciembre se inició el proceso de encargos, cronograma socializado con los servidores. Dentro de este proceso se realizaron los estudios de verificación de requisitos, como se observa en la muestra adjunta</t>
  </si>
  <si>
    <t>GTH-3</t>
  </si>
  <si>
    <t>Posibilidad de pérdida Reputacional por interrupción de las actividades desarrolladas en los procesos ocasionado por el retiro de funcionarios de la Entidad sin que haya realizado la respectiva transferencia del conocimiento</t>
  </si>
  <si>
    <t>El profesional de la Subdirección de Talento Humano que tiene a cargo la transferencia de conocimiento, realiza seguimiento trimestral al proceso revisando el cumplimiento de las actividades programadas. En caso de no realizarse la transferencia de conocimiento, se identifica el motivo de este incumplimiento en la matriz respectiva y si es viable, se reprograma la actividad. 
Evidencias: Matriz de seguimiento de transferencia de conocimiento</t>
  </si>
  <si>
    <t>La contratista Marcela Rivera realizó seguimiento al proceso de transferencia de conocimiento, lo cual se observa en el seguimiento adjunto. correspondiente al IV trimestre de 2022</t>
  </si>
  <si>
    <t>GTH-4</t>
  </si>
  <si>
    <t>Posibilidad de pérdida reputacional por la realización de las evaluaciones de desempeño y/o acuerdos de gestión fuera de los términos establecidos en la normatividad vigente ocasionando una eventual demanda en contra de la Entidad o limitando el acceso a encargos, comisiones o capacitaciones de funcionarios.</t>
  </si>
  <si>
    <t>El profesional encargado de evaluaciones de desempeño de la Subdirección de Talento Humano realiza seguimiento semestral a la elaboración de las evaluaciones de desempeño y acuerdos de gestión acorde al procedimiento. Este seguimiento se realiza con base en el reporte de evaluaciones de desempeño de funcionarios de carrera administrativa realizadas a través del aplicativo EDL de la CNSC y de las evaluaciones en físico allegadas por los funcionarios provisionales y acuerdos de gestión de los gerentes públicos.
En caso de evidenciar la no realización de las evaluaciones de desempeño o acuerdos de gestión o inconsistencias en las mismas, se envía comunicación informando el incumplimiento de la normatividad vigente a los evaluadores y evaluados. En caso de persistir el incumplimiento se reportan los casos particulares a la Secretaría General.
Evidencia: Base de datos con el seguimiento de los evaluados, correos electrónicos informando resultados del seguimiento y de los incumplimientos si aplica.</t>
  </si>
  <si>
    <t>Control no programado a ejecutar durante el cuarto trimestre de la vigencia 2022</t>
  </si>
  <si>
    <t>GTH-5</t>
  </si>
  <si>
    <t>Posibilidad de pérdida Económica y Reputacional por inconsistencias en los actos administrativos relacionados con las diferentes actuaciones del subproceso de administración de personal ocasionando un posible daño antijurídico</t>
  </si>
  <si>
    <t>El abogado responsable verifica los fundamentos de hecho y de derecho de cada acto administrativo a expedir, teniendo en cuenta la solicitud, soportes y bases de datos disponibles. El Subdirector de Talento Humano verifica que el acto administrativo se encuentre acorde con lo solicitado. 
Si se detectan inconsistencias estas se verificaran con el profesional encargado del proceso a través de la historia laboral del funcionario, SIGAC, base de datos de planta, aplicativo PERNO y/o cualquier medio disponible, y se corrige el acto administrativo antes de su aprobación.
Evidencia: Una muestra de correos electrónicos,  solicitando la remisión del acto administrativo a la Secretaría General y/o a la Dirección General.</t>
  </si>
  <si>
    <t>Muestra de correos electrónicos solicitando la remisión del acto administrativo a la Secretaría General y/o a la Dirección General.</t>
  </si>
  <si>
    <t>Gestión Disciplinaria</t>
  </si>
  <si>
    <t>GDI-1</t>
  </si>
  <si>
    <t>Posibilidad de pérdida Reputacional por incumplimiento de términos preclusivos en los procesos Disciplinarios</t>
  </si>
  <si>
    <t>El jefe de la Oficina de Control  Interno Disciplinario, desde la Sede Central hace seguimiento trimestralmente  a los procesos disciplinarios con el propósito de verificar el cumplimiento de los parámetros normativos establecidos para el adelantamiento de la acción disciplinaria. En caso de determinar  posibles incumplimientos de términos perentorios deberá priorizarse el trámite del respectivo proceso disciplinario.
Evidencia:  
1. Actas de reuniones presenciales y/o convocatorias y registros de asistencia virtuales con los abogados instructores con el fin de verificar el cumplimiento de los parámetros normativos establecidos para el adelantamiento de la acción disciplinaria.
2. Relación de las providencias proferidas en curso de los procesos disciplinarios.</t>
  </si>
  <si>
    <t>Durante el cuarto trimestre se realizó una reunión de seguimiento a los procesos disciplinarios con el propósito de verificar el cumplimiento de los parámetros normativos establecidos para el adelantamiento de la acción disciplinaria</t>
  </si>
  <si>
    <t>GDI-2</t>
  </si>
  <si>
    <t>Posibilidad de pérdida Reputacional por actos indebidos por acción u omisión para favorecer a servidores o exservidores públicos en el desarrollo del proceso disciplinari</t>
  </si>
  <si>
    <t>El jefe de la Oficina de Control  Interno Disciplinario, desde la Sede Central hace seguimiento  trimestralmente  a los procesos disciplinarios con el propósito de determinar la existencia o no de actos indebidos por acción u omisión para favorecer a servidores o exservidores públicos en el adelantamiento de la acción disciplinaria. 
Evidencia:  
1. Actas de reuniones presenciales y/o convocatorias y registros de asistencia virtuales con los abogados instructores con el fin de determinar la existencia o no de actos indebidos por acción u omisión para favorecer a servidores o exservidores públicos en el adelantamiento de la acción disciplinaria. 
2. Relación de las providencias proferidas en curso de los procesos disciplinarios.</t>
  </si>
  <si>
    <t>Durante el cuarto trimestre se realizó 1 reunión de seguimiento a los procesos disciplinarios con el propósito de verificar el cumplimiento de los parámetros normativos establecidos para el adelantamiento de la acción disciplinaria</t>
  </si>
  <si>
    <t>Gestión Documental</t>
  </si>
  <si>
    <t>GDO-1</t>
  </si>
  <si>
    <t xml:space="preserve">Posibilidad de pérdida Reputacional por inoportunidad en la actualización e implementación de los instrumentos archivísticos </t>
  </si>
  <si>
    <t>Los responsables designados por el proceso Gestión Documental realizan seguimiento semestral a la implementación de  instrumentos archivísticos asociados al Programa de Gestión Documental - PGD. En el caso de identificar incumplimiento en la aplicación de los lineamientos archivísticos por parte de las Oficinas Productoras, el proceso de Gestión Documental solicitará se realicen las correcciones necesarias e informe de su cumplimiento.
Periodicidad: Semestral
Evidencias: Reporte de seguimiento al PGD y/o Registros de asistencia y actas de reunión. Para el caso de incumplimiento envío correos electrónicos.</t>
  </si>
  <si>
    <t xml:space="preserve">Durante el cuarto triemstre se ha adelantado el  seguimiento através de visitas técnicas programadas en la implementación de los lineamientos, Tabla de Retención Documental  TRD y normatividad vigente. </t>
  </si>
  <si>
    <t>GDO-2</t>
  </si>
  <si>
    <t>Posibilidad de pérdida Reputacional por pérdida de la memoria institucional</t>
  </si>
  <si>
    <t>Los responsables designados por el proceso Gestión Documental realizan seguimiento semestral a través de visitas técnicas programadas a las Oficinas Productoras Sede Central, en la implementación de los lineamientos, Tabla de Retención Documental  TRD y normatividad vigente. En el caso de identificar incumplimiento en la aplicación de los lineamientos archivísticos por parte de las Oficinas Productoras, el proceso de Gestión Documental solicitará se realicen las correcciones necesarias e informe de su cumplimiento.
Periodicidad: Semestral
Evidencias: Registros de asistencia y actas de reunión. Para el caso de incumplimiento envío correos electrónicos.</t>
  </si>
  <si>
    <t>El Responsable del proceso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Adicionalmente el proceso de Gestión Documental realiza campañas a nivel nacional y sensibilizaciones a las Direcciones Territoriales en temas de gestión de archivo y correspondencia.
Periodicidad: Variable
Evidencias: Lista de asistencia, material presentado y correo electrónico de la campaña</t>
  </si>
  <si>
    <t>La capacitación establecido en el Plan de capacitaciones de la Subdirección de Talento Humano, se desarollo en el tercer trimestre, no obstante, se desarrollaron mesas de trabajo con diferentes procesos.</t>
  </si>
  <si>
    <t>GDO-3</t>
  </si>
  <si>
    <t>Posibilidad de pérdida Reputacional por sustracción, eliminación o manipulación indebida de la documentación en el Archivo Central para beneficio particular o de terceros</t>
  </si>
  <si>
    <t>Los responsables designados por el proceso Gestión Documental  realizan el control de la documentación entregada a modo de préstamo a los funcionarios de la entidad, a través del formato o formatos establecidos en el procedimiento de préstamo de archivo central.
Periodicidad: Mensual. 
Evidencias: Registro vigente firmado por el solicitante de los documentos en Archivo Central</t>
  </si>
  <si>
    <t>Durante el cuarto trimestre se realizó el control de la documentación entregada a modo de préstamo a los funcionarios de la entidad</t>
  </si>
  <si>
    <t>Los responsables designados por el proceso Gestión Documental  realizan seguimiento semestral a la actualización y verificación del inventario documental del Archivo Central, con el fin de controlar la documentación que reposa en el Archivo Central. En caso de evidenciar que no se ha llevado a cabo la actualización del inventario documental, el proceso de Gestión Documental tomará las acciones pertinentes para efectuar dicha actualización.
Evidencias: Registro Inventario documental actualizado</t>
  </si>
  <si>
    <t>Durante el cuarto trimestre realizó el seguimiento de la actualización y verificación del inventario documental del Archivo Central</t>
  </si>
  <si>
    <t>Gestión Financiera</t>
  </si>
  <si>
    <t>GFI-1</t>
  </si>
  <si>
    <t>Posibilidad de pérdida Económica y Reputacional por registros presupuestales, contables y de tesorería generados inoportunamente</t>
  </si>
  <si>
    <t>Los funcionarios y contratistas de presupuesto,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Periodicidad: Variable
Evidencia: Sede Central: una muestra de los documentos soporte de los registros presupuestales (memorandos o minutas de contratos o comisiones)
Direcciones Territoriales: Documentos soporte de los registros presupuestales (las que apliquen)</t>
  </si>
  <si>
    <t>El subproceso de Gestión Presupuestal realizó el control definido. Se sube una muestra como evidencia</t>
  </si>
  <si>
    <t>Para las ventas de contado el responsable de ingresos del subproceso de Gestión de Tesorería compara el listado de movimiento de bancos (orden de consignación y notas crédito) con los informes de ventas de contado generados por la Oficina Comercial.
Para las ventas de crédito el responsable de cartera del subproceso de Gestión Contable compara el reporte de edades de cartera, con el reporte de recaudo bancario proporcionado por el responsable de ingresos del subproceso de Gestión de Tesorería, con el fin de identificar el tercero y depurar los documentos de recaudo por clasificar. 
En caso de no poder identificar las partidas bancarias, el subproceso de Gestión de Tesorería remite el movimiento de bancos a las diferentes dependencias del IGAC encargadas de prestar servicios, con el fin de depurar el documento de recaudo respectivo.
Periodicidad: Trimestral 
Evidencia Sede Central: Listado de movimiento de bancos, informes de ventas, informe de cartera por edades y comunicaciones electrónicas (si aplica). 
Direcciones Territoriales: Informes de ventas, informe de cartera por edades y comunicaciones electrónicas (si aplica).</t>
  </si>
  <si>
    <t>El subproceso de Gestión de tresoreria  realizó el control definido.</t>
  </si>
  <si>
    <t>GFI-2</t>
  </si>
  <si>
    <t xml:space="preserve">Posibilidad de pérdida Económica y Reputacional por registros presupuestales, contables y de tesorería que no coincidan con la realidad </t>
  </si>
  <si>
    <t xml:space="preserve">El líder del subproceso de Gestión Contable valida y aprueba los reportes con la información financiera suministrados por los responsables encargados al interior del subproceso, quienes comparan que la información coincida con los documentos soporte y normatividad vigente. En caso contrario, se devuelve la información a las áreas o Direcciones Territoriales solicitando los ajustes correspondientes.
Periodicidad: Trimestral
Evidencia: Una muestra de la información financiera (reporte de edades de cartera, conciliaciones bancarias y declaraciones de impuestos). </t>
  </si>
  <si>
    <t>Durante el cuarto trimestre se realizó el control establecido</t>
  </si>
  <si>
    <t>GFI-3</t>
  </si>
  <si>
    <t xml:space="preserve">Posibilidad de pérdida Económica por manejo indebido de recursos financieros por parte de quienes los administran en la entidad, para beneficio propio o de terceros </t>
  </si>
  <si>
    <t>El responsable del subproceso de Gestión de Tesorería y los Pagadores de las Direcciones Territoriales aprueban las ordenes de pago en el sistema SIIF Nación.  En caso contrario, se devuelve la documentación solicitando los ajustes correspondientes a los responsables.
Periodicidad: Mensual
Evidencia: Sede Central y Direcciones Territoriales: Una muestra de las órdenes de pago con sus respectivos soportes.</t>
  </si>
  <si>
    <t>Gestión Jurídica</t>
  </si>
  <si>
    <t>GJU-1</t>
  </si>
  <si>
    <t>Posibilidad de pérdida Económica y Reputacional por inoportunidad  en la respuesta a los requerimientos en procesos judiciales o por condenas en litigios que deberían haber sido favorables a la entidad</t>
  </si>
  <si>
    <t>El Responsable designado de la Oficina Asesora Jurídica en Sede Central y el Abogado en las Direcciones Territoriales, reportan al funcionario designado por la Oficina Asesora Jurídica el estado de los procesos a su cargo, quien consolidará en un archivo Excel dichos reportes.
Periodicidad: Trimestral
Evidencia: 
1. Sede Central: Matriz consolidada de estado de procesos judiciales
2. Direcciones Territoriales: Correo electrónico con el envío de los registros de los formatos del estado de los procesos judiciales junto con la matriz consolidada de los mismos.</t>
  </si>
  <si>
    <t>Se consolidó el estado de procesos judiciales a cargo de la Oficina Asesora Jurídica con base en la información remitida por los apoderados de las Direcciones Territoriales</t>
  </si>
  <si>
    <t xml:space="preserve">El Responsable asignado de la Oficina Asesora Jurídica en Sede Central , remite mediante correo electrónico a los apoderados de sede central y de las Direcciones Territoriales   lineamientos en materia judicial a fin de que sean tenidos en cuenta por estos en la defensa de los intereses de la entidad.
Periodicidad Trimestral
Evidencia: Correo electrónico remitido a los apoderados de sede central y de las Direcciones Territoriales. </t>
  </si>
  <si>
    <t>Se generan lineamientos en materia de defensa judicial vía correo electrónico</t>
  </si>
  <si>
    <t>El apoderado judicial  tanto en Sede Central como en Direcciones Territoriales, establecerá contacto con las áreas misionales o entidades mediante correo electrónico con el fin de coordinar y obtener insumo para la defensa de la entidad en aquellos procesos en los que la entidad actúe en calidad de demandado y  en donde se requiera información de unas de las áreas misionales para el ejercicio de la defensa de los intereses de la entidad, al igual que en los procesos en donde estén demandadas otras entidades.
Periodicidad: Semestral
Evidencia: Correo electrónico remitido por el apoderado al área misional de la entidad o a otra entidad que también obre como demanda dentro de proceso a su cargo.</t>
  </si>
  <si>
    <t>Los apoderados solicitan a las áreas misionales concepto soporte para defensa de los intereses de la entidad.</t>
  </si>
  <si>
    <t>GJU-2</t>
  </si>
  <si>
    <t>Posibilidad de pérdida Reputacional por respuesta indebida o fuera de los términos legales a los  procesos judiciales, para beneficiar los intereses de un tercero</t>
  </si>
  <si>
    <t>El Responsable designado de la Oficina Asesora Jurídica en Sede Central, realiza junto con el reparto del proceso judicial o extrajudicial al abogado, la solicitud mediante correo electrónico de manifestación de conflicto de interés, inhabilidad o incompatibilidad para actuar en el proceso judicial. En caso de no recibir la manifestación procede a reafirmar el correo electrónico de solicitud.
Periodicidad: Variable
Evidencia: Correo electrónico remitido al abogado y recibido con la manifestación de conflicto de interés.</t>
  </si>
  <si>
    <t xml:space="preserve">se remitieron correos electrónicos a los apoderados en donde se les solicita manifiesten la existencia de algún conflicto de interés </t>
  </si>
  <si>
    <t>Innovación y Gestión del Conocimiento Aplicado</t>
  </si>
  <si>
    <t>ICA-1</t>
  </si>
  <si>
    <t>Innovación y Gestión de Conocimiento Aplicado</t>
  </si>
  <si>
    <t>Posibilidad de pérdida Económica y Reputacional por inoportunidad en la prestación de servicios o en la entrega de productos</t>
  </si>
  <si>
    <t>El Director de Investigación y Prospectiva, verifica mensualmente el cumplimiento de las actividades propuestas en el Plan de Acción Anual (PAA) y los cronogramas de los proyectos, analizando los informes entregados a través de correo electrónico por cada responsable de Proyecto. En caso de encontrar algún retraso, o posible retraso, se toman las decisiones y reprogramaciones necesarias para cumplir las metas anuales. 
Evidencia: Informe mensual consolidado de seguimiento al Plan de Acción Anual (PAA) y/o correos electrónicos de entrega de informes</t>
  </si>
  <si>
    <t>Se realizan los informes mensuales de seguimiento al PAA para el cuarto trimestre del 2022</t>
  </si>
  <si>
    <t>El Funcionario y/o contratista delegado por el Director de Investigación y Prospectiva,  realiza quincenalmente el seguimiento al estado de las peticiones descargando el reporte de SIGAC. En caso de encontrar peticiones que no se han respondido, informa al responsable antes de vencer el plazo de respuesta y comunica al Director de Investigación y Prospectiva, sobre las peticiones pendientes por responder. 
Evidencia:  Reporte de pendientes del aplicativo de correspondencia y/o correos electrónicos informando las peticiones pendientes (según sea el caso).</t>
  </si>
  <si>
    <t>Se realizó seguimiento al estado de las peticiones del cuarto trimestre 2022. A través del sistema SIGAC; se verifica el estado de las peticiones las cuales se encuentran finalizadas.</t>
  </si>
  <si>
    <t xml:space="preserve">El Director de Investigación y Prospectiva anualmente  revisa las necesidades de formación en prospectiva requeridas para su operación. 
En caso de encontrar necesidades de formación se comunican al proceso de Gestión de Talento Humano a través del instrumento dispuesto.
Evidencia: Correo electrónico del envío de la ficha de necesidades de formación y capacitación diligenciada. </t>
  </si>
  <si>
    <t>Se hizo la identificación de necesidades de capacitación de la Dirección de Investigación y Prospectiva (incluyendo las requeridas para el subproceso de prospectiva) y se reportaron en el formato establecido a la Subd. De Talento Humano.</t>
  </si>
  <si>
    <t>El Director de Investigación y Prospectiva anualmente  revisa junto con los líderes de proceso las necesidades de personal experto requerido para su operación programando las mismas en el plan anual de adquisiciones.
Evidencia: Plan anual de adquisiciones con la programación del personal experto.</t>
  </si>
  <si>
    <t>En el Plan de adquisiciones vigente del 2023 ( https://www.igac.gov.co/es/contenido/plan-anual-de-adquisiciones ) se encuentra proyectada la contratación de profesionales expertos en los cuatro subprocesos.</t>
  </si>
  <si>
    <t>ICA-2</t>
  </si>
  <si>
    <t>Posibilidad de pérdida Reputacional por recibir o solicitar cualquier dádiva o beneficio a nombre propio o de terceros con el fin de obtener información reservada o clasificada, o conseguir un resultado de un proyecto de investigación antes de ser publicado</t>
  </si>
  <si>
    <t>El Profesional designado verifica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
Evidencias: Reporte y/o correo electrónico remitido al líder del proceso con la validación documental</t>
  </si>
  <si>
    <t>Se tiene la infomación según las tablas de retención documental con la versión 5, específicamente para Proyectos de Tecnologías de Información Geográfica.</t>
  </si>
  <si>
    <t>El funcionario de planta designado (líder de proceso, supervisor de contratista, supervisor de convenio/contrato interadministrativo),  trimestralmente verifica los perfiles, permisos o accesos de los funcionarios o contratistas, al repositorio único de información de la Dirección, con el fin de asegurar el uso adecuado de la misma y evitar su sustracción o perdida. En caso de encontrar alguna novedad o asignación no permitida, se solicita la eliminación de permisos al funcionario o contratista identificado a través del GLPI.
Evidencia: Reporte de GLPI de permisos designados al repositorio único de información de la Dirección.</t>
  </si>
  <si>
    <t>El 20-12-2022 se radicó en GLPI el caso 237108 en el que se solicitó el reporte de permisos asignados al repositorio único de información de la Dirección de Investigación y Prospectiva, que es \\172.26.0.20\Direccion_Investigacion_Prospectiva (Netapp), este fue resuelto el 22-12-2022. _x000D_
El 28-12-2022 se radicó en GLPI el caso 238040 para la eliminación de permisos a usuarios que ya no se encuentran en la DIP, este fue resuelto el 29-12-2022</t>
  </si>
  <si>
    <t>ICA-3</t>
  </si>
  <si>
    <t xml:space="preserve">Posibilidad de pérdida Reputacional por posibilidad de entregar un  producto o prestar un  servicio que no cumpla con las especificaciones técnicas establecidas o con las necesidades y expectativas de los usuarios </t>
  </si>
  <si>
    <t>Los responsables de los proyectos verifican periódicamente el cumplimiento de las especificaciones del producto o servicio mediante reuniones de seguimiento. En caso de encontrar un producto o servicio que tenga algún inconveniente se debe enviar a reproceso.
Evidencia: Acta de reunión de seguimiento.</t>
  </si>
  <si>
    <t>Se realiza seguimiento a los proyectos de asistencia técnica. _x000D_
- Proyecto 1 IDEAM (RENARE) 2 actas_x000D_
- Proyecto 2  SAE con 7 actas._x000D_
Total: 9 Actas de seguimiento</t>
  </si>
  <si>
    <t>El profesional designado por el proceso de Innovación  y Gestión del Conocimiento Aplicado verifica cada vez que se termine un curso dictado,  los resultados de la encuesta de satisfacción a los estudiantes, donde se evalúa el contenido del curso. En caso de encontrar aspectos a mejorar se debe revisar y ajustar de ser necesario el contenido del curso. 
Evidencia: Reporte de resultados de las encuestas de satisfacción.</t>
  </si>
  <si>
    <t>Se presenta el resultado de la encuesta de satisfacción del curso Marco Institucional y Normativo del Catastro Multipropósito</t>
  </si>
  <si>
    <t>El responsable asignado  de I+D+I, antes del uso del espectroradiómetro, valida que el equipo está funcionando dentro de los rangos apropiados en sus puntos mínimo y máximo, tomando la muestra en una tabla denominada spectralon. En caso de encontrar inconsistencias se manda a calibrar el equipo. Adicionalmente, cada año el Coordinador del proceso de I+D+I solicita la contratación de la calibración y mantenimiento de todos los espectroradiómetros para asegurar la precisión de los datos. 
Evidencias: Hoja de vida de equipos espectroradiómetros donde se relacionan calibraciones y mantenimientos, registro de captura de campo de las firmas espectrales y/o certificado de calibraciones de los equipos conforme a la fecha programada.</t>
  </si>
  <si>
    <t>sin meta asignada para el periodo.</t>
  </si>
  <si>
    <t>El responsable designado de los proyectos anualmente  revisa la necesidad de actualizar software obsoleto requerido para su operación, a través de un listado de verificación. En caso de encontrar un software obsoleto, cada responsable solicita al líder del proceso la destinación de los recursos y la presentación del requerimiento a la Dirección de Tecnología de la Información y comunicaciones -DTIC, para que realicen la adquisición de las licencias.
Evidencia: Correo electrónico o comunicación solicitando la adquisición de la nueva versión del software y/o el estado del software para la operación</t>
  </si>
  <si>
    <t xml:space="preserve">La meta se cumplió en el tercer trimestre. Llegó respuesta por SIGAC el día 27 de septiembre con número 2200DIP-2022-0000150-IE-001 desde la DTIC informando el estado de las licencias actuales de Erdas Image, ArcMap/Arcgis, PCI Geomatic, ENVI y Base de Datos. </t>
  </si>
  <si>
    <t>Seguimiento y Evaluación</t>
  </si>
  <si>
    <t>SEV-1</t>
  </si>
  <si>
    <t>Posibilidad de pérdida Reputacional por incumplimiento del Plan Anual de Auditorias Internas de Gestión</t>
  </si>
  <si>
    <t>El Jefe de la Oficina de Control Interno (OCI) realiza mensualmente seguimiento al Plan anual de auditorias internas de Gestión junto con el equipo de la OCI. En caso de detectar un posible incumplimiento del Plan, se realiza un ajuste al cronograma de las actividades. 
Periodicidad: Mensual
Evidencia: Acta de reunión del equipo y/o cronograma de auditoría verificado.</t>
  </si>
  <si>
    <t xml:space="preserve"> Se realizaron un total de cuatro (4) reuniones de seguimiento al cumplimiento de las actividades de la OCI, las cuales se evidencian con las actas de reunión de fechas 06 y 20 de octubre, 22 de noviembre y 22 de diciembre de 2022.</t>
  </si>
  <si>
    <t xml:space="preserve">El Jefe de la Oficina de Control Interno (OCI) realiza la consolidación semestral de las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Periodicidad: Semestral
Evidencia: Resultados de la evaluación a los auditores y/o plan de mejoramiento individual (si aplica). </t>
  </si>
  <si>
    <t>Se adjuntan evaluaciones realizadas a los auditores en la Auditoria Integral la dirección territorial Cauca, Nariño, Cundinamarca, y al proceso de Gestión Comercial.</t>
  </si>
  <si>
    <t>SEV-2</t>
  </si>
  <si>
    <t>Posibilidad de pérdida Reputacional por incumplimiento de alguna de las normas legales, técnicas y de la entidad durante el ejercicio de auditoria</t>
  </si>
  <si>
    <t>El líder y equipo auditor realiza la verificación de la normatividad legal vigente aplicable a las auditorias internas de gestión durante la fase de planeación. En caso de no contemplar la totalidad de las normas vigentes aplicables se procederá a realizar el ajuste al alcance de la auditoria.
Periodicidad: Mensual
Evidencia: Programa de auditoria y/o correo electrónico donde se valida el alcance de la auditoria.</t>
  </si>
  <si>
    <t xml:space="preserve">Se adjunta una (1) programa de auditoría realizada al proceso de Gestión Comercial.  Además, se tenían programadas las auditorías integrales a la Dirección Territorial de Risaralda, Laboratorio Nacional de suelos y las de seguimiento Dirección Territorial de Casanare y Gestión Administrativa, las cuales fueron prorrogadas para la vigencia 2023, de acuerdo a correos enviados por los procesos. _x000D_
Dado lo anterior, se realizó la actualización del Plan Anual de Auditorías 2022, en el comité Institucional de Coordinación de Control Interno con fecha 13/12/2022. </t>
  </si>
  <si>
    <t>SEV-3</t>
  </si>
  <si>
    <t>Posibilidad de pérdida Reputacional por el desarrollo de ejercicios auditores con resultados subjetivos y/o parciales</t>
  </si>
  <si>
    <t>SEV-4</t>
  </si>
  <si>
    <t>Posibilidad de pérdida Reputacional por omisión y/o encubrimiento deliberado durante la revisión y verificación de situaciones irregulares conocidas y/o encontradas en el proceso auditor, para favorecimiento propio o de terceros</t>
  </si>
  <si>
    <t>El Jefe de la Oficina de Control Interno (OCI) realiza la verificación de los hallazgos contenidos en el informe de auditoria, con el fin de detectar situaciones de omisiones deliberadas por parte de los auditores. En caso de detectar una posible omisión deliberada se procede a confirmar su existencia y solicitar la investigación disciplinaria correspondiente para el auditor.  
Periodicidad: Variable.
Evidencia: Declaratoria del no conflicto de interés por parte de los integrantes del equipo auditor.</t>
  </si>
  <si>
    <t>No se programó meta para el periodo evaluado, sin embargo, se anexan los formatos de No conflicto de intereses de la auditoría integral al proceso de gestión Comercial.</t>
  </si>
  <si>
    <t>Gestión de Servicio al Ciudadano</t>
  </si>
  <si>
    <t xml:space="preserve">En el IV trimestre se realizó seguimiento mensual a la gestión de la respuesta de las PQRSDF </t>
  </si>
  <si>
    <t>GSC-1</t>
  </si>
  <si>
    <t>Posibilidad de pérdida Reputacional por inoportuna atención a las peticiones, quejas, reclamos, denuncias y sugerencias, solicitados por los ciudadanos, usuarios, grupos de valor y/o grupos de interés en los diferentes canales de atención</t>
  </si>
  <si>
    <t>El Responsable de la Oficina de relación con el Ciudadano,  realiza seguimiento mensual al estado de PQRSD registradas en el sistema de gestión documental a cargo de la Sede Central y de las Direcciones Territoriales, identificando las que presentan retrasos, con el fin de que sean atendidas y se dé respuesta por parte de la entidad. En caso de encontrar PQRSD con atrasos se generan las respectivas alertas por parte del responsable a cargo de las PQRSD a las áreas en la Sede Central y Direcciones Territoriales para solventar la situación. 
Evidencia: Correo electrónico de seguimiento desde la Oficina de Relación con el Ciudadano</t>
  </si>
  <si>
    <t>GSC-2</t>
  </si>
  <si>
    <t>Posibilidad de pérdida Reputacional por posibilidad de recibir o solicitar cualquier dádiva o beneficio a nombre propio o de un tercero, durante la prestación del servicio o en la atención al ciudadano</t>
  </si>
  <si>
    <t>El Responsable de la Oficina  de atención con el Ciudadano realiza verificación trimestral de las encuestas contestadas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Periodicidad: Trimestral
Evidencia: Reporte de las encuestas contestadas por los usuarios y/o informe consolidado de las encuestas.</t>
  </si>
  <si>
    <t>En el IV trimestre se realizó la verificación de las encuestas contestadas por los usuarios</t>
  </si>
  <si>
    <t>El Responsable de la Oficina  de atención con el Ciudadano Hace revisión aleatoria del 60% de las quejas y denuncias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Evidencia: Reporte mensual de  la revisión de quejas y denuncias</t>
  </si>
  <si>
    <t>En el IV trimestre se revisó de manera aleatoria el 60 % de las quejas y denuncias</t>
  </si>
  <si>
    <t>GRH-1</t>
  </si>
  <si>
    <t>Posibilidad de pérdida Reputacional por inobservancia de las actividades tendientes a expedir regulación por parte de la Entidad</t>
  </si>
  <si>
    <t>El Director de Regulación y Habilitación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Periodicidad: Variable
Evidencia: Correo de envío del proyecto de Acto Administrativo a la Oficina Asesora de Planeación para publicación en la página web; y/o link de publicación del Acto Administrativo.</t>
  </si>
  <si>
    <t>Durante el cuarto trimestre se realizaron proyecciones de actos administrativos y fueron publicados en el link https://www.igac.gov.co/es/transparencia-y-acceso-a-la-informacion-publica/proyectos-para-comentar, para comentarios de la ciudadanía.</t>
  </si>
  <si>
    <t>El Director de Regulación y Habilitación realiza conjuntamente con la Oficina Asesora Jurídica un control de legalidad de los proyectos de acto administrativo, cada vez que sea requerido, con el fin de determinar si se deben realizar ajustes previos a la expedición por parte de la Oficina o Área responsable. En caso de presentar inconsistencias u observaciones se regresa al responsable para aplicar los correctivos necesarios. 
Evidencia:  Correo remisorio y/o memorando con las observaciones al proceso técnico que proyectó el acto.</t>
  </si>
  <si>
    <t>Se realizó el control de legalidad a los actos administrativos y se enviaron correos remisorios con las observaciones a los procesos técnicos que proyectaron los actos</t>
  </si>
  <si>
    <t>El Director de Regulación y Habilitación verifica el contenido del proyecto de Acto administrativo del subproceso de regulación, posteriormente envía para revisión de la Oficina Asesora Jurídica previa aprobación de esta y firma por parte de la Dirección General. Esta actividad se hace en cada evento.
Evidencia: Correo de envío del proyecto de Acto Administrativo al proceso a la Oficina Asesora Jurídica y envío a la Dirección General  para publicación en el diario oficial.</t>
  </si>
  <si>
    <t>se remite para revision y firma o aprobacion de los proyectos normativos a la oficina asesora juridica y a la direccion general</t>
  </si>
  <si>
    <t>GRH-2</t>
  </si>
  <si>
    <t>Posibilidad de pérdida Reputacional por declaratoria de inaplicación de la regulación expedida por la entidad</t>
  </si>
  <si>
    <t>El Responsable de la Dirección de Regulación y Habilitación  realiza un control de legalidad de los proyectos de acto administrativo, cada vez que sea requerido, con el fin de determinar si se deben realizar ajustes previo a la expedición por parte de la Oficina o Área responsable. En caso de presentar inconsistencias u observaciones se regresa al responsable para aplicar los correctivos necesarios. 
Periodicidad: Variable
Evidencia: Correo remisorio y/o memorando con las observaciones al proceso técnico que proyectó el acto.</t>
  </si>
  <si>
    <t xml:space="preserve">El Responsable de la Dirección de Regulación y Habilitación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Evidencia: Fallo del ente judicial recibido por la entidad y/o nuevo acto administrativo generado (en caso de presentarse la inaplicabilidad). </t>
  </si>
  <si>
    <t>A la fecha esta situación no ha ocurrido, no se han recibido ningún tipo de fallos por parte del ente judicial y no se ha declarado ningún contenido como inaplicable.</t>
  </si>
  <si>
    <t>GRH-3</t>
  </si>
  <si>
    <t>Posibilidad de pérdida Reputacional por la habilitación de un gestor catastral no idóneo para la prestación del servicio publico catastral</t>
  </si>
  <si>
    <t>El Funcionario público o contratista designado revisa el cumplimiento de las condiciones en los aspectos jurídicos, técnicos, económicos y financieros cada vez que se presente una solicitud de habilitación. En caso de encontrar algún incumplimiento de la normatividad legal vigente se realiza un requerimiento de ajuste a la propuesta de habilitación.
Periodicidad: Variable
Evidencia: Acto administrativo (rechazo, desistimiento, inicio o habilitación) u oficio de requerimiento.</t>
  </si>
  <si>
    <t>se remite rechazos de: floridablanca santander, tunja boyaca, el retiro antioquia y la habilitacion de chiquinquira boyaca como gestor catastral.</t>
  </si>
  <si>
    <t>GRH-4</t>
  </si>
  <si>
    <t>Posibilidad de pérdida Reputacional por la habilitación de un gestor catastral no idóneo para la prestación del servicio publico catastral con el fin de obtener un beneficio propio o de un tercero</t>
  </si>
  <si>
    <t>El Responsable del subproceso gestiona que en el contrato de vinculación de contratistas se establezcan obligaciones de confidencialidad,  transparencia y exclusividad en los temas del subproceso. En caso de no encontrar las clausulas de  confidencialidad,  transparencia y exclusividad solicitará la inclusión correspondiente al proceso de gestión contractual.
Periodicidad: Variable.
Evidencia: Contrato legalizado o Correo electrónico solicitando la inclusión</t>
  </si>
  <si>
    <t>ya se realizaron las modificaciones en el segundo trimestre.</t>
  </si>
  <si>
    <t>DEP-1</t>
  </si>
  <si>
    <t>Posibilidad de pérdida Económica y Reputacional por el incumplimiento en la ejecución del presupuesto de inversión y en las metas proyecto y PND</t>
  </si>
  <si>
    <t>El Responsable designado por la Oficina Asesora de Planeación realiza seguimiento trimestral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Evidencia: Acta de Comité Institucional de Gestión y Desempeño reflejando el seguimiento del plan y/o alertas a los ordenadores del gasto (si aplica)</t>
  </si>
  <si>
    <t>Se realiza seguimiento al plan de adquisiciones de la entidad y a la ejecución presupuestal.</t>
  </si>
  <si>
    <t>El Responsable designado por la Oficina Asesora de Planeación realiza seguimiento mensual al cumplimiento del presupuesto de inversión y al avance de las metas institucionales en el Comité Institucional de Gestión y Desempeño. En caso de que se presenten novedades en el cumplimiento, se realiza monitoreo al responsable de su ejecución para generar acciones tendientes a completar las metas proyectadas. 
Evidencias: Acta de Comité Institucional de Gestión y Desempeño reflejando el seguimiento al presupuesto de inversión y a las metas institucionales.</t>
  </si>
  <si>
    <t>Se emitieron los lineamientos para realizar el reporte de avance de las metas e indicadores del Plan Nacional de Desarrollo - PND del mes de septiembre, y lo correspondiente a ejecución presupuestal de los meses de octubre y diciembre acumulados de la vigencia 2022, a las dependencias responsables de efectuar dichos reportes. Se presentó el reporte de avance de las metas del PND y avance en la ejecución del presupuesto de inversión en el Comité Institucional de Gestión y Desempeño</t>
  </si>
  <si>
    <t>El Responsable designado por la Oficina Asesora de Planeación aprueba a través de correo electrónico la solicitud de viabilidad presupuestal remitida por el responsable de la dependencia para garantizar la disponibilidad de recursos en el presupuesto de inversión, rechazando en caso de que no se cuente con los recursos suficientes, la información no coincida con el proyecto o no esté programado en el plan anual de adquisiciones. 
Evidencia: Correo de aprobación de la viabilidad generada</t>
  </si>
  <si>
    <t>Se realizó la revisión y aprobación de 3216 solicitudes de CDP del presupuesto de inversión para la sede central y direcciones territoriales</t>
  </si>
  <si>
    <t>DEP-2</t>
  </si>
  <si>
    <t>Posibilidad de pérdida Reputacional  por la desarticulación de los elementos del Plan Estratégico Institucional (PEI) con los planes y proyectos del IGAC</t>
  </si>
  <si>
    <t>El Responsable designado por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Evidencia: Informe de gestión consolidado y entregado por la OAP a la Dirección General y a las áreas para su validación y aprobación.</t>
  </si>
  <si>
    <t xml:space="preserve">Se preparó y revisó el Informe de gestión del periodo de gobierno y el informe de gestión anual con corte al mes de noviembre del IGAC </t>
  </si>
  <si>
    <t xml:space="preserve">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
 Evidencias: Pantallazos del control de formulación técnica y/o fichas EBI actualizadas para conocer la aceptación o rechazo de la propuesta de actualización del proyecto. </t>
  </si>
  <si>
    <t>Se actualizaron los nueve proyectos de inversión de la entidad de acuerdo al decreto 2590 de 2022, por el que se liquida el presupuesto general de la nación para la vigencia 2023</t>
  </si>
  <si>
    <t>El Responsable asignado en la Oficina Asesora de Planeación  revisa anualmente la articulación del marco estratégico del IGAC frente a los planes, metas y proyectos de inversión vigentes,
comunicando esta información por cualquiera de los medios internos establecidos por la entidad a las áreas u oficinas responsables de proyectos, para su identificación y apropiación.  En caso de que se presenten novedades en el envío de estas comulaciones, se utilizaran medios alternativos para dar a conocer la articulación del marco estratégico.
 Evidencia: Comunicaciones, piezas gráficas, publicaciones realizadas y/o registros de asistencia; y Registro de los medios alternativos utilizados (si aplica).</t>
  </si>
  <si>
    <t>La meta del control se cumplió en el primer trimestre</t>
  </si>
  <si>
    <t>DEP-3</t>
  </si>
  <si>
    <t>Posibilidad de pérdida Reputacional por Ias inconsistencias en la información reportada en los aplicativos internos y externos de la entidad</t>
  </si>
  <si>
    <t>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Evidencia: Correo electrónico con la notificación de cierre de periodo y/o correo electrónico para corregir información (Si aplica).</t>
  </si>
  <si>
    <t xml:space="preserve">A través de correo electrónico los responsables del seguimiento de los proyectos de inversión notificaron a la OAP el cargue del seguimiento en los meses de octubre y noviembre. Así mismo, a través de correos electrónicos se notificó a los responsables de las metas del Plan Nacional de Desarrollo, la verificación y validación de los reportes realizados en los aplicativos internos y externos dispuestos. </t>
  </si>
  <si>
    <t xml:space="preserve">El Responsable asignado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Evidencia: Reporte de usuarios registrados en los aplicativos de competencia del proceso de Direccionamiento Estratégico y Planeación, verificado por el responsable de la OAP. </t>
  </si>
  <si>
    <t>De acuerdo a la circular 0020-04 del 26 de octubre de 2022, emitida por el Departamento Nacional de Planeación, los aplicativos SUIFP y SPI estarán en funcionamiento hasta el 31 de diciembre de 2022, y a partir de la vigencia 2023 entra en producción la nueva Plataforma Integrada para la Inversión Pública PIIP, por tal motivo todos los usuarios de las plataformas mencionadas (SUIFP y SPI) quedan deshabilitados a partir del 01 de enero de 2023.</t>
  </si>
  <si>
    <t>El Responsable asignado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Evidencia: Correo electrónico de Visto Bueno de la OAP para el cargue en SINERGIA o Correo electrónico de notificación de cargue por el responsable.</t>
  </si>
  <si>
    <t>Desde la Oficina Asesora de Planeación se remitieron los respectivos correos de verificación de los reportes realizados por las dependencias responsables de las metas e indicadores del Plan Nacional de Desarrollo. Lo anterior, como control previo al cargue de la información reportada por las dependencias, en SINERGIA, aplicativo administrado por el DNP. Se anexan como evidencia los correos de verificación de la información cargada en los repositorios de información.</t>
  </si>
  <si>
    <t>DEP-4</t>
  </si>
  <si>
    <t>Posibilidad de incumplimiento de la meta de implementación del MIPG en la entidad</t>
  </si>
  <si>
    <t>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Evidencias: Planes institucionales articulados con MIPG y aprobados por el Comité.</t>
  </si>
  <si>
    <t>Se realizó la alineación y aprobación del POAI y del plan de adquisiciones de la entidad en el Comité de Gestión y Desempeño Institucional el 30 de diciembre de 2022</t>
  </si>
  <si>
    <t>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
Evidencias: Archivo de acciones consolidadas para la implementación del FURAG.</t>
  </si>
  <si>
    <t xml:space="preserve">El Responsable de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Evidencias: Resultados del mecanismo de evaluación utilizado y/o material evidencia de la evaluación realizada. </t>
  </si>
  <si>
    <t>l 25 de noviembre de 2022, la Oficina Asesora de Planeación adelantó jornada de capacitación y sensibilización a los servidores públicos de la sede central, sobre las temáticas de Transparencia y acceso a la información pública, Modelo Integrado de Planeación y gestión-MIPG y tablero de indicadores. Como mecanismo de evaluación se utilizó la herramienta Nearpod mediante la cual participaron 50 personas, la cual se adjunta como evidencia en la carpeta correspondiente.</t>
  </si>
  <si>
    <t>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
Evidencias: Presentación del desempeño institucional a la Alta Dirección, Acta de Comité presentación de resultados y/o plan de acción establecido desde la Alta Dirección.</t>
  </si>
  <si>
    <t>La actividad se realizó en el primer trimestre</t>
  </si>
  <si>
    <t>DEP-5</t>
  </si>
  <si>
    <t>Posibilidad de pérdida Económica y Reputacional por la gestión inadecuada de los impactos ambientales significativos generados por la entidad</t>
  </si>
  <si>
    <t xml:space="preserve">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
Evidencia:  Matriz de identificación y cumplimiento legal Ambiental actualizada y/o Matriz de Identificación de aspectos y valoración de impactos ambientales actualizada; y Sensibilizaciones realizadas (si aplica). </t>
  </si>
  <si>
    <t>Se realizó la actualización de la Matriz de Aspectos e Impactos Ambientales, de igual forma, a la Matriz Legal Ambiental se le realiza seguimiento en el cuarto trimestre.</t>
  </si>
  <si>
    <t>El Responsable del Sistema de Gestión Ambiental   realiza seguimiento trimestral al cumplimiento del Plan de Trabajo Ambiental en la Sede Central con el fin de asegurar la implementación de las actividades contempladas en el plan, verificando que la información incluida y reportada corresponda al avance, conforme a las evidencias suministradas. En caso de encontrar novedades, el  responsable del SGA realizará los ajustes correspondientes.
Evidencia: Plan de Trabajo Ambiental con el seguimiento trimestral, incluyendo los ajustes a los que haya lugar.</t>
  </si>
  <si>
    <t>Se realiza seguimiento al plan de trabajo ambiental correspondiente al cuarto trimestre de 2022, donde se cumplieron las 31 actividades programadas.</t>
  </si>
  <si>
    <t>El Responsable designado por la Dirección Territorial para el SGA,  trimestralmente verifica el cumplimiento de las actividades contempladas en el plan de trabajo ambiental y carga  las evidencias en el DRIVE correspondiente, el cual esta compartido para su revisión con el responsable del SGA en la Sede Central.   En caso de encontrar novedades,  se comunicará con el funcionario y/o contratista que realizó el reporte a través de correo electrónico para que se hagan los ajustes pertinentes.
Evidencia: Soporte de las actividades realizadas en el trimestre cargadas en el DRIVE y correo electrónico si aplica.</t>
  </si>
  <si>
    <t>Se realiza seguimiento al plan de trabajo ambiental de las direcciones territoriales</t>
  </si>
  <si>
    <t>En el cuarto trimestre del año 2022 se realizaron todas las actividades competnpladas en la matriz de identificacion de impactos ambientales, se adjunta en el drive correo informando el cargue de las actividades del tercer trimestre, plan de trabajo ambiental y evidencias de las actividades realizadas</t>
  </si>
  <si>
    <t>Atlántico</t>
  </si>
  <si>
    <t>Gestión del Servicio al Ciudadano</t>
  </si>
  <si>
    <t>Los responsables en las Direcciones Territoriales realizan seguimiento mensual al estado de PQRSD registradas en el sistema de gestión documental a cargo de las Direcciones Territoriales, identificando las que presentan retrasos con el fin de que sean atendidas y se dé respuesta por parte de la entidad. En caso de encontrar PQRSD con atrasos se generan las acciones encaminadas a dar respuesta.
Evidencia: Pantallazo de la bandeja de entrada del Sistema de Gestión Documental vigente.</t>
  </si>
  <si>
    <t>Se adjunta en DRIVE Cuadro excel descargado del sistema de gestion documental de la entidad SIGAC, que contiene peticiones de octubre, noviembre y diciembre.</t>
  </si>
  <si>
    <t>Se realiza cronograma de trabajo y se adjunta en el drive, asi como los tramites realizados en el primer trimestre cuadro en excel del SNC</t>
  </si>
  <si>
    <t>Se realiza cronograma de trabajo y se adjunta en el drive, asi como los tramites realizados en el tercer trimestre cuadro en excel del SNC</t>
  </si>
  <si>
    <t>En el cuarto trimestre del año la Direccion Territorial Atlantico, no realiza reunion de seguimiento de avaluos, debido a que no se recibieron  solicitudes de avaluos comerciales</t>
  </si>
  <si>
    <t>Se adjunta muestreo del cuarto trimestre registros presupuestales RP con sus respectivos soportes.</t>
  </si>
  <si>
    <t>Se adjunta en DRIVE informe de ventas del cuarto trimestre. y se adjunta informe de cartera.</t>
  </si>
  <si>
    <t>Se adjunta un muestreo de 3 ordentes de pago del IV trimestre con sus respectivos soportes.</t>
  </si>
  <si>
    <t xml:space="preserve">Posibilidad de pérdida Económica y Reputacional por inoportunidad  en la respuesta a los requerimientos en procesos judiciales </t>
  </si>
  <si>
    <t>Se realizaron dos seguimientos semanales a los procesos judiciales.</t>
  </si>
  <si>
    <t>En las Direcciones Territoriales el supervisor debe realizar y garantizar una adecuada ejecución del contrato teniendo en cuenta el procedimiento de Supervisión e Interventoría de Contratos, así como las circulares y/o lineamientos emitidos por el proceso de Gestión Financiera. En caso de detectar desviaciones se rechaza el informe y solicita las correcciones a través de la plataforma.
Periodicidad: Mensual
Evidencia:
1.Pantallazo del SECOP II del plan de pagos del supervisor.
2. Pantallazo del cargue de los soportes para el pago del contratista y acta de supervisión
3. Pantallazo del SECOP II que evidencie el estado pagado de la obligación.</t>
  </si>
  <si>
    <t xml:space="preserve">Se adjunta pantallazo del plan de pagos, soportes cargados por lo contratistas y el supervisor de cada contrato y los pagos marcados. </t>
  </si>
  <si>
    <t>La territorial realizo un contrato 2998 de minima cuantia, con la empresa coravi ingenieria, pero no fue objeto de observaciones, como lo indica la imagen adjunta en el drive.</t>
  </si>
  <si>
    <t>Se adjunta el ultimo inventario realizado en la DT Atlantico, toda vez que no contamos con contador almacenista, la funcionaria que estaba renuncio al cargo.</t>
  </si>
  <si>
    <t>En el cuarto trimestre del año, no se han realizado salidas de elementos, toda vez que no contamos con contador almacenista en la DT ATLANTICO, la funcionario renuncio a su cargo.</t>
  </si>
  <si>
    <t>Se realizo seguimiento a las actividades del plan ambiental, cargadas en el DRIVE,y socializaciones por correo elevtronico, durante el cuarto trimestre en la territorial bolivar del año 2022.</t>
  </si>
  <si>
    <t>Bolívar</t>
  </si>
  <si>
    <t>Se realizo seguimiento a la atencion de las PQRSD,socializadas  por los ciudadanos, en los diferentes canales de atencion durante el cuarto trimestre de 2022, en la territorial bolivar.</t>
  </si>
  <si>
    <t>Se realizo seguimiento a los tramites atendidos,dando cumplimiento a los mas antiguos, durante el cuarto trimestre de 2022,en la territorial bolivar.</t>
  </si>
  <si>
    <t>S e realizo seguimiento de registro a 4 ordenes de avaluo de restitucion de tierras, que fueron visitados por el contartista, estan para aprobacion por parte del comite,los 3 avaluos comerciales , 2 de la entidad cardique y 1 de la alcaldia de cartagena ,quedaron para inicios del año 2023.</t>
  </si>
  <si>
    <t xml:space="preserve">Se realizo seguimiento a los tramites catasatrales durante el cuarto trimestre, en la territorial bolivar del año 2022. </t>
  </si>
  <si>
    <t>Se realizo seguimiento a los documentos soportes de los registros presupuestales,durante el cuarto trimestre de 2022, en la territorial bolivar.</t>
  </si>
  <si>
    <t>Se realizo seguimiento al informe deventas,cartera,por edades durante el cuarto trimestre de 2022,en la territorial bolivar.</t>
  </si>
  <si>
    <t>Se realizo seguimiento a las ordenes de pago con sus respectivos soportes ,durante el cuarto trimestre,en la territorial bolivar.</t>
  </si>
  <si>
    <t>Se realizo seguimiento y control de los estados a los procesos judiciales, durante el cuarto trimestre, en la territorial bolivar 2022.</t>
  </si>
  <si>
    <t>Se realizo seguimiento al proceso con pantallazo en el secop II del plan de pagos del supervisor durante el cuarto trimestre de 2022,en la territorial bolivar.</t>
  </si>
  <si>
    <t>Se realizo seguimiento a las observaciones y respuestas del proceso en la plataforma secop II y no se presentaron durante el cuarto trimestre de 2022, en la territorial bolivar.</t>
  </si>
  <si>
    <t>Se realizo seguimiento,al informe de inventario y elementos y bienes almacenados en la bodega, durante el cuarto trimestre de 2022, en la territorial bolivar 2022.</t>
  </si>
  <si>
    <t>Se realizo seguimiento de bienes en el formato vigente generados durante el cuarto trimestre de 2022, en la territorial bolivar.</t>
  </si>
  <si>
    <t xml:space="preserve">Para el último periodo de la vigencia 2022 La Dirección territorial Caldas, efectuó todas las actividades del cronograma ambiental, proceso sobre el cual se dio cumplimiento de 100% no solo del trimestre sino de la vigencia 2022. Se visualiza un gran avance en la pedagogía ambiental de funcionarios y contratistas fin fundamental del plan ambiental propuesto. </t>
  </si>
  <si>
    <t>Caldas</t>
  </si>
  <si>
    <t xml:space="preserve">Se han realizado acciones de mejora dentro de la presente vigencia para la atención de PQRDS, logrando una muy buena oportunidad en las respuestas, sin saldos de vigencias anteriores. seguimientos que se realizan de manera semanal en la Dirección territorial y se envían de manera periódica a la sede central para retroalimentar los seguimientos y datos que arroja el SIGAC. EL SIGAC no permite tener reportes confiables por esta razón se realizan y consolidan de manera manual los reportes sobre los cuales se hacen seguimientos. </t>
  </si>
  <si>
    <t xml:space="preserve">Se proyectaron y programaron los tramites según el personal disponible en la territorial, teniendo en especial en cuenta el contrato suscrito con el municipio de la Dorada. El Trabajo asignado se realiza después de la verificación de documentación y viabilidad de los mismos, sobre los mismos se realizan seguimientos para que sean ejecutados por el personal, realizándose control del cumplimiento y ejecución de los tramites catastrales establecidos mediante los reportes permanentes del sistema Nacional Catastral labor que se realiza todos los lunes y se consolida una vez al mes, contrastando con los informes y actas de supervisión de cada contratista. </t>
  </si>
  <si>
    <t xml:space="preserve">Los controles y seguimientos a los avalúos solicitados en la Territorial se realizan de manera semanal mediante cuadro de seguimientos, adicional a ello, se realiza control a los términos de las solicitudes de los avalúos en proceso de ejecución y se actualiza el seguimiento en tiempo real.  Se envían mediante correo electrónico a la Subdirección de Avalúos el control y seguimiento. se evidencia una adecuada ejecución y cumplimiento de terminos en los tiempos establecidos. Se recuerda que  durante este ultimo trimestre se recibieron avaluos hasta el mes de octubre según lo establecido por la Subdirección. </t>
  </si>
  <si>
    <t>Mediante la programación del trabajo asignado y el seguimiento que se efectúa cada semana mediante los reportes no es posible que se efectué tramites por parte de oficiales y reconocedores que no les han sido asignados directamente en el sistema. Tal como se evidencia en el control. Los Tramites son asignados en el SNC controlando de manera permanente la ejecución.</t>
  </si>
  <si>
    <t xml:space="preserve">Para efectuar cada uno de los registros presupuestales por parte del área de pagaduría, se  verifican los soportes respectivos de manera previa a la expedición de cada uno de ellos, tal como se evidencia con los documentos que se anexan </t>
  </si>
  <si>
    <t xml:space="preserve">Los registros presupuestales y contables son realizados de manera oportuna conforme a los procedimientos, de los cuales se dejan los respectivos soportes garantizando la  ejecución presupuestal adecuado bajos los prinncipios de  la administración. </t>
  </si>
  <si>
    <t>El pagador territorial aprueba las órdenes de pago generadas en la Dirección territorial previa verificación de que los documentos soporte, factura contratos, anticipo están debidamente registradas y obligadas presupuestalmente.</t>
  </si>
  <si>
    <t>Se realiza control dos  días a la semana a cada uno de los procesos judiciales, permitiendo así que se realice de manera permanente atención a los requerimientos judiciales y puedan atenderse de manera oportuna. de estos seguimientos se realiza envío a la Jurídica Nacional.</t>
  </si>
  <si>
    <t>Realiza control y seguimiento semanal a la ejecución de los contratos mediante el seguimiento de trámites y peticiones, información que se consolida una vez al mes mediante los informes y las actas de supervisión que son contrastadas con los reportes del SNC Y SIGAC. Se verifica en el SECOP y toda la información correspondiente a la ejecución de los contratos.</t>
  </si>
  <si>
    <t xml:space="preserve">Durante el último trimestre de 2022 no se han realizado procesos de contratación de mínima cuantía, selección abreviada, o licitación pública que amerite este tipo de observaciones, Se ha efectuado solo contratación directa para contrato de prestación de servicios. Por esta razón no  se presentan evidencias. </t>
  </si>
  <si>
    <t xml:space="preserve">Se realiza seguimiento de manera mensual a los inventarios del almacén y de manera permanente se realizan los ingresos y salidas en el sistema en tiempo real, permitiendo un control permanente, logrando así conocer el estado de los bienes de almacén al día. el inventario General de la vigencia 2022 fue realizdo en el mes de diciembre se anexan los documentos soportes. </t>
  </si>
  <si>
    <t xml:space="preserve">Se realiza la slida de bienes y se diligencian los formatos actualizados de manera previa, permitiendo un contol real de los bienes. realizando el control debido de los mismos. </t>
  </si>
  <si>
    <t>Se realiza el seguimiento ambiental en la DT Caquetá, verificación del cumplimiento de los aspectos ambientales, reporte a la sede central del control de impactos ambientales y cumplimiento de los procedimientos establecidos por el instituto. Como evidencia se anexa al drive informe del reporte correspondiente, el cual contiene capturas de pantalla de la carpeta drive de Gestión Ambiental, donde se adjuntan todas las evidencias mensuales del consumo sostenible, así como también el diligenciamiento de las matrices de consumo de energía y de agua correspondiente al cuarto trimestre del año 2022, en la Dirección Territorial Caquetá.</t>
  </si>
  <si>
    <t>Caquetá</t>
  </si>
  <si>
    <t xml:space="preserve">se realiza seguimiento permanente de las PQRSD, permitiendo que la territorial Caquetá finalice el año atendiendo el 100% de las PQRSD recibidas. se adjunta como en el drive el reporte del año 2022, generado por la oficina de atencion al ciudadano. </t>
  </si>
  <si>
    <t xml:space="preserve">La terrirorial Caquetà durante el cuarto trimestre realizò 1291 tramites de los cuales 692 corresppondieron a tramites de oficina y 599 a tramites de terreno, de los tramites de terreno 180 correspponden al contrato reallizado con el municipio de Solita Caquetà, ademas se realizò el plan de choque de saldos de avisso de registro radicando 4000 tramites, se anexa en el drive reporte del  aplicativo SNC y analisis de lo programado con  lo ejecutado en el 2022. </t>
  </si>
  <si>
    <t>En la Dirección Territorial Caquetá, no  tiene asignado avalúos comerciales en el cuarto  trimestre de la vigencia 2022.</t>
  </si>
  <si>
    <t xml:space="preserve">Para el cuarto trimestre de 2022 la territrorial CAquetà completo la meta de oficina y avnzao con los tramites de tereeno, ya no se cuenta con tramites de vigencias anteriores, se reallizò asignación de tramites por derecho de turno, se crealizò convenio con el municipio de Solita para 180 tramites los cuales se ejecutó al 100% se realizò elproyecto de atención para avisos de registro radicando el 100% d elos avisiso existentes, se anexa en el drive, reporte del aplicativo SNC y comparativo de tramites programados y ejecutados </t>
  </si>
  <si>
    <t>Para el cuarto trimestre del 2022 la Direccion Territorial del Caqueta elaboró 32 registros presupuestales. Como eviedencia se anexa archivo zip de los registro presupuestales elaborados.</t>
  </si>
  <si>
    <t>Se elaboró informe de cartera por edades de forma mensual y se emiten informes de ingresos de ventas de contado por el centro de información de forma mensual para los correspondientes registros de las causaciones en el sistema contable SIIF Nación. Como evidencia, se adjunta al drive informe de carteras por edades y de ingresos de contado mensual.</t>
  </si>
  <si>
    <t>Para el cuarto trimestre de 2022, se elaboraron 75 ordenes de pago, correspondientes a pago de contratistas, servicios públicos, viáticos. Como evidencia se anexa aleatoriamente orden de pago por mes.</t>
  </si>
  <si>
    <t>Para el cuarto trimestre de la vigencia 2022, se realiza la revisión del proceso administrativo asignado a la abogada de la DT Caquetá, correspondiente a dos días por semana en la página de la rama judicial, donde se puede evidenciar el estado actual del expediente. Como evidencia se adjunta el formato de seguimiento y control judicial de los procesos.</t>
  </si>
  <si>
    <t>En la Dirección Territorial Caquetá, durante el cuarto trimestre, se cuenta con 13 contratos de prestación de servicios bajo la modalidad de contratación directa, de los cuales, 12 tienen un pago fijo, y 1 tiene forma de pago a destajo, así las cosas, esta contratación fue publicada en SECOP II, donde le fue creado el plan de pagos respectivo y cada contratista ha reportado el informe con el pago de seguridad respectivo. Se adjunta pantallazo de dos contratos en los cuales se evidencia el cumplimiento de los procedimientos establecidos dentro del cuarto trimestre de la vigencia 2022.</t>
  </si>
  <si>
    <t>Para el cuarto trimestre de la vigencia 2022, la Dirección Territorial Caquetá no adelantó procesos de contratación por la modalidad de mínima cuantía; por lo anterior, no aplican las observaciones.</t>
  </si>
  <si>
    <t>Se realizó con corte 30 de diciembre de 2022 inventario físico de bienes de consumo. Se adjunta relación de inventario como evidencia.</t>
  </si>
  <si>
    <t>Durante el cuarto trimestre del año 2022, no se presentaron salidas de bienes en la Dirección Territorial Caquetá que dieran lugar al diligenciamiento del formato vigente.</t>
  </si>
  <si>
    <t>Para el cuarto trimestre se hace seguimiento a las matrices ambientales y se da cumplimiento a las actividades en ellas contenidas,  se adjunta correo de envío de plan de trabajo ambiental y seguimiento a servicios publicos, resmas de papel, huella carbono,tambien se sube la informacion al OneDrive donde se pueden ver todas las actividades realizadas en la territorial Casanare.</t>
  </si>
  <si>
    <t>Casanare</t>
  </si>
  <si>
    <t>Se realizo seguimiento mensual al estado de PQRSD registradas en el sistema de gestión documental a cargo de la DT CASANARE durante el cuarto trimestre.</t>
  </si>
  <si>
    <t xml:space="preserve">Se continuó con el cronograma de ejecución de trámites de acuerdo a los avance realizado por el personal de planta y contratados. Se ejecutó el 100% de los saldos de oficina y 30.4% de los saldos de terreno los pendientes se priorizaran en el primer trimestre de la vigencia 2023._x000D_
De la presente vigencia, se ejecutó el37.36% de trámites de terreno, que correspondían a contratos de conservación; y el 59.56% de tramites de oficina._x000D_
</t>
  </si>
  <si>
    <t>La territorial de Casanare no tiene metas de avalúos asignados durante el trimestre las solicitudes de avalúos recibidas se trasladan a la sede central para su respectivo tramite. la DT CASANARE no cuenta con profesional de avaluos para dar tramite a dicha labor</t>
  </si>
  <si>
    <t xml:space="preserve">Se continuo con el seguimiento y requerimiento por correo electrónico a los funcionarios y/o contratistas a quienes se le asignaron los saldos de oficina (Ver correos anexos). 4.	Jornadas descentralizadas de atención a ciudadanos; la territorial continuo la actividad de realizar jornadas en los municipios de difícil acceso para recepcionar solicitudes de tramites catastrales. 3.	Teniendo en cuenta que se evidencio que una de las incidencias más frecuentes era falta de cobertura por zonas homogéneas económicas y físicas y que estaba generando demora en la atención de tramites (tiempos muertos), se realizó un plan de depuración de las zonas homogéneas para la totalidaSe realizó jornada en Fortul Arauca, Chameza Casanare y Puerto Rondón Arauca, logrando atender más de 500 solicitudes nuevas. </t>
  </si>
  <si>
    <t>En la DT CASANARE, se han venido generando los cdp, resgistros, contrables y de tesoreria de manera oportuna, se anexa las evidencias de una muestra aleatoria.</t>
  </si>
  <si>
    <t xml:space="preserve">NO aplica para la DT Casanare, debido a que no tenemos cuenta bancaria propia y todos los movimientos de bancos de hacen con apoyo de nivel central. </t>
  </si>
  <si>
    <t>En la DT CASANARE, se ha venido dando buen manejo alos recursos asignados, se anexa una muestra de las órdenes de pago con sus respectivos soportes.</t>
  </si>
  <si>
    <t>Durante el cuanto trimestre se realizò seguimiento a los procesos judiciales, de la dirección territorial de Casanare, 2 seguimientos por semana reportados. Se adjunta formato diligenciado de control de estado de procesos judiciales.</t>
  </si>
  <si>
    <t>En la territorial Casanare se hace estricto seguimiento a los contratos de PS, se hace la correspondiente supervisión a los contratos, se anexan panatallazos de Secop.</t>
  </si>
  <si>
    <t xml:space="preserve">PARA ESTE TRIMESTRE NO SE REALIZARON ESTE TIPO DE CONTRATOS </t>
  </si>
  <si>
    <t>La almacenista diligencia los respectivos formatos de salida de bienes, y lleva el respectivo inventario de los bienes a cargo de la DT Casanare.</t>
  </si>
  <si>
    <t>Se realizó el seguimiento del consumo de energía, consumo de resmas de papel, la huella de carbono, se realiza el inventario tanto de equipos electricos y electrónicos como de los equipos de agua cumpliendo con los controles operacionales de la matriz de riesgos y su perioricidad, solicitando también las cotizaciones del manejo de respel.</t>
  </si>
  <si>
    <t>Cauca</t>
  </si>
  <si>
    <t>Con la implementación del seguimineto personalizado se logró mejorar en oportunidad para el mes de diciembre de 2022 como se evidencia en losl reportes de sede centra que se adjuntanl, donde se observa que en octubre estaba en 58% y en diciembre llega a 93%.  También se anexa pantallazo de bandeja de entrada al sistema de gestión documental.</t>
  </si>
  <si>
    <t>En el cuarto trimestre se realiza  el reporte mensual  en el cronograma de trabajo, aunque se hace seguimineto quincenal a los trámites atendidos  teniendo en cuenta que el director territorial hace las funciones del profesional de conservación, tiene a cargo restitución de toerras, revisión de todas las respuestas que salen de la direción territorial, el seguimineto de avalúos y se presenta el reporte mensual del seguimiento mensual en APEX.</t>
  </si>
  <si>
    <t>Se realiza el seguimiento en la herramienta de avance de avalúos que aunque se cumplió y se sobrepasó la meta en el primer semestre, se gestionaron más recursos para elaborar más avalúos y para este último trimestre se elaboraron 12 avalúos con sus correspondientes pagos de honorarios cuando ya están aprobados, ya que había un número importante de solictudes logrando realizar 73 avalúos en total,  Cabe aclarar que en la dirección territorial se elaboran los avalúos, luego se remiten para control de calidad a Sede Central y cuando ya son aprobados, Bogotá los envía a la correspondiente Entidad o particular,  Es decir la entrega la realiza Sede Central. Para la vigencia 2022 se tenia un saldo de la vigencia 2021 por lo cual las asignaciones se realizaron al inico del año.</t>
  </si>
  <si>
    <t>Se reliza el rel seguimiento y reporte mensual en el cronograma de trabajo con el reporte mensual de la herramienta APEX</t>
  </si>
  <si>
    <t>Mensualmente se verifica que los documentos soportes de los registros presupuestales sean atendidos al comienzo de la ejecución del gasto,</t>
  </si>
  <si>
    <t>Se realiza el informe de ventas y de cartera mensualmente, en el informe del mes de diciembre se incluye la facturación electrónica de recursos propios del contrato de Popayán.</t>
  </si>
  <si>
    <t>Se verifica que las ordenes de pago esten con el soporte y la autorización de pago debidamente firmadas,</t>
  </si>
  <si>
    <t>Se realiza el seguimiento del control de estado de procesos judiciales en el formato correspondiente con los envíos a sede central.</t>
  </si>
  <si>
    <t>En el cuarto trimestre se continúa ejerciendo la supervisión por parte de la Directora Territorial (E) de 1 contrato de Actualización Catastral, 63 contratistas de actualización catastral (asignados en secop II por sede central), 2 contratos de conservación catastral (asignados en secop II por sede centr9 contratistas de conservación catastral, 2 contratistas de restitución de tierras,,  1 contratista de avalúos, para un total de 80 supervisiones para una sola persona, siendo un volúmen alto pese a las demás labores que tiene a cargo como las labores del profesional de conservación, de restitución, de tierras, seguimineto de avalúos y la dirección territorial.  Se anexan los pantallazos del secop</t>
  </si>
  <si>
    <t>Se realizó un proceso de mínima cuantía en el cual uno de los proponentes solicitó una aclaración al informe de evaluación en el secop II, evidenciándose la trazabilidad del proceso en el archivo adjunto.</t>
  </si>
  <si>
    <t>Se realiza el control de inventario de bienes de la dirección teritorial evidenciándose que no se presentaron pérdidas de bienes devolutivos y/o controlables.</t>
  </si>
  <si>
    <t>Se realiza el registro de salida de bienes en el formato vigente durante el trimestre.</t>
  </si>
  <si>
    <t>En la Territorial Cesar se le hace constate seguimiento al cumlimiento trimestral de las Actividades contempladas en la Matriz de identificación y cumplimiento legal Ambiental y la Matriz de Identificación de aspectos y valoración de impactos ambientales._x000D_
Durante la Vigencia 2022 se realizaron actividades en la Territorial Cesar tendientes a reatroalimentar la conciencia de las normar ambientales dentro del grupo de personas que trabajan en la sede territorial, tambien se realizaron campañas de ahorro de Agua y Energia realizando el seguimiento al consumo mes a mes; manejo adecuado de residuos peligrosos y capacitacion en el uso adecueado del kit de menejo de residuos peligrosos._x000D_
Por ultimos se reslizaron tres jornadas de aseo y limpieza</t>
  </si>
  <si>
    <t>Cesar</t>
  </si>
  <si>
    <t xml:space="preserve">En la Secretaria de Dirección se aplica cuidadosamente el control de seguimiento al estado de la PQRS, teniendo el cuidado de respetar los tiempos de respuesta dentro de lo establecido en la norma. Durante el trimestre se presentaron un total de 218 tramites distribuidas entre petición, trámites y productos, las cuales, todas fueron tramitadas en el trascurso del tiempo normado por Ley, dentro del Sistema de Correspondencia SIGAC, no quedo tramite pendientes, ni existe riesgo de tramites en curso, debido que la Bandeja a corte 31 de diciembre de 2022 registra sin novedad, la oficina de atencion al ciudadano envia el reporte de PQRSD, donde se obtiene un 97% de oportunidad y un 100% de productividad </t>
  </si>
  <si>
    <t>El Director Territorial Cesar elabora el cronograma de los trámites que serán atendidos durante el mes, dando prioridad a los más antiguos, realizando seguimiento semanal a su ejecución, sea él o a quien designe. Al final del mes se evalua el cumplimiento del cronograma, se identifican los trámites programados y no atendidos, así como las causales, y se proponen las acciones respectivas con el fin de dar cumplimiento en el mes siguiente; para el presente periodo se realizaron los controles pertinentes y se evacuaron la mayoria de las solicitudes pedientes de años anteriores, quedando solo 4 que son radicaciones por cancelar que el sistema no permite y se monto la incidencia al GLPI de la mesa de ayuda para su evacuación.</t>
  </si>
  <si>
    <t>El responsable del área de los avalúos en la territorial cesar efectúo el seguimiento al mapa de riesgo a través de la herramienta de seguimiento de las solicitudes de avalúos de la territorial. en cuanto a la programación de los avalúos comerciales, durante el cuarto trimestre del año 2022 se realizaron un total de 65 avalúos, la mayoria del proceso de Restitución de tierras; los cuales cumplieron con los lineamientos técnicos exigidos y vigentes en el IGAC; también se cumplió con los controles de calidad y con las fechas establecidas.</t>
  </si>
  <si>
    <t>El Director Territorial Cesar elabora el cronograma de los trámites que serán atendidos durante el mes, dando prioridad a los más antiguos, realizando seguimiento semanal a su ejecución, sea él o a quien designe. Al final del mes se deben evaluar el cumplimiento del cronograma, se identifican los trámites programados y no atendidos, así como las causales, y proponer las acciones respectivas con el fin de dar cumplimiento en el mes siguiente; para el presente periodo se realizaron los controles pertinentes y se evacuaron la mayoria de las solicitudes pedientes de años anteriores.</t>
  </si>
  <si>
    <t xml:space="preserve">En la Territorial Cesar se verifica que la fecha de los documentos soporte de los registros presupuestales sea anterior al comienzo de la ejecución del gasto. _x000D_
En caso contrario, se abstienen de realizar el registro y se emiten lineamientos a los ordenadores y funcionarios responsables en las distintas dependencias del IGAC, con el fin de realizar oportunamente los registros financieros. </t>
  </si>
  <si>
    <t xml:space="preserve">Para las ventas de contado el responsable de ingresos en la Territorila Cesar compara el listado de movimiento de bancos (orden de consignación y notas crédito) con los informes de ventas de contado generados por la Oficina Comercial._x000D_
Para las ventas de crédito el responsable de cartera de la Territorila Cesar compara el reporte de edades de cartera, con el reporte de recaudo bancario proporcionado por el responsable de ingresos del subproceso de Gestión de Tesorería, con el fin de identificar el tercero y depurar los documentos de recaudo por clasificar. _x000D_
</t>
  </si>
  <si>
    <t>El Pagador de la Territorial Cesar siempre aprueba las ordenes de pago en el sistema SIIF Nación. En caso contrario, se devuelve la documentación solicitando los ajustes correspondientes a los responsables.</t>
  </si>
  <si>
    <t>La Abogada de la Territorial Cesar realiza seguimiento y control judicial  virtual dos veces por semana con la finalidad de vigilar y controlar las actuaciones judiciales, a través del diligenciamiento del formato vigente de control de estado de procesos judiciales y remite mensualmente el reporte de dicho seguimiento a la sede central.</t>
  </si>
  <si>
    <t>En la Territorial Cesar el supervisor debe realizar y garantizar una adecuada ejecución del contrato teniendo en cuenta el procedimiento de Supervisión e Interventoría de Contratos, así como las circulares y/o lineamientos emitidos por el proceso de Gestión Financiera y contractual. En caso de detectar desviaciones se rechaza el informe y se solicita las correcciones a través de la plataforma.</t>
  </si>
  <si>
    <t>En la Territorial Cesar por parte de la oficina juridica se verifica la idoneidad y experiencia de cada contratista, se estudian y analizan las condiciones del proceso a adelantar, se publica en el SECOP II los documentos que soportan el proceso para conocimiento de los interesados, si se presentan insconsistencias u observaciones se remitirán al Área u Oficina correspondiente para que sean subsanados y continuar con el proceso con transparencia, se manejan y se verifican en los sistemas SIGEP, SICO y SECOP II, durante este trimestre se realizaron 3 procesos de contratación el 834, 835 y 836 de 2022.</t>
  </si>
  <si>
    <t>En la Territorial Cesar el Responsable del Almacén, realiza inventario anualmente de los elementos y bienes almacenados en la bodega, generando un informe de la conciliación de los registros en el sistema frente a lo físico. En caso de presentar diferencias se llevan a cabo las acciones correctivas y ajustes necesarios para subsanar las diferencias presentadas.</t>
  </si>
  <si>
    <t xml:space="preserve">El responsable de Almacen realiza el registro en caso de salidas de bienes fuera de las oficinas de la Dirección Territorial y se cargan al funcionario responsable de los elementos que salen y se registran, una vez sean devueltos se realiza la respectiva descarga de elementos y se ingresan al almacén en el formato vigente._x000D_
</t>
  </si>
  <si>
    <t xml:space="preserve">La D.T. Córdoba elaboró y envió a sede central el reporte de las actividades correspondientes al seguimiento del Plan de Trabajo ambiental realizadas durante el cuarto Trimestre de 2022, información que está registrada en el Drive asignado a la D.T. por la OAP.  Se evidencia cumplimiento de la actividad con el informe del seguimiento al plan ambienta (Cord_Informe_seguimiento_TRIM_4_2022.pdf) y el correo electrónico enviado el 3 de enero de 2023 a Gestion Ambiental (Correo Envío Informe de seguimientp Plan Gestion Amb 4 Trimestre.pdf) </t>
  </si>
  <si>
    <t>Córdoba</t>
  </si>
  <si>
    <t xml:space="preserve"> La D.T Córdoba tramitó 120 PQRs, correspondientes al cuarto trimestre de 2022.distribuidas así: Total Recibidas en el trimestre 120 (Octubre: 49, Noviembre: 46, Diciembre: 25). Pendientes por trámitar Cero (0). La PQRS tramitadas en el tiempo legal establecido, fueron 100 alcanzando un porcentaje del 83,33%, y fuera del tiempo legal se trámitaron 20 solicitudes. Se evidencian la finalización del 100% de la PQRS recibidas. Se anexan los informes: Pantallazo de la bandeja de entrada del Sistema de Gestión Documental vigente e informe estadístico. </t>
  </si>
  <si>
    <t>En el cuarto trimestre de 2022 el funcionario a cargo del proceso de Gestión Catastral en D.T. Córdoba realizó el seguimiento a la ejecuciión de los trámites y la evaluación respectiva. Se evidencia seguimiento en los Informes Aportados: Informe de acciones Conservación_apex trimestre 4 2022.pdf , Informe de acciones Actualización 4 trimestre 2022.pdf</t>
  </si>
  <si>
    <t xml:space="preserve">En el cuarto trimestre de 2022 en la D.T. Córdoba se recibió una solicitud: Se elaboraron y entregaron 10 avalúos dentro de los tiempos establecido (9 que corresponden a solicitudes recibidas el trimestre anterior y 1 del presente). Ejecutandose el 100% de la meta fijada para el trimestre. Se evidencia cumplimiento en el archivo anexo: "4 TRIM BD Estructura Seguimiento y Control GIT Avalúos_2022.xlsx".  La DT envía oportunamente dichos avalúos para control de calidad al GIT de Avalúos. Se anexa: Registro de asistencia a las reuniones de control y seguimiento. </t>
  </si>
  <si>
    <t>En el cuarto trimestre de 2022 el funcionario a cargo del proceso de Gestión Catastral en D.T. Córdoba realizó el seguimiento a la ejecuciión de los trámites y la evaluación respectiva. Se evidencia seguimiento en los Informes Aportados: Informe de acciones Conservación_apex trimestre 4 2022 .pdf, Informe de acciones Actualización 4 trimestre 2022.pdf, CRONOGRAMA METAS 2022.pdf</t>
  </si>
  <si>
    <t>En el cuarto trimestre de 2022 en la D.T. Córdoba la profesional de pagaduría verifica que la fecha de los documentos soportes de los registros presupuestales sea anterior al comienzo de la ejecución del gasto. Se evidencia el cumplimiento con una muestra de los soportes: COMISION CECILIA COGOLLO ALTAMIRANDA.pdf, PAGO CARIBEMAR DE LA COSTA SAS ESP.pdf, PAGO PRIMA NAVIDAD 2022.pdf.</t>
  </si>
  <si>
    <t>En el cuarto trimestre de 2022 en la D.T. Córdoba realiza la comparación del listado de movimiento de bancos con los informes de ventas de contado generados por la Oficina Comercial._x000D_
El informe de cartera  presenta un saldo en cero (0) ya que en la D.T. no tiene cuentas por cobrar. Se evidencia el cumplimiento en los soportes aportados: Informe de ventas e informes de carteras por edades del trimestre.</t>
  </si>
  <si>
    <t>En el cuarto trimestre de 2022 la Territorial Córdoba realizó la autorización de las ordenes de pago en el sistema SIIF Nación con base en los soportes requeridos para cada pago. Se evidencia cumplimiento con la muestra de los archivos aportados: COMISION CECILIA COGOLLO ALTAMIRANDA.pdf, PAGO CARIBEMAR DE LA COSTA SAS ESP.pdf, PAGO PRIMA NAVIDAD 2022.pdf</t>
  </si>
  <si>
    <t xml:space="preserve">En el cuarto trimestre de 2022 la oficina Jurídica de la D.T. Córdoba ha venido verificando el estado de los procesos judiciales a través de la plataforma TYBA y de manera presencial con el fin de constatar las actuaciones de cada proceso. En la actualidad se tienen 18 procesos activos, 6 de estos procesos se les confirió poder para actuar dentro de ello a otro abagodo asignado por la sede central a partir del 15 de abril de 2022. Se evidencia el cumplimiento con los soportes aportados: Correos electrónico de envío, 4 Trim_Control_procesos_judiciales. </t>
  </si>
  <si>
    <t>En el Cuarto trimestre de 2022 en la D.T. Córdoba los supervisores ha realizado y garantizado una adecuada ejecución de los contratos celebrados en la presente vigencia. Se evidencia el cumplimiento en el registro realizado en la plataforma SECOP II en el que los supervisores crearon los planes de pagos y las actas respectivas, los contratistas cargaron los soportes para los pagos y la pagaduría realizo los trámites de pagos en dicha plataforma. Se anexa: "4 TRIM pantallazo secop_riesgo GCO-1.pdf"</t>
  </si>
  <si>
    <t xml:space="preserve">Para el Cuarto trimestre de la vigencia 2022 en la D.T. Córdoba se han venido ejecutando 20 contratos en los cuales no se registró ninguna observación (sin mensajes), como se evidencia en los pantallazos aportados en el archivo: "4 TRIM OBSERVACIONES SECOPII.pdf"_x000D_
</t>
  </si>
  <si>
    <t>Durante el cuarto trimestre de 2022 en la D.T. Córdoba se verifico que los saldos de SIIF corresponden a los saldos de hacendario (SAE) y boletín de almacén (SAI).  Esta comparación permite identificar que los saldos de elementos de almacén estén debidamente cuadrados y contabilizados y tengan plena concordancia con el backup de inventarios enviados mensualmente de sede central. Se evidencia cumplimiento con los archivo anexados: CERTIFICACION SALDOS DE ALMACEN T-CORDOBA.pdf, correos mensuales. comprobantes de egreso de consumo y debolutivos, informe de existencias actuales de consumo.</t>
  </si>
  <si>
    <t>En el cuarto semestre de 2022 en la D.T. Córdoba no se registraron salida de Bienes de la Entidad de ningun tipo. Sin Meta Asignada.</t>
  </si>
  <si>
    <t xml:space="preserve">Para dar cumplimiento a este control en la DT se elaboro un reporte de los programas del SGA para el cuarto trimestre, relacionando las acciones. Se reitera que apartir de este año no se pagan los recibos de servicios públicos ya que desde el mes de enero la Sede Central lo incorporo a su manejo. EVIDENCIA DEP-5 Informe de reporte SGA  </t>
  </si>
  <si>
    <t>Cundinamarca</t>
  </si>
  <si>
    <t>Se realiza el respectivo seguimiento a las PQRSD, como una de las acciones correctivas se mantiene la programacion de turnos en Servicio al Ciudadano para facilitar el proceso de atención. asi como los respectivos asignaciones  a los mismas para atender los requerimientos. Evidencia: Informe de seguimiento y asignacion a PQRSD  octubre, noviembre, herramientas asignacion de turnos, herramientas apex octubre a noviembre</t>
  </si>
  <si>
    <t>Para dar cumplimiento a este control la DT elabora una matriz de control, seguimiento a los tramites, donde se lleva un control de asignacion por funcionario, fecha de asignación, estado del tramite y observaciones entre otros elementos. para el  trimestre IV Se programaron  asignaciones como se reporta en los correos electronicos con las asignaciones a los funcionarios. Evidencia: archivos enviados por la funcionaria Consuelo Lopez. herramienta apex.</t>
  </si>
  <si>
    <t>Para este control la DT en sus accciones cuenta con participacion en reuniones del proceso de actualización catastral con alcaldia Tocancipa y Gachancipa. dentro del seguimiento se relaciona actas  de seguimiento a este proceso de actualización. Evidencia: actas de reuniones Gachancipa y Tocancipa , resoluciones. La DT no cuenta con rubro asignado ni profesional en el area comercial, por lo tanto apartir de este año quien realiza la acciones la subdireccion catastral.</t>
  </si>
  <si>
    <t>Para demostrar el cumplimiento para este control del riesgo en  la DT se programa seguimiento al estado de las asignaciones , Informe de tramites y herramienta apex.</t>
  </si>
  <si>
    <t>Para dar cumplimiento al seguimiento de este riesgo en la DT, se anexan Documentos soporte de los registros presupuestales  correspondientes a Octubre, noviembre, diciembre. EVIDENCIA Registros presupuestales.</t>
  </si>
  <si>
    <t>Para dar cumplimiento a este riesgo se reporta por parte del funcionario  las ventas por meses. evidencia reporte de ventas octubre, noviembre, Diciembre. EVIDENCIA: Reportes detallados de ventas y reportes de ingresos.</t>
  </si>
  <si>
    <t>Para evidenciar el respectivo seguimiento de la DT se realiza el proceso para  aprobar las ordenes de pago en el sistema SIIF Nación. Evidencia: odenes de pago del trimestre respectivo.</t>
  </si>
  <si>
    <t>Dando cumplimiento a este control se evidencia el correcto diligenciamiento del cuadro con el consolidado que lleva el Dr LUIS carlos. Evidencia cuadro de seguimiento. se deja la observacion que para el IV trimestre la DT no cuenta con abogado. se inicio un proceso de encargo en la provisionalidad pero el postulado renuncio al  nombramiento en el mes de Diicembre.</t>
  </si>
  <si>
    <t>Para garantizar una adecuada ejecución del contrato teniendo en cuenta el procedimiento de Supervisión e Interventoría de Contratos, así como las circulares y/o lineamientos emitidos por el proceso de Gestión Financiera se evidencia el cumplimiento de: 1.Pantallazo del SECOP II del plan de pagos del supervisor.  2. Pantallazo del cargue de los soportes para el pago del contratista y acta de supervisión y 3. Pantallazo del SECOP II que evidencie el estado pagado de la obligación. Evidencias: pantallazos del SECOP II .</t>
  </si>
  <si>
    <t xml:space="preserve">La DT solo realiza contratacion directa. no se presentan observaciones. </t>
  </si>
  <si>
    <t>Para el seguimiento de este riesgo la encargada del almacen remite inventarios individuales, bienes devolutivos y comprobantes de ajustes.</t>
  </si>
  <si>
    <t>Para dar cumpliento y control a este riesgo se reporta  Registro salida de elementos  en el formato vigente generados en el periodo. Evidencia: reportes generados en el trimestre.</t>
  </si>
  <si>
    <t>Se llevaron a cabo los controles operacionales con el fin de dar cumplimento a las actividades programadas en la Matriz de Identificación de aspectos y valoración de impactos ambientales, realizando el reporte respectivo, el cual fue reportado el 5 de enero de 2023 al responsable en la Oficina Asesora de Planeación</t>
  </si>
  <si>
    <t>Guajira</t>
  </si>
  <si>
    <t>Para el trimestre octubre-diciembre, se atendieron oprtunamente las peticiones solicitadas por los ciudadanos (208), quedando pendiente por resolver  (14) del año 2022, debido a que estan a la espera por definir los procesos catastrales pertinentes y en espera de documentación que complemente información requerida. Cabe resaltar que en el aplicativo SIGAC se presenta insconsistencia entre los reportes y el gráfico de la bandeja de entrada, solicitud de ajuste y corrección que se ha hecho al proceso de gestion documental</t>
  </si>
  <si>
    <t>En el IV trimestre se realizaron las actividades programadas según el cronograma establecido por el área de conservación, a su vez se desarrollaron las actividades de seguimientos a las metas programadas cumpliendo el 100% de la misma, como se observa en  los reportes mensuales generados en el SNC</t>
  </si>
  <si>
    <t>El reporte recibido por la encargada de avalúos, consta que en la Territorial para el IV trimestre del año 2022 no se han presentado solicitudes de avalúos comerciales ante la Territorial de La Guajira, por lo tanto, no se pueden establecer inoportunidades en los tiempos establecidos para la entrega de los avalúos comerciales, se sigue sin meta asignada</t>
  </si>
  <si>
    <t>En el IV trimestre se realizaron las actividades programadas según el cronograma establecido por el área de conservación, a su vez se desarrollaron las actividades de seguimientos a las metas programadas, dando cumplimiento al control con un reporte mensual, donde se observa  que se obtutuvo el 100% de la meta asignada</t>
  </si>
  <si>
    <t>El responsable del área financiera de la Territorial revisa los respectivos documentos soportes de los registros presipuestales verificando que las fechas sean anteriores a la ejecución del gasto</t>
  </si>
  <si>
    <t>El responsable del área financiera de la Territorial mensualmente genera los respectivos informes de ventas y verifica la información con los movimientos bancarios; en cuanto a cartera a corte 30 de diciembre de 2022 la territorial presenta un saldo de cero como se refleja en el reporte adjunto</t>
  </si>
  <si>
    <t>El pagador Territorial una vez verificada la documentación, aprueba las respectivas ordenes de pago como se evidencia en los archivos soporte que en su totalidad fueron atendidos los 13 solicitados, cumpliendo de esta manera el control, se señala que como evidencia se incluyen lo correspondiente a 3, si se requiere mayor información solicitarla a la Territorial</t>
  </si>
  <si>
    <t>Durante el trimestre octubre-diciembre, se ha efectuado control judicial dos (2) veces por semana. Siempre que hay requerimientos judiciales, el IGAC presenta las respuestas de forma oportuna y registra todos los movimientos en el formato de estado de procesos judiciales. como se evidencia en el formato control de estado de procesos judiciales, seguimiento hecho a los casos del tribunal administrativo de la Guajira</t>
  </si>
  <si>
    <t>Los  supervisores garantizan una adecuada ejecución del contrato, teniendo en cuenta el procedimiento de Supervisión e Interventoría de Contratos, así como las circulares y/o lineamientos emitidos por el proceso de Gestión Financiera, de las 13 ordenes de pago recibidas se elige una muetra de 6 para la evidencia, en caso de requerirse mayor información, la pueden solicitar a esta Territorial</t>
  </si>
  <si>
    <t>Durante el trimestre octubre - diciembre, en la Territorial Guajira se adelantaron 4 procesos contractuales bajo la modalidad de contratacion directa, prestacion de servicios y uno (1) de minima cuantia a los cuales se les revisò detalladamente las condiciones del proceso y se publicaron en el SECOP II, motivo por el cual no hay cabida para manipulacion para beneficio particular o de terceros en adjudicacion. los procesos adelantados no tuvieron observaciones.</t>
  </si>
  <si>
    <t>Se realizan periódicamente los inventarios, llevando a cabo los movimientos de traslado y reintegros de elementos devolutivos no controlados, para que cada funcionario tenga su respectivo inventario actualizado, así como el de bodega, con forme se evidencia en los comprobantes de devolutivos, consumo e inventarios de los meses de octubre,noviembre y diciembre de 2022</t>
  </si>
  <si>
    <t>El responsable del almacen cada vez que se requiere un traslado o salida de elementos verifica el diligenciamiento del formato y le da su respectiva aprobación, cabe aclarar que para este periodo solo se realizaron traslados internos como se evidencia en los comprobantes devolutivos y comprobantes de consumo aportados, más no salida de bienes fuera de la institución</t>
  </si>
  <si>
    <t>Durante el cuarto trimestre del año 2022 en la Territorial se verificó el cumplimiento de las actividades en el Plan de Trabajo Ambiental. Se adjunta pantallazo donde se evidencia que las actividades se cargaron en el DRIVE creado por la Sede Central para el seguimiento respectivo.</t>
  </si>
  <si>
    <t>Huila</t>
  </si>
  <si>
    <t xml:space="preserve">Durante el cuarto trimestre del año 2022 en la DT Huila se realizó seguimiento mensual al estado de PQRSD registradas en el sistema de gestión documental.  Se adjunta pantallazo de la bandeja de entrada del Sistema de Gestión Documental vigente._x000D_
</t>
  </si>
  <si>
    <t>Durante el cuarto trimestre del año 2022, se elaboró el cronograma de los trámites atendidos mensualmente, dando prioridad a los más antiguos y realizando en la herramienta APEX. Se adjunta reporte.</t>
  </si>
  <si>
    <t>Durante el cuarto trimestre del año 2022 en la Territorial Huila no se presentaron solicitudes de Avalúos comerciales.</t>
  </si>
  <si>
    <t>Durante el cuarto trimestre del año 2022, se elaboró el cronograma de los trámites atendidos mensualmente, dando prioridad a los más antiguos y el realizado en la herramienta APEX. Se adjunta reporte.</t>
  </si>
  <si>
    <t xml:space="preserve">Durante el cuarto trimestre del año 2022, comprendido entre el 1 de octubre al 31 de diciembre de 2022 en la Territorial Huila se verifican que la fecha de los documentos soporte de los registros presupuestales sea anterior al comienzo de la ejecución del gasto. Se adjunta evidencia de un Registro Presupuestal. evidencia, soporte de registro presupuestal de anticipo de viáticos_x000D_
</t>
  </si>
  <si>
    <t>Durante el cuarto trimestre del año 2022, comprendido entre el 1 de octubre al 31 de diciembre de 2022 en la Territorial Huila el responsable de ingresos del subproceso de Gestión de Tesorería comparó el listado de movimiento de bancos con los informes de ventas de contado generados por la Oficina Comercial. Evidencia, informe de ventas y Estado de cartera por edades del mes de diciembre 2022.</t>
  </si>
  <si>
    <t>Durante el cuarto trimestre del año 2022, comprendido entre el 1 de octubre al 31 de diciembre de 2022 en la Territorial Huila el responsable de la pagaduría aprobó las órdenes de pago en el sistema SIIF Nación.  Se adjunta evidencia la Orden de pago con sus respectivos soportes</t>
  </si>
  <si>
    <t>Durante el cuarto trimestre del año 2022, comprendido entre el 1 de octubre al 31 de diciembre de 2022 en la Territorial Huila la Abogada reportó a la sede Central el estado de los procesos a cargo.  Se adjunta pantallazo del correo electrónico mediante el cual se envia el cuadro o matriz de procesos judiciales a la Sede Central.</t>
  </si>
  <si>
    <t>Durante el cuarto trimestre del año 2022, comprendido entre el 1 de octubre al 31 de diciembre de 2022 en la Territorial Huila los supervisores realizaron la adecuada ejecución del contrato teniendo en cuenta el procedimiento de Supervisión e Interventoría de Contratos, así como las circulares y/o lineamientos emitidos por el proceso de Gestión Financiera. Se adjunta pantallazo del SECOP II del plan de pagos del supervisor, Pantallazo del cargue de los soportes para el pago del contratista y acta de supervisión y pantallazo del SECOP II donde se evidencia del estado de pagado.</t>
  </si>
  <si>
    <t>Durante el cuarto trimestre del año 2022 no se presentaron observaciones sobre ningún proceso en la plataforma SECOP II</t>
  </si>
  <si>
    <t>Durante el tercer trimestre del año 2022 el Almacenista de la Territorial realizó el inventario anual de los elementos y bienes almacenados en la bodega. (Inventario de Consumo y Devolutivo). Se adjunta evidencia</t>
  </si>
  <si>
    <t>Durante el cuarto trimestre del año 2022 en la territorial Huila no se presentó ninguna salida de bienes</t>
  </si>
  <si>
    <t>La Dirección Territorial Magdalena, realizo el registro en el Drive en lo referente al seguimiento en los controles ambientales. Igualmente, se envio el correo correspondiente a la oficina de planeacion dando cumpliento a los controles operacionales. Se adjunta captura en PDF de correo enviado.</t>
  </si>
  <si>
    <t>Magdalena</t>
  </si>
  <si>
    <t>Se realizó el seguimiento de las PQRS correspondientes a los meses de octubre, noviembre y diciembre, tal como se puede evidenciar en los informes y pantallazos de la bandeja de entrada del Sistema de Gestión Documental (SIGAC) subidos a la carpeta del One Drive para el asunto, evidenciando ninguna actividad vencida. El reportes de PQRDS se encuentra al día y en consonancia con el enviado de Servicio al Ciudadano.</t>
  </si>
  <si>
    <t>Se relaciona informe de conservacon del cuarto trimestre del 2022 y consolidado de avances. Igualmente se anexan actas de reuniones de coordinación para mejora y cumplimiento de metas realzadas por la responsable de conservación Ing. Yaneth Perez.</t>
  </si>
  <si>
    <t>Se realizaron 12 avaluos, correspondientes a los predios El Sagrado, Ubicado en el Municipio de Guamal; San Carlos, Municipio de Plato y Los predios Monterrey, Ucrania, Nueva Colombia, El Esfuerzo, Parapeto, Si Dios Quiere, El Recuerdo, y la Selva, Municipio de Sabanas de San Ángel, en cumplimiento a las órdenes de los Juzgados Primero, Segundo, Tercero de Restitución de Tierras, teniendo en cuenta lo descrito en el informe cargado al DRIVE.</t>
  </si>
  <si>
    <t>Se relaciona informe de conservacon del cuarto trimestre del 2022 y consolidado de avances.</t>
  </si>
  <si>
    <t>En la Dirección Territorial, los funcionarios y contratistas verifican que la fecha de los documentos soporte de los registros presupuestales sea anterior al comienzo de la ejecución del gasto. Se adjunta al Drive 9 registros presupuestales e Informe Cartera de Noviembre 2022.</t>
  </si>
  <si>
    <t>El responsable de ingresos del subproceso de Gestión de Tesorería y el responsable de cartera del subproceso de Gestión Contable cumplen con las funciones de acuerdo a sus competencias. Al drive se sube la relación de ventas e ingresos del trimestre y Formato Excel de Ingresos.</t>
  </si>
  <si>
    <t>El pagador de la Dirección Territorial Magdalena aprueba las ordenes de pago en el sistema SIIF Nación. Se sube al Drive una muestra de 8 registros presupuestales correspondientes a este trimestre.</t>
  </si>
  <si>
    <t>La obogada, Profesional Univeritaria de la Territorial Magdalena, realiza seguimiento a los procesos judiciales 2 veces por semana de acuerdo a los líneamientos de la Oficina Jurídica. Se sube a la carpeta de One Drive el formato "Control de Estados Procesos Judiciales" y el informe del estado de los procesos a corte 30 de diciembre de 2022.</t>
  </si>
  <si>
    <t>Los supervisores de esta Dirección Territorial realizan y garantizan una adecuada ejecución del contrato de acuerdo a los procedimientos, circulares y/o lineamientos emitidos por el proceso de Gestión Financiera. Se adjunta en la carpeta de Drive un muestreo de 2 contratos, que contienen: Pantallazo del SECOP II del plan de pagos del supervisor, pantallazo del cargue de los soportes para el pago del contratista y acta de supervisión y pantallazo del SECOP II que evidencia el estado pagado de la obligación.</t>
  </si>
  <si>
    <t xml:space="preserve">En este trimestre no se realizarón procesos de contratación de mínima cuantía, por ende no se han presentado observaciones y respuestas a algún proceso de contratación en la plataforma SECOP II . </t>
  </si>
  <si>
    <t>El Responsable del Almacén General de la Dirección Territorial Magdalena realizó el inventario de los elementos y bienes almacenados en la bodega, generando un informe de la conciliación de los registros en el sistema frente a los físicos en el mes de diciembre. Se subió a la carpeta del Drive el Informe Conciliación Inventario De Consumo del Trimestre</t>
  </si>
  <si>
    <t>El responsable de almacen de la Dirección Territorial Magdalena, registra la salidad de bienes en el formato vigente que fueron solicitados en el cuarto trimestre del 2022 por parte de funcionarios y contratistas.</t>
  </si>
  <si>
    <t>Se carga evidencia del cumplimento del programa de gestión ambiental para el cuarto trimestre de 2022.</t>
  </si>
  <si>
    <t>Meta</t>
  </si>
  <si>
    <t>Se carga eivedncia del cumplimiento por la Territorial Meta a la gestión del Servicio al Ciudadano de cuarto trimestre del año.</t>
  </si>
  <si>
    <t>Se carga cronograma de trabajo para el cuarto trimestre de 2022 y relación de trámites catastrales.</t>
  </si>
  <si>
    <t>Se carga evidencia de segumiento a los avalúos que lleva la Territorial Meta para el cuarto trimestre del año.</t>
  </si>
  <si>
    <t>Se carga informe de ejecución y seguimiento de trámites catastrales para el cuarto trimestre del año.</t>
  </si>
  <si>
    <t>Se carga evicencia de documentos soporte de los registros presupuestales para el cuarto trimestre del año</t>
  </si>
  <si>
    <t>Se carga evidencia de los informes de ventas y carteras para el cuarto trimestre del año de la Territorial Meta.</t>
  </si>
  <si>
    <t>Se carga evidencia para el cuarto trimestre se resporte de pago sistema siif nación.</t>
  </si>
  <si>
    <t>Se carga evidencia de control de estados de procesos judiciales de la territorial para cuarto trimestre de 2022.</t>
  </si>
  <si>
    <t>Se carga evidencia de contratos en secop II para cuarto trimestre del año.</t>
  </si>
  <si>
    <t>Se carga evidencia de cuarto trimestre de procesos en secop II.</t>
  </si>
  <si>
    <t>Se carga evidencia de control de invetarios para cuarto trimestre de 2022.</t>
  </si>
  <si>
    <t>Se carga evidencia de registro salida de bienes en el formato vigente generados en el periodo.</t>
  </si>
  <si>
    <t xml:space="preserve">Se presentó a la Of. de Gestión ambiental en sede Central el informe de las condiciones de residuos peligrosos de DT. Se reportaron los indicadores de servicios públicos, consumo de resmas, huella de carbono y RESPEL. Se continúa participando en la campaña botellitas con amor. Se carga pantallazo del diligenciamiento de la información del DRIVE GESTIÓN AMBIENTAL._x000D_
campañas: Orden y aseo, ahorro de papel, ahorro de energía, movilización sostenible, manejo de residuos sólidos. Se realizó la capacitación de RESPEL, informe de criterios ambientales en la contratación, encuesta de conocimiento, se participó de la reunión de seguimiento del Plan de Trabajo presentado por las Territoriales. _x000D_
</t>
  </si>
  <si>
    <t>Nariño</t>
  </si>
  <si>
    <t>Se envía pantallazos de descarga en el SIGAC del reporte Gestión de Correspondencia Ciudadanos para cuarto trimestre 2022 de la DT y también el archivo en Excel, en el cual, se evidencia que se dio respuesta en los términos a las PQRSD en un 97%._x000D_
De acuerdo al informe enviado por la ORC corte 31-12-2022, Seguimiento PQRSDF, se observa los porcentajes de oportunidad así: octubre100%, noviembre 88% y diciembre 95%, obteniendo como promedio para el trimestre 94%. Se realiza consulta mediante correo del 13-01-2023 a la ORC sobre los indicadores, debido a que, a la diferencia de los mismos._x000D_
Se realizan seguimientos al personal de la DT a través de correos electrónicos, reuniones de PQRSD y comités mensuales de servicio al ciudadano. Se adjunta correos, actas y registros de asistencia.</t>
  </si>
  <si>
    <t xml:space="preserve">En el 4to trimestre del 2022 en el SNC se tramitaron 13161 de oficina y 442 de terreno, para un total de 13603. El personal se encuentra en curva de aprendizaje en el SNC debido a la migración. Se adjunta cronograma._x000D_
El bajo rendimiento en terreno obedece, a la falta de capacitación a los funcionarios y contratistas en el manejo del SNC en trámites de terreno, a las limitantes con la plataforma como los tiempos muertos, GLPI por funcionarmieto, la mala conectividad, la falta de capacitación en el editor gráfico, pocos recursos humanos y equipos_x000D_
El Director Territorial mediante informes de gestión mensual realiza seguimiento y propone metas para el mes siguiente. Vacancia de 2 oficiales sin proveer. La DT no cuenta con personal para atención de saldos. Se adjuntan reportes del SNC y actas._x000D_
</t>
  </si>
  <si>
    <t>En el 4to trimestre aprobaron 23 avalúos comerciales, se cargan los registros de asistencia a las reuniones quincenales de seguimiento de avalúos al 30/12/2022. Los avalúos se reportan en las herramientas de monitoreo y se remiten semanalmente a las oficinas de URT y Subdirección de avalúos. Se adjuntan los pantallazos, se anexa informes de gestión presentados al Director Territorial. Se realizaron reuniones con los juzgados de Restitución de Tierras, Procuraduría de Tierras y URT, entes del departamento de Putumayo, para informar sobre las asignaciones realizadas de avalúos comerciales y los inconvenientes presentados en el cumplimiento por las condiciones de orden público, se suspendieron la elaboración de 14 avalúos. En la vigencia se realizaron 47 avalúos superando la meta establecida.</t>
  </si>
  <si>
    <t>En el 4to trimestre del 2022 en el SNC se tramitaron 13161 de oficina y 442 de terreno, para un total de 13603. El personal se encuentra en curva de aprendizaje en el SNC debido a la migración. Se adjunta cronograma._x000D_
El bajo rendimiento en terreno obedece, a la falta de capacitación a los funcionarios y contratistas en el manejo del SNC en trámites de terreno, a las limitantes con la plataforma como tiempos muertos y GLPI por funcionamiento, la mala conectividad, la falta de capacitación en el editor gráfico, pocos recursos humanos y equipos._x000D_
El Director Territorial mediante informes de gestión mensual realiza seguimiento y propone metas para el mes siguiente. Vacancia de 2 oficiales sin proveer. La DT no cuenta con personal para atención de saldos. Se adjuntan reportes del SNC y actas.</t>
  </si>
  <si>
    <t>Se realiza seguimiento mensual de la ejecución presupuestal de la Territorial Nariño, se aportan reportes de facturación del trimestre y actas de comité de seguimiento con los avances respectivos. En la ejecución presupuestal se puede observar que para vigencia 2022 se tuvo una apropiación de $2.002.635.792, se obtuvo compromisos de $1.973.809.871 y obligaciones acumulados por el valor de $1.955.775.434.18 para un porcentaje de ejecución de 98.561% y 97.660% respectivamente. Se cargan soportes de legalizaciones de comisiones</t>
  </si>
  <si>
    <t xml:space="preserve">Se realiza seguimiento y reporte de ventas efectuadas en la Territorial Nariño durante último trimestre verificando los cruces correspondientes con bancos. Las ventas e ingresos para este periodo fueron de 100.868.487 y un acumulado $387.702.745 equivale al 86.16% de la meta. La meta no se alcanzó debido a la suspensión en el mes de mayo de 2022 y disminución de ventas de resoluciones de conservación y certificados de agrología._x000D_
Se carga los soportes de relación de ventas detalladas._x000D_
</t>
  </si>
  <si>
    <t>La pagadora y el contador de la Territorial verifican que los soportes de presupuesto estén debidamente firmados y autorizados por la Dirección Territorial, esto con el fin de que los comprobantes de pago estén de acuerdo al control financiero.  Se anexa listado de órdenes de pago generados en el SIIF</t>
  </si>
  <si>
    <t>En este trimestre cada mes dos veces por semana se realiza revisión de la página web judicial de los procesos judiciales y se remite el cuadro judicial a la Oficina Asesora Jurídica de la Sede Central mediante correo electrónico. Se cargan los formatos de control de estado de procesos judiciales y las evidencias del envío del correo en el cual se remite el Informe del estado actual de procesos judiciales.</t>
  </si>
  <si>
    <t>Para el cuarto trimestre los supervisores realizan el seguimiento y cumplimiento de las obligaciones de cada uno de los contratistas y la presentación oportuna de cuentas para el pago, se cargan: Pantallazos del SECOP II del plan de pagos del supervisor, pantallazos del cargue de los soportes para el pago del contratista y acta de supervisión, y pantallazos del SECOP II que evidencie el estado pagado de la obligación.</t>
  </si>
  <si>
    <t xml:space="preserve">El abogado de la DT por correo electrónico informa que el presente riesgo no aplica, no se presentaron observaciones de los procesos en la plataforma SECOP II, para los meses de octubre, noviembre y diciembre de 2022._x000D_
</t>
  </si>
  <si>
    <t xml:space="preserve">Se adjunta back de almacén donde se hacen las conciliaciones de inventarios con respecto al físico que existe en almacén para el cuarto trimestre. Se anexan correos electrónicos de almacén general </t>
  </si>
  <si>
    <t xml:space="preserve">_x000D_
El contador realizó la entrega de los elementos de consumo solicitados por los funcionarios de la DT de acuerdo al comprobante de salida de bienes No. 34_x000D_
_x000D_
</t>
  </si>
  <si>
    <t xml:space="preserve">El 14 de enero del 2023 se remitió vía correo electrónico por parte del Contador Almacenista de la Territorial, al correo de la Sede Central: gestionambiental@igac.gov.co, las evidencias del cumplimiento de las actividades de Gestión Ambiental a cargo de la Territorial Norte de Santander, con sus respectivos soportes para el trimestre comprendido entre el 1 de octubre y el 30 de diciembre del 2022. Se carga correo remisorio. Soporte DEP-05. </t>
  </si>
  <si>
    <t>Norte de Santander</t>
  </si>
  <si>
    <t>Tal y como evidencian los Informes de seguimiento emitidos por la Oficina de Relación con el Ciudadano, durante el IV trimestre del 2022, la productividad de la territorial Norte de Santander en la atención de PQRSD fue del 100%; es decir, no existió una sola petición que no se atendiera del total de las recibidas, lo cual asciende al 31 de diciembre del 2022 a 1169 PQRSD. Igualmente, la oportunidad fue del 99%, lo cual nos sitúo como una de las mejores territoriales del IGAC, y muy por encima de la media de todo el Instituto que es en Productividad del 89% y en oportunidad del 76%. Se adjunta como soporte aparte de los referidos informes, los pantallazos del SIGAC que corroboran lo anterior</t>
  </si>
  <si>
    <t>De acuerdo con reprogramación de mayo del 2022, derivada de la concertación de metas, finalizado el IV trimestre se ejecutaron 2.576 trámites de oficina, que representan el 101,05% de la meta; lo anterior demostrado con soportes de SNC; mientras que por el lado de los trámites de terreno se ejecutaron 419 trámites de terreno, para un avance acumulado del 63,04% de la meta; es de resaltar que debido a la migración al SNC, la ejecución de los trámites de terreno no siguió el curso normal en la mayoría de los casos debido a procesos de depuración, cargue de Zonas, lo que conllevó a generar casos de GLPI en la mesa de ayuda con el fin de avanzar en los procesos.</t>
  </si>
  <si>
    <t>Se realizaron y entregaron 7 avalúos comerciales durante el IV trimestre del 2022, ello con destino a los procesos de restitución que se discriminan en el soporte adjunto, todo con seguimiento quincenal del director y el encargado de mercado inmobiliario y avalúos de la territorial, así como remitiéndose semanalmente la Herramienta de seguimiento de avalúos comerciales a la Subdirección de avalúos, ello como se corrobora en correos adjuntos. Con lo anterior la meta establecida de 8 avalúos para la vigencia 2022, se cumple y sobrepasa en un 300%. Lo anterior debido al incremento de solicitudes de avalúos comerciales por demanda de los Juzgados en los procesos de restitución de Tierras</t>
  </si>
  <si>
    <t xml:space="preserve">En la programación establecida, así como en los compromisos funcionales del responsable del Control de CALIDAD, se estableció que los trámites que se ejecuten deben priorizarse de acuerdo a su orden de radicación, salvo orden judicial (tutela, requerimiento restitución tierras, etc) u orden de ente de control (requerimiento ías), donde se debe dar prioridad a estas últimas. El seguimiento de la dirección se dio directamente en el sistema SNC, donde se revisaba no solo el avance, sino la calidad y consistencia técnica. Soportes GCT-1 y 4 y GCT 4. </t>
  </si>
  <si>
    <t xml:space="preserve">Durante el trimestre comprendido entre el 1 de octubre y el 31 de diciembre del 2022, se emitieron 46 Registros Presupuestales en la DT Norte de Santander, siendo todos ellos controlados por la Pagadora de la Territorial en cuanto que los documentos que le soportaban fueran previos al comienzo de la ejecución del gasto. Es decir, no se emitió ningún RP que respaldara una ejecución ya iniciada al momento de su expedición. Como evidencia se adjuntan 3 RP con sus respectivos soportes, así como relación de todos los emitidos por si consideran revisar algún otro. </t>
  </si>
  <si>
    <t>Mensualmente la pagadora de la territorial concilió con la Sede Central las ventas presentadas en la territorial, ello como se puede constatar en Informes de Ventas. Al cierre del cuarto trimestre del 2022, las ventas acumuladas ascendieron a $22.863.292, lo cual corresponde al 67% de la meta anual. Igualmente, el Contador de la territorial reportó mensualmente a la Sede Central los Informes de Estado de Cartera por Edades de la DT NdS, ello resaltándose que la cartera sigue en ceros tal y como ocurrió en III trimestre y vigencias anteriores.</t>
  </si>
  <si>
    <t xml:space="preserve">La Pagadora de la territorial aprueba en el SIIF Nación las órdenes de pago que cumplan todos los requisitos de ley y políticas internas del Instituto, en caso contrario los rechaza. Se cargan como evidencia tres órdenes de pago con sus respectivos soportes (Una de cada mes). </t>
  </si>
  <si>
    <t>Los formatos de Estado y Control de Procesos Judiciales fueron remitidos en la oportunidad otorgada por la OAJ, ello a través de correo electrónico del 04 de noviembre para el corte 31 de octubre, y 2 de diciembre para el corte 30 de noviembre, y 26 de diciembre para el corte 20 de diciembre. En cada remisión se adjuntaron los controles de cada proceso y la matriz de seguimiento (compila). Soportes GJU-1</t>
  </si>
  <si>
    <t>A los 15 contratos vigentes de la Territorial del IV trimestre del 2022, se le ha realizado correctamente la Supervisión con el respectivo cargue y reporte de pago en SECOP II. De los 15 contratos 15 no presentan novedad alguna, lo cual demuestra el adecuado control en pro de evitar la materialización del riesgo. Se cargan evidencias de los 15 contratos</t>
  </si>
  <si>
    <t xml:space="preserve">Durante el IV Trimestre del 2022 se adelantaron cinco (5) procesos de contratación en la Territorial Norte de Santander: uno (1) de mínima cuantía 3056 y cuatro (4) por prestación de servicios (3052,3053,3054 Y 3055) </t>
  </si>
  <si>
    <t>El inventario de la vigencia 2022 se realizó en el I trimestre del 2022, tal y como se reportó y soportó en el anterior seguimiento. Meta cumplida para anualidad.</t>
  </si>
  <si>
    <t>Durante el IV Trimestre del 2022 NO se reportaron salidas de bienes de la sede territorial</t>
  </si>
  <si>
    <t>La direccion territorial quindio cumplio con la ejecucion de todas las actividades programadas dentro del plan anual ambiental , se puede advertir el cargue de las evidencias de las actividades desarrolladas en el drive. en los tiempos establecidos.</t>
  </si>
  <si>
    <t>Quindío</t>
  </si>
  <si>
    <t>La direccion Territorial realiza seguimiento periodico a las solicitudes, donde se elabora un acta,, en el trimestre se recibieron 1829  solicitudes todas  atendidas dentro de los terminos establecidos, se evidencia el seguimiento en el acta de seguimiento trimestral, se realiza con el reporte consolidado de la sede central y el nuestro, el indicador  presenta porcentaje de 100% en productividad y un 99 % en oportunidad.  Se demostro que las de años anteriores fueron atendias  y se encuenttran finalizdas, empezamos esta vigencia con cero pendientes por atender. La direccion territorial desarrollo una accion de mejora con el proceso servivcio al ciudadano, la cual fue cerrada como efectiva y se seguiran realizando las actividades de dicha accion como plan de mejoramiento.</t>
  </si>
  <si>
    <t>En el presente trimestre se realizaron 2231 tramites, 1800 de oficina y 431 de terreno,  del avance de tramites de años anteriores 2016 se jecutaron 2,  2017 se ejecutaron 11, 2018 se ejecutaron 6, 2019 se ejecutaron 8, 2020 se ejecutaron 11, 2021 se ejecutaron 11 y 2022 se ejecutaron 2182. Asi mismo es importante señalar que el personal de planta ante la escases de contratistas debio dedicarse al cumplimiento del convenio de conservacion celebrado con la alcaldia de salento.</t>
  </si>
  <si>
    <t>Se envian periodicamente las matrices en excel por correo electronico a la Subdirecciòn de Avaluos (Herramienta de seguimiento de avaluos comerciales 14 y 28 de cada mes y BCAC AVALUOS QUINDIO mensualmente). Adicionalmente se envian correos para el seguimiento de avance de avaluos a los funcionarios del control de calidad de la Subdireccion de Avaluos.</t>
  </si>
  <si>
    <t xml:space="preserve">En el cronograma de asignaciones se evidencia que se estan priorizando  tramites de vigencias anteriores: 2016, 2017, 2018, 2019, 2020, 2021 y 2022, Igualmente a tramites prioriritarios debidamente justificados donde se ve afectada la salud, la economia o dignidad del usario. </t>
  </si>
  <si>
    <t>Se ejerce control cronologico para la expedicion de los registros presupuestales con antelacion a la ocurrecia del hecho generador del gasto, con el fin de que no sea posterior a este, ademas se realiza comite mensual de seguimiento y control a la ejecucion.</t>
  </si>
  <si>
    <t>Durante este periodo se realizaron los controles respectivos a los ingresos, a pesar de que se presentaron ventas a credito fueron canceladas durante el mismo periodo por tal motivo no se registran en el rerporte de cartera.</t>
  </si>
  <si>
    <t>Se realiza el debido control a los pagos correspondientes de la Territorial constatando que cada uno este debidamente soportado y se cumpla con las normas y procedimientos establecidos por la entidad. Se gestiona los cobros de cartera de los convenios para que los dineros entren a tiempo.</t>
  </si>
  <si>
    <t>Se realiza mensualmente el envío de la matriz consolidada de seguimiento de procesos judiciales que se encuentra en curso en  la Dirección Territorial, con los correspondientes  formatos individuales  de  seguimiento a la persona encargada ( Andres Enciso, con copia a la Doctora Julia Arangue)  de la Sede Central.  Lo anterior, dentro de los primeros 5 días del mes. Todas las acciones judiciales son atendidas a tiempo con la sufciente argumentacion que hace que al dia de hoy no tengamos fallos condentorios con repercuciones economicas para la entidad.</t>
  </si>
  <si>
    <t xml:space="preserve">El supervisor controla y hace seguimiento a las actividades cumplidas por los contratistas, soportando debidamente los pagos,  el supervisor genra el plan d epagos  en la plataforma SECOOP II, el area de pagaduria verifica y aprueba el pago , el area juridica verifica el cumplimiento de cada uno d elos roles en la plataforma. </t>
  </si>
  <si>
    <t>Durante el cuarto trimestre de la presente anualidad, en la Dirección Territorial no se presentaron observaciones; por ende, en para el presente riesgo no hay entregable, pues la la evidencia solo se genera en el sentido que se desarrolle un proceso de contrtación y los oferentes presenten observaciones.  Se realizaron contratos de prestacion de servicios de apoyo a la gestion, para lo cual se cumplio con todas las formalidades legales.</t>
  </si>
  <si>
    <t>Se realizo la revision y verificacion del estados de los bienes ubicado en bodega, realizando la conciliacion entre lo reportado por el sistema y lo real. Los bienes se encuentran debidamente protegidos y no expuestos a riesgo alguno.</t>
  </si>
  <si>
    <t>Se realiza el control  tanto a la salidad de los bienes de la Territorial como de su ingreso con el diligencimioento de los formatos respectivos que soporta tales hechos.</t>
  </si>
  <si>
    <t>Fue ejecutado y revizado el seguimiento al plan de trabajo ambiental</t>
  </si>
  <si>
    <t>Risaralda</t>
  </si>
  <si>
    <t>Se realizo seguimiento mensual al estado de las PQRS,registradas en la gestion documental a cargo de nuestra territorial.</t>
  </si>
  <si>
    <t>En esta  direccion territorial se realizo un seguimiento al trimestre donde se observa la cantidad de tramites ejecutados de acuerdo a la fecha de radicacion, se carga reporte de tramites ejecutados Cuarto trimestre ademas del cronograma de trabajo.</t>
  </si>
  <si>
    <t>Se hicieron en este trimestre 2 avaluos comerciales en nuestra territorial, con los cuales se cumple la meta del año de 20 avaluos cumpliendo con el 100%.</t>
  </si>
  <si>
    <t>El Director territorial ejerce el control de la asignacion de los tramites, teniendo en cuenta las vigencias de años anteriores se cargan los reportes Consolidado tramites Finalizados_Aprobados_2022, Seguimiento_Trámites_31122022 y Tramitado_2022.</t>
  </si>
  <si>
    <t>Se adjuntan cdps y rps del periodo verificado</t>
  </si>
  <si>
    <t>Se adjuntan los listados de movimientos de bancos y los informes de ventas de contado.</t>
  </si>
  <si>
    <t>Se adjuntan las ordenes de pago con sus respectivos soportes.</t>
  </si>
  <si>
    <t xml:space="preserve">Se adjuntan la matrizs del estado de procesos judiciales,y el informe o cuadro consolidado del estado de los proceso. </t>
  </si>
  <si>
    <t>Se adjunta documento con los respectivos pantallazos de los contratos y sus pagos.</t>
  </si>
  <si>
    <t>Para este trimestre no se presentaron observaciones en los procesos de contratación.</t>
  </si>
  <si>
    <t>Se adjuntan informes de inventario, comprobantes de ajuste</t>
  </si>
  <si>
    <t>Se carga los archivos: Conciliación saldos almacén devolutivo octubre de 2022, Conciliacion cuentas de almacen Consumo 10-2022, Informe de existencias de consumo a octubre 31 de 2022, Inventario de devolutivos en bodega a noviembre 30 de 2022.</t>
  </si>
  <si>
    <t xml:space="preserve">La dirección Territorial Santander en desarrollo del plan de trabajo ambiental 2022, se realzaron las siguientes actividades. 1.huella de carbono 2.  formato seguimiento consumo de agua 3. formato seguimeinto consumo de energia. 4. campaña de orden y aseo, dicha informacion se encuentra debidamente evidenciada. </t>
  </si>
  <si>
    <t>Santander</t>
  </si>
  <si>
    <t>Para el cuarto trimestre del 2022 comprendido entre los meses de octubre noviembre y diciembre se adjunta tabla en excel donde se identifican PQRSD radicadas, conrespuesta, finalizadas , anuladas y pendientes de respuesta de cada uno de los meses , en el mes de octubre se atendieron 766, noviembre 621 y diciembre 417 para un total de 1804.  asi como la evidencia de los radicados</t>
  </si>
  <si>
    <t>Para el  cuarto trimestre del 2022 se adjunta cronograma de trabajo, lo tramitado mes a mes Terreno 363 y oficina 3654 para un total de 4017, igualmente se adjunta el reporte de sisges para los meses correspondientes de octubre, noviembre y diciembre</t>
  </si>
  <si>
    <t xml:space="preserve">Se realizó el estudio del IVP donde se hicieron visitas oculares a los puntos señalados y Se hizo el estudio de mercado para el informe, donde se realizaron 199 avalúos IVP DANE, el cual se entregó a Sede central. se anexa oficio  DOC110122-11012022085738CONTROLCALIDAD_x000D_
Se realizó dos avalúos comerciales de los predios y se anexa oficio de entrega 2619DTS-2022-0037891-EE-001_x000D_
68-307 -00-00-0000-0017-0347-0000000000  _x000D_
68-307 -00-00-0000-0017-0015-0000000000 parte. _x000D_
Se realizaron 11 Auto estimaciones, para lo cual se hizo estudio de mercado para dar trámite a las misma. </t>
  </si>
  <si>
    <t>PARA EL CUARTO TRIMESTRE DEL AÑO 2022 SE REALIZAN LAS ORDENES DE COMISION EL CUAL  NOS INDICA  LA SOLICITUD DE COMISIÓN , FECHA DE INICIO  FECHA FINAL DE COMISIÓN  LA DESCRIPCION  Y EL VALOR DE GASTO POR PAGAR.</t>
  </si>
  <si>
    <t>Durante los meses de octubre noviembre y diciembre del año 2022 se adjunta los reportes detallados de informes  movimientos  bancarios, informes de ventas.</t>
  </si>
  <si>
    <t>Para el cuarto trimestre del 2002 se evidencia con el pago deduciones con lo que se desconto al funcionario, igualmente con estas ordenes se verifica el soporte del banco.</t>
  </si>
  <si>
    <t xml:space="preserve">El area de juridica adjunta para el tercer trimestre del 2022 el estado de procesos judiciales.igualmete se adjunta la evidencia de los correos electronicos. </t>
  </si>
  <si>
    <t>El supervisor realiza las correspondientes actas de supervisión y realiza los actos pertinentes en SECOP 2. _x000D_
_x000D_
Durante el tercer trimestre se realizó supervisión a los contratos presentados por los contratistas y fueron aprobados mediante acta de supervisión y cargadas a la plataforma SECOP 2. Contratos desde 2689 al 2723_x000D_
Se adjunta pantallazo del plan de pagos del contrato 2689 del 2022 donde se evidencia el avance porcentual y el estado de pago de los contratos</t>
  </si>
  <si>
    <t>Durante el cuarto trimestre del año 2022 se adelantó 2 procesos de Contratación y de los cuales se elaboraron 4 Contratos los procesos quedaron enumerados así: _x000D_
CD-990-2022-SDR_x000D_
CD-1029-2022-SDR</t>
  </si>
  <si>
    <t xml:space="preserve">Durante los meses de octubre, noviembre y diciembre de 2022 se realizó la conciliación mensual de los elementos de consumo y devolutivos almacenados en la bodega de la territorial, realizando la verificación y conteo físico vs las existencias registradas en el módulo ERP SAE Y SAI respectivamente._x000D_
Referente a los elementos de consumo durante este trimestre no se registra ninguna diferencia. En cuanto a los elementos devolutivos, se registran faltantes, los cuales corresponden a los bienes que no fueron encontrados en bodega a mi fecha de posesión en el cargo, información ya reportada al director territorial, talento humano y oficina de control interno. Igualmente se registran sobrantes por elementos almacenados en la bodega durante mi ausencia por incapacidad </t>
  </si>
  <si>
    <t>Sin meta asignada en el cuarto trimestre dado que no se evidencio salida de Bienes de la Dirección territorial Santander</t>
  </si>
  <si>
    <t>EN EL CUARTO TRIMESTRE DE 2022 SE EVIDENCIA QUE LA TERRITORIAL REALIZO EL CARGUE DE LAS ACTIVIDADES EN EL DRIVE ESTABLECIDOS PARA EL PLAN DE TRABAJO AMBIENTAL, EL REPORTE DE SEGUIMIENTO LO GENERA SEDE CENTRAL.</t>
  </si>
  <si>
    <t>Sucre</t>
  </si>
  <si>
    <t>EN EL SEGUIMIENTO DEL CUARTO TRIMESTRE SE EVIDENCIA LA RECEPCION DE 139 SOLICITUDES, SE ASIGNARON EL PERIODO 144 Y ATENDIDAS 143, DE LAS CUALES DENTRO DEL OS TERMINOS SE ATENDIERON 128, LO QUE REFLEJA UN IDICADOR DE OPORTUNIDAD DEL 90.3% Y DE PRODUCTIVIDAD DEL 99%</t>
  </si>
  <si>
    <t>En el cuarto trimestre se programaron 1.496 mutaciones de oficina y se tramitaron 3.208 logrando un avance del 214.43% en el trimestre y para la vigencia 2022 se programaron 5.983 mutaciones de oficina y se tramitaron 7.766 con un porcentaje de cumplimiento del 130%; se programaron 1.360 mutaciones de terreno y se tramitaron 591 logrando un avance del 43.45% en el trimestre y para la vigencia 2022 se programaron 3.400 mutaciones de Terreno y se tramitaron 1.847 con un porcentaje de cumplimiento del 54%</t>
  </si>
  <si>
    <t>En el cuarto tirmestre en la Territorial se recibieron 5 solicitudes para elaborar 9 avalúos, en octubre igualmente se tramitó un avalúo correspondiente al predio La Marqueza No. 2, municipio de Colosó,en noviembre se tramitaron  cinco (5) avalúos correspondientes a la solicitud del Juzgado Segundo de Restitución de Tierras, predios parcelación El Encanto en el municipio de Galeras y El Roble, y uno (1) correspondiente a  la solicitud del Tribunal de Cartagena, predio Belén, municipio de Ovejas, en diciembre se realizaron dos (2) avalúos de los predios Arroyo Arena, municipio de Sincelejo y Rio Bamba, municipio de Betulia, los cuales quedaron pendientes para entregar atendiendo a un correo recibido de sede central donde indicaban que los recursos del convenio se había agotado.</t>
  </si>
  <si>
    <t>EN EL SEGUIMIENTO EN EL CUARTO TRIMESTRE, SE EVIDENCIO QUE EL PAGADOR DE LA TERRITORIAL  VERIFICA LA FECHA DE LOS DOCUMENTOS SOPORTES ANTES DE ELABORAR EL RESPECTIVO CRP, EN EL CUARTO TRIMESTRE SE ELABORARON 44 CRP</t>
  </si>
  <si>
    <t>EN EL CUARTO TRIMESTRE DE 2022, SE EVIDENCIA EN LA TERRITORIAL QUE EL PAGADOR REVISA MENSALMENTE LOS INGRESOS GENERADOS EN EL CIG CON LOS INFORMES GENERADOS</t>
  </si>
  <si>
    <t>EN EL SEGUIMIENTO DEL CUARTO TRIMESTRE DE 2022, SE EVIDENCIA QUE EL PAGADOR MENSUALMENTE APRUEBA LAS ORDENES DE PAGO EN EL APLICATIVO SIIF NACION</t>
  </si>
  <si>
    <t>EN EL CUARTO TRIMESTRE OBJETO DE SEGUIMIENTO, SE EVIDENCIA QUE LA JURIDICA DE LA DT SUCRE, ENVIA POR CORREO ELECTRONICO A SEDE CENTRAL LA MATRIZ CONSOLIDADA DE LOS PROCESOS JUDICIALES ASI COMO EL CONTROL DEL ESTADO DE PROCESOS JUDICIALES EN EL FORMATO ESTABLECIDO.</t>
  </si>
  <si>
    <t>SE EVIDENCIA EN EL SEGUIMIENTO QUE MENSUALMENTE LOS SUPERVISORES DE LA TERRITORIAL REALIZAN LAS ACTIVIDADES DE REVISION Y CARGUE DE LA INFORMACION CORRESPONDIENTE A LA EJECUCION DE LOS CONTRATOS QUE TIENEN A SU CARGO GARANTIZANDO SU LABOR PARA EL PROCESO DEL PAGO A LOS CONTTRATISTAS</t>
  </si>
  <si>
    <t xml:space="preserve">EN EL SEGUIMIENTO DEL CUARTO TRIMESTRE 2022, SE EVIDENCIO QUE EN LA TERRITORIAL SE  REALIZO UN (1) PROCESOS DE CONTRATACION POR SELECCION ABREVIADA DE MININA CUANTIA MC-1191-2022-SUC Y SE PRESENTO UNA  OBSERVACION, A LA CUAL SE LE DIO RESPUESTA AL REQUERIMIENTO SOLICITADO POR EL PROPONENTE, DEL CUAL SE ANEXA LA EVIDENCIA.                   </t>
  </si>
  <si>
    <t>EL CONTADOR CON FUNCIONES DE ALMACENISTA DE LA TERRITORIAL GENERA LOS INFORMES DE LOS INVENTARIOS Y REALIZA REVISION MENSUAL DE LOS ELEMENTOS EN BODEGA PARA VERIFICAR LA EXISTENCIA FISICA Y LAS NECESIDADES DE LA TERRITORIAL, TAL ES EL CASO DE LOS ELEMENTOS DE CONSUMO, DEVOLUTIVOS  Y PUBLICACIONES PARA LA VENTA.</t>
  </si>
  <si>
    <t>EN EL CUARTO TRIMESTRE, OBJETO DE SEGUIMIENTO NO SE HA RECIBIDO SOLICITUD DE ELEMENTOS A LOS CUALES SE LES TENGA QUE GENERAR UN DOCUMENTO DE SALIDA, EN LA MEDIDA QUE SE PRESENTE ESTE REQUERIMIENTO SE DILIGENCIARA EL FORMATO DE ACUERDO A LOS PROCEDIMIENTOS ESTABLECIDO</t>
  </si>
  <si>
    <t>El funcionario responsable del seguimiento y realizacion de reportes del SGA cumplio en los tiempos establecidos y esto se evidencia con los archivos cargados en el drive (pantallazos) creado para el tema y correos electronicos reportando avances del tema.</t>
  </si>
  <si>
    <t>Tolima</t>
  </si>
  <si>
    <t>En el periodo se radicaron 428 solicitudes de los usuarios de las cuales solo se atendieron 99.</t>
  </si>
  <si>
    <t>Nuevamente se tiene cambio de director encargado para la territorial y en sus actividades realiza las reuniones pertinentes con los grupos de trabajo como se evidencia en las actas de reunion, informes y reportes del sobre avances del tema. Se contrata cuatro tecnicos de apoyo de oficina en pro de cumplimiento de metas.</t>
  </si>
  <si>
    <t xml:space="preserve">La revision, verificacion  y el seguimiento a la elaboracion y presentacion de avaluos comerciales de la territorial se realiza en la sede central y se evidencia atravez de la herramienta correspondiente. </t>
  </si>
  <si>
    <t>El director territorial encargado realiza periodicamente seguimiento a los tramites programdos en compañia del profesional especializado de sede central asignado al area de conservacion evidenciandose en las actas de reunion, informes y reportes del sobre avances del tema. Se contrata cuatro tecnicos de apoyo de oficina en pro de cumplimiento de metas.</t>
  </si>
  <si>
    <t xml:space="preserve">Durante el periodo comprendido entre el mes de octubre y el mes de diciembre de 2.022, se realizó expedición de 29  Registros presupuestales CRP en siif , todos de manera oportuna; cumpliendo con los tiempos para generación de los mismos y con sus respectivos soportes: contratos, facturas, o nóminas previas a la generación de los mismos. (Se adjunta pdf No. 2 evidencia de comisiones y gastos de manutención y posterior al acto, registro presupuestal CRP), esto como muestra del proceso que se lleva, las evidencias son muestras de requerirse mas solicitarse a la territorial. </t>
  </si>
  <si>
    <t>Para el periodo comprendido entre el mes de octubre y el mes de diciembre de 2022 se realizó el cruce del reporte de las ventas detalladas generadas por el centro de información y la relación de ingresos de contado versus el movimiento bancario que envía tesorería sede central realizando el recaudo de dichos ingresos de manera oportuna como se comprueba en la evidencia adjunta.</t>
  </si>
  <si>
    <t>En el trimestre se expedieron  141 órdenes de pago presupuestales las cuales se generaron con sus respectivos soportes (ordenes de comisión y facturas de servicios públicos ) las cuales cumplen con los requisitos legales, financieros y demas aplicables de lo cual se evidencia con muestra cargada en el drive.</t>
  </si>
  <si>
    <t>Se realiza el seguimiento establecido y asi se garantiza el control del riesgo establecido, como se evidencia en archivos excel de seguimiento a las tutelas mensual, cuadro de procesos judiciales y formato control del estado de procesos judiciales  dilenciado código F11000-01/18.V4.</t>
  </si>
  <si>
    <t xml:space="preserve">La territorial con corte a 30 de diciembre ejecuto 21 contratos, a los cuales el supervisor verifica el cumplimiento de requisitos para la elaboracion del acta de supervision y cargue al secop II como se evidencia en los pantallazos correspondientes. </t>
  </si>
  <si>
    <t xml:space="preserve">En el periodo se realizaron 4 contratos de prestacion de servicios del 2877 al 2880 y en el proceso no se presentaron observaciones. </t>
  </si>
  <si>
    <t>El profesional con funciones de contador encargado del manejo de almacen realiza mensualmente la verificacion de elementos y asi cumple con el control de riesgo correspondiente como se evidencia entre otros: cierres controlados, revision inventarios de consumo y depreciacion ERP diciembre.</t>
  </si>
  <si>
    <t xml:space="preserve">En el trimestre no se realizo salida de elementos de la sede territorial, por lo que no se tiene meta asignada. </t>
  </si>
  <si>
    <t>Se desarrollaron las actividades programadas en la Matriz de identificación y cumplimiento legal Ambiental y se enviò a Sede Central mediante correo electronico.</t>
  </si>
  <si>
    <t>Valle del Cauca</t>
  </si>
  <si>
    <t>De acuerdo al informe del Cuarto trimestre sobre las PQRS recibidas, tramitadas  y pendientes por responder, me permito dar cuenta de esto con el siguiente balance: total recibidas en los meses de Octubre, Noviembre y Diciembre: 464, total finalizadas:290, total pendientes: 174</t>
  </si>
  <si>
    <t>Durante el IV trimestre se dió ejecución al contrato interadmistrativo con el Municipio de Caicedonia dando cumplimiento al cronograma dentro de los tiempos establecidos. documento adjunto "G PROGRAMADOR SEGUIMIENTO CONSERVACION CAICEDONIA" e "INFORME FINAL MUNICIPIO DE CAICEDONIA"._x000D_
Se continuo  el seguimiento y dió finalidad, a la acción de mejora que tenía como objetivo evacuar los saldos más antiguos de los documentos allegados por la oficina de registro, logrando la meta propuesta en el cronograma. Se adjunta " cronograma trámite de avisos" y "Matriz control de avisos de mutación"._x000D_
Igualmente se realizó el seguimiento a los trámites asignados, con los reportes mensuales del SNC, los cuales se encuentran anexos.</t>
  </si>
  <si>
    <t>SE REALIZO COMITE DE AVALUOS ENTRE FUNCIONARIOS PABLO CESAR IZQUIERDO, LA ABOGADA PATRICIA CRUZ Y LA ABOGADA CONTRATISTA DE RESTITUCION DE TIERRAS MADELINE WAGNER, EN LA CUAL SE DIERON ALGUNAS RECOMENDACIONE DE FORMA PARA LA CULMINACIO DE LOS AVALUOS PENDIENTES POR APROBACION. PARA EL CUARTO TRIMESTRE DE OCTUBRE A DICIEMBRE DE 2022 NO SE REALIZARON AVALUOS COMERCIALES.</t>
  </si>
  <si>
    <t>Durante el Cuarto Trimestre del año, se realizaron un total de Octubre a Diciembre de 126 Registros Presupuestales, se adjunta una muestra de dichos registros. Durante el trimestre de Octubre - Noviembre y diciembre del 2022, Se aduntaron como fueron: Servicios Publicos, Contratos de Prestacion de Servicios y Ordenes de Comision correspondiente a viaticos funcionarios, teniendo en cuenta que los Registros expedidos, tienen como soporte las Facturas de Servicios Publicos generadas por la Empresa EMCALI, Contratos de Prestacion de Servicios generados por la Oficina Juridica de la TValle y firmados en el Sistema SECOP por el Director Territorial y las Ordenes de Comision generada.</t>
  </si>
  <si>
    <t>Durante el cuarto trimestre de Octubre a Diciembre/2022, la Territorial Valle gestiono Ingresos por Ventas de Contado por un valor total de $16.082.541, sin incluir IVA e incluyendo las ventas por Datafono e ingresos por las ventas a credito por valor de $84.944.427, sin incluir IVA. La Territorial Valle no presenta valor de cartera pendiente por pagar a 31 de diciembre de 2022.. Para un total de ventas del trimestre de $101.026.968</t>
  </si>
  <si>
    <t>Se aduntaron las evidencias correspondientes a las Ordenes de Pago (Egresos), realizadas en el cuarto trimestre del año 2022, como fueron: Servicios Publicos, Pago a Contratisas y Viaticos funcionarios, teniendo en cuenta que el tramite de pago surtido, tienen como soporte las Facturas de Servicios Publicos EMCALI, Actas de Supervision firmadas por el Supervisor del Contrato y las Ordenes de Comision firmadas por el Director Territorial.</t>
  </si>
  <si>
    <t>Se envía mensualmente correo electrónico con los formatos establecidos para llevar la relación de los procesos judiciales y su matriz que está inmerso el instituto. Ahora para el cierre de la vigencia que pertenece al iv trimestre se envió correo electrónico el día 22 de diciembre de 2022. Igualmente se envía mensualmente la relación de acciones de tutela en su formato establecido.</t>
  </si>
  <si>
    <t>EN ESTE CUARTO TRIMESTRE SE REALIZARON 13 CONTRATOS DEL 2908 AL 2920 DE 2022 - Se sube a la plataforma SECOP II por parte de cada supervisor el plan de pagos y su acta de interventoria para su pago y sus soportes de cada contratista de la DTV</t>
  </si>
  <si>
    <t>EN EL IV TRIMESTRE DE ESTE AÑO No se evidencia observaciones en la plataforma Secop II, por lo tanto no hay respuestas del proceso.</t>
  </si>
  <si>
    <t>Durante el trimestre de octubre - diciembre de 2022, se realiza inventario en bodega de bienes devolutivos y bienes de consumo y se lleva el control de los mismos mes a mes, verificando cada uno de los elementos en los informes de inventario, y su existencia fisica. Todo esta estado conforme.</t>
  </si>
  <si>
    <t>Durante el trimestre de octubre - diciembre de 2022, se realiza el control de salida de bienes de La Direccion Territorial Valle._x000D_
Registro de salida de bienes en formato vigente (periodo Oct-Dic 2022).</t>
  </si>
  <si>
    <t>Durante el cuarto trimestre de 2022 se hizo seguimiento al sistema de gestión ambiental en la territorial Boyacá, adjuntamos evidencias de las actividades realizadas.</t>
  </si>
  <si>
    <t>Durante el cuarto trimestre de 2022 se hizo seguimiento a todas las peticiones hechas por los ciudadanos. Se adjunta la evidencia.</t>
  </si>
  <si>
    <t>Durante el cuarto trimestre de 2022 se hizo seguimiento a los tramites de conservación catastral. Se adjunta cronograma y seguimientos realizados con actas de reunión.</t>
  </si>
  <si>
    <t>No se tiene información al respecto, todos los procesos relacionados con avalúos comerciales están siendo manejados por sede central, subdirección de avalúos, la Territorial Boyacá no cuenta con el profesional para este proceso ni se asignaron recursos para contratar peritos avaluadores.</t>
  </si>
  <si>
    <t>Durante el cuarto trimestre de 2022 se hizo seguimiento a los tramites de conservación con el fin de ejecutar los tramites de vigencias anteriores. Se adjunta el cronograma y las actas de seguimiento. No se evidencia a la fecha este riesgo en la territorial, por lo que no se genera ninguna acción. Los cronogramas y seguimientos mensuales son los mismos reportados en el Riesgo GCT-1.</t>
  </si>
  <si>
    <t>Como evidencia se adjunta copia de un compromiso presupuestal, el registro. Se observa que se cumple que la fecha de los registros sea anterior al pago de la misma. Durante el trimestre 4/2022 no se presentaron ventas a crédito, se adjuntan reportes de cartera por los meses de octubre, noviembre y diciembre/ 2022.</t>
  </si>
  <si>
    <t>Durante el cuarto trimestre de 2022 se revisaron los ingresos y la cartera existente. En el informe de ventas se observa que el total de ingresos del Banco Agrario coincide con el informe del sistema de Facturación. Se evidencia que la territorial NO TIENE CARTERA pendiente de cobro. Se adjuntan conciliaciones bancarias por los meses de octubre, noviembre y diciembre/ 2022.</t>
  </si>
  <si>
    <t>Como evidencia se adjunta una orden de pago con los soportes contables y financieros realizados en el SIIF Nación con el fin de poder realizar el pago.</t>
  </si>
  <si>
    <t>Durante el cuarto trimestre de 2022 se enviaron por correo electrónico los formatos del estado de los procesos judiciales a Sede Central. Se adjunta pantallazo de los envíos.</t>
  </si>
  <si>
    <t>Se adjunta como evidencia los pantallazos de la plataforma Secop II con los soportes que se encuentran reportados para el pago a contratistas.</t>
  </si>
  <si>
    <t>Durante el tercer trimestre de 2022 no se presentaron observaciones a procesos en la plataforma SECOP II. Se adjunta correo informativo enviado por la Secretaria Abogada de la Territorial.</t>
  </si>
  <si>
    <t>Durante el último trimestre se realizó subcomité de bajas de bienes por inservibles, se adjunta: Acta No. 1 subcomité bajas y Resolución No. 55 de 2022.</t>
  </si>
  <si>
    <t>Durante el cuarto semestre se presentaron ingreso y salida de bienes de consumo, Adjunto formularios No. 79 Y 94 - entrega de EPP y elementos para botiquín a funcionarios designados.</t>
  </si>
  <si>
    <t>Objetivo:</t>
  </si>
  <si>
    <t>1. Resultados de la favorabilidad en la ejecución de controles en riesgos - PROCESOS</t>
  </si>
  <si>
    <t>Procesos Evaluados</t>
  </si>
  <si>
    <t>Concepto
Favorable</t>
  </si>
  <si>
    <t xml:space="preserve">Concepto
No Favorable  </t>
  </si>
  <si>
    <t>% Cumplimiento</t>
  </si>
  <si>
    <t>Gestión de Servicio Al Ciudadano</t>
  </si>
  <si>
    <t xml:space="preserve">Gestión Disciplinaria </t>
  </si>
  <si>
    <t>Total general</t>
  </si>
  <si>
    <t>2. Resultados de la favorabilidad en la ejecución de controles en riesgos - TERRITORIALES</t>
  </si>
  <si>
    <t>Territoriales Evaluadas</t>
  </si>
  <si>
    <t>Boyacá</t>
  </si>
  <si>
    <t xml:space="preserve">Avance </t>
  </si>
  <si>
    <t>Meta Cuarto tri 1</t>
  </si>
  <si>
    <t>Ejecutado Cuarto tri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</si>
</sst>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2"/>
      <color theme="1"/>
      <name val="Calibri"/>
      <family val="2"/>
      <scheme val="minor"/>
    </font>
    <font>
      <b/>
      <sz val="12"/>
      <name val="Calibri"/>
      <family val="2"/>
      <scheme val="minor"/>
    </font>
    <font>
      <b/>
      <sz val="11"/>
      <color theme="0"/>
      <name val="Calibri"/>
      <family val="2"/>
      <scheme val="minor"/>
    </font>
  </fonts>
  <fills count="14">
    <fill>
      <patternFill patternType="none"/>
    </fill>
    <fill>
      <patternFill patternType="gray125"/>
    </fill>
    <fill>
      <patternFill patternType="solid">
        <fgColor theme="4" tint="-0.49998474074526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030A0"/>
        <bgColor indexed="64"/>
      </patternFill>
    </fill>
    <fill>
      <patternFill patternType="solid">
        <fgColor rgb="FFFF000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898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0" fontId="2" fillId="2" borderId="0" xfId="0" applyFont="1" applyFill="1" applyAlignment="1">
      <alignment horizontal="center" vertical="center" wrapText="1"/>
    </xf>
    <xf numFmtId="0" fontId="0" fillId="0" borderId="0" xfId="0" applyAlignment="1">
      <alignment wrapText="1"/>
    </xf>
    <xf numFmtId="0" fontId="0" fillId="5" borderId="0" xfId="0" applyFill="1"/>
    <xf numFmtId="0" fontId="0" fillId="5" borderId="0" xfId="0" applyFill="1" applyAlignment="1">
      <alignment horizontal="center" vertical="center" wrapText="1"/>
    </xf>
    <xf numFmtId="0" fontId="0" fillId="5" borderId="0" xfId="0" applyFill="1" applyAlignment="1">
      <alignment horizontal="center" vertical="center"/>
    </xf>
    <xf numFmtId="9" fontId="0" fillId="5" borderId="0" xfId="1" applyFont="1" applyFill="1" applyBorder="1" applyAlignment="1">
      <alignment horizontal="center" vertical="center"/>
    </xf>
    <xf numFmtId="0" fontId="4" fillId="5" borderId="0" xfId="0" applyFont="1" applyFill="1" applyAlignment="1">
      <alignment vertical="top"/>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9" fontId="6" fillId="10" borderId="7" xfId="1" applyFont="1" applyFill="1" applyBorder="1" applyAlignment="1">
      <alignment horizontal="center" vertical="center" wrapText="1"/>
    </xf>
    <xf numFmtId="0" fontId="0" fillId="0" borderId="8" xfId="0" applyBorder="1"/>
    <xf numFmtId="9" fontId="3" fillId="3" borderId="9" xfId="1" applyFont="1" applyFill="1" applyBorder="1" applyAlignment="1">
      <alignment horizontal="center" vertical="center"/>
    </xf>
    <xf numFmtId="0" fontId="0" fillId="0" borderId="10" xfId="0" applyBorder="1"/>
    <xf numFmtId="9" fontId="3" fillId="11" borderId="11" xfId="1" applyFont="1" applyFill="1" applyBorder="1" applyAlignment="1">
      <alignment horizontal="center" vertical="center"/>
    </xf>
    <xf numFmtId="9" fontId="3" fillId="3" borderId="11" xfId="1" applyFont="1" applyFill="1" applyBorder="1" applyAlignment="1">
      <alignment horizontal="center" vertical="center"/>
    </xf>
    <xf numFmtId="9" fontId="3" fillId="6" borderId="11" xfId="1" applyFont="1" applyFill="1" applyBorder="1" applyAlignment="1">
      <alignment horizontal="center" vertical="center"/>
    </xf>
    <xf numFmtId="9" fontId="3" fillId="9" borderId="11" xfId="1" applyFont="1" applyFill="1" applyBorder="1" applyAlignment="1">
      <alignment horizontal="center" vertical="center"/>
    </xf>
    <xf numFmtId="0" fontId="0" fillId="0" borderId="12" xfId="0" applyBorder="1"/>
    <xf numFmtId="9" fontId="8" fillId="10" borderId="7" xfId="1" applyFont="1" applyFill="1" applyBorder="1" applyAlignment="1">
      <alignment horizontal="center" vertical="center"/>
    </xf>
    <xf numFmtId="9" fontId="0" fillId="5" borderId="0" xfId="1" applyFont="1" applyFill="1" applyBorder="1"/>
    <xf numFmtId="0" fontId="5" fillId="5" borderId="0" xfId="0" applyFont="1" applyFill="1" applyAlignment="1">
      <alignment vertical="center"/>
    </xf>
    <xf numFmtId="0" fontId="5" fillId="5" borderId="4"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0" fillId="0" borderId="1" xfId="0" applyBorder="1"/>
    <xf numFmtId="0" fontId="3" fillId="0" borderId="1" xfId="0" applyFont="1" applyBorder="1"/>
    <xf numFmtId="0" fontId="3" fillId="0" borderId="1" xfId="0" applyFont="1" applyBorder="1" applyAlignment="1">
      <alignment horizontal="left" vertical="top" wrapText="1"/>
    </xf>
    <xf numFmtId="10" fontId="3" fillId="0" borderId="1" xfId="0" applyNumberFormat="1" applyFont="1" applyBorder="1"/>
    <xf numFmtId="0" fontId="3" fillId="0" borderId="1" xfId="0" applyFont="1" applyBorder="1" applyAlignment="1">
      <alignment horizontal="left" vertical="top"/>
    </xf>
    <xf numFmtId="0" fontId="3" fillId="0" borderId="1" xfId="0" applyFont="1" applyBorder="1" applyAlignment="1">
      <alignment horizontal="center"/>
    </xf>
    <xf numFmtId="0" fontId="3" fillId="0" borderId="1" xfId="0" applyFont="1" applyBorder="1" applyAlignment="1">
      <alignment wrapText="1"/>
    </xf>
    <xf numFmtId="0" fontId="2" fillId="2" borderId="1" xfId="0" applyFont="1" applyFill="1" applyBorder="1" applyAlignment="1">
      <alignment horizontal="center" vertical="center" wrapText="1"/>
    </xf>
    <xf numFmtId="0" fontId="0" fillId="0" borderId="1" xfId="0" applyBorder="1" applyAlignment="1">
      <alignment wrapText="1"/>
    </xf>
    <xf numFmtId="0" fontId="3" fillId="0" borderId="1" xfId="0" applyFont="1" applyBorder="1" applyAlignment="1">
      <alignment horizontal="center" wrapText="1"/>
    </xf>
    <xf numFmtId="10" fontId="3" fillId="0" borderId="1" xfId="0" applyNumberFormat="1" applyFont="1" applyBorder="1" applyAlignment="1">
      <alignment wrapText="1"/>
    </xf>
    <xf numFmtId="0" fontId="3" fillId="0" borderId="1" xfId="0" applyFont="1" applyBorder="1" applyAlignment="1">
      <alignment horizontal="left"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0" fillId="0" borderId="0" xfId="0" applyAlignment="1"/>
    <xf numFmtId="0" fontId="0" fillId="0" borderId="0" xfId="0" applyAlignment="1">
      <alignment vertical="top"/>
    </xf>
    <xf numFmtId="0" fontId="0" fillId="0" borderId="0" xfId="0" applyAlignment="1">
      <alignment vertical="center"/>
    </xf>
    <xf numFmtId="10" fontId="3"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lignment vertical="center"/>
    </xf>
    <xf numFmtId="0" fontId="3" fillId="0" borderId="1" xfId="0" applyFont="1" applyBorder="1" applyAlignment="1">
      <alignment vertical="center"/>
    </xf>
    <xf numFmtId="10" fontId="3" fillId="0" borderId="1" xfId="0" applyNumberFormat="1" applyFont="1" applyBorder="1"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3" fillId="5" borderId="1" xfId="0" applyFont="1" applyFill="1" applyBorder="1" applyAlignment="1">
      <alignment wrapText="1"/>
    </xf>
    <xf numFmtId="0" fontId="0" fillId="5" borderId="1" xfId="0" applyFill="1" applyBorder="1" applyAlignment="1">
      <alignment wrapText="1"/>
    </xf>
    <xf numFmtId="0" fontId="3" fillId="5" borderId="1" xfId="0" applyFont="1" applyFill="1" applyBorder="1" applyAlignment="1">
      <alignment vertical="top" wrapText="1"/>
    </xf>
    <xf numFmtId="0" fontId="3" fillId="5" borderId="1" xfId="0" applyFont="1" applyFill="1" applyBorder="1"/>
    <xf numFmtId="10" fontId="3" fillId="5" borderId="1" xfId="0" applyNumberFormat="1" applyFont="1" applyFill="1" applyBorder="1"/>
    <xf numFmtId="0" fontId="0" fillId="0" borderId="3" xfId="0" applyFont="1" applyBorder="1" applyAlignment="1">
      <alignment horizontal="center" vertical="center"/>
    </xf>
    <xf numFmtId="0" fontId="7" fillId="10" borderId="6" xfId="0" applyFont="1" applyFill="1" applyBorder="1" applyAlignment="1">
      <alignment horizontal="center" vertical="center"/>
    </xf>
    <xf numFmtId="10" fontId="3" fillId="0" borderId="1" xfId="0" applyNumberFormat="1" applyFont="1" applyBorder="1" applyAlignment="1">
      <alignment vertical="center" wrapText="1"/>
    </xf>
    <xf numFmtId="0" fontId="7" fillId="10" borderId="5" xfId="0" applyFont="1" applyFill="1" applyBorder="1" applyAlignment="1">
      <alignment horizontal="center"/>
    </xf>
    <xf numFmtId="9" fontId="3" fillId="13" borderId="11" xfId="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695113</xdr:colOff>
      <xdr:row>1</xdr:row>
      <xdr:rowOff>55589</xdr:rowOff>
    </xdr:from>
    <xdr:to>
      <xdr:col>4</xdr:col>
      <xdr:colOff>860214</xdr:colOff>
      <xdr:row>3</xdr:row>
      <xdr:rowOff>275878</xdr:rowOff>
    </xdr:to>
    <xdr:sp macro="" textlink="">
      <xdr:nvSpPr>
        <xdr:cNvPr id="2" name="Text Box 21">
          <a:extLst>
            <a:ext uri="{FF2B5EF4-FFF2-40B4-BE49-F238E27FC236}">
              <a16:creationId xmlns:a16="http://schemas.microsoft.com/office/drawing/2014/main" id="{CDA76F21-953D-4AEF-9595-F2DFCB882C79}"/>
            </a:ext>
          </a:extLst>
        </xdr:cNvPr>
        <xdr:cNvSpPr txBox="1">
          <a:spLocks noChangeArrowheads="1"/>
        </xdr:cNvSpPr>
      </xdr:nvSpPr>
      <xdr:spPr bwMode="auto">
        <a:xfrm>
          <a:off x="1466638" y="246089"/>
          <a:ext cx="6232526" cy="601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sz="1400" b="1" i="0" u="none" strike="noStrike" kern="1200">
              <a:solidFill>
                <a:schemeClr val="tx2"/>
              </a:solidFill>
              <a:effectLst/>
              <a:latin typeface="+mn-lt"/>
              <a:ea typeface="+mn-ea"/>
              <a:cs typeface="+mn-cs"/>
            </a:rPr>
            <a:t>Reporte resultados del seguimiento en la aplicación de controles en riesgos</a:t>
          </a:r>
          <a:r>
            <a:rPr lang="es-CO" sz="1400">
              <a:latin typeface="+mn-lt"/>
            </a:rPr>
            <a:t> </a:t>
          </a:r>
        </a:p>
        <a:p>
          <a:pPr algn="just" eaLnBrk="1" hangingPunct="1">
            <a:spcBef>
              <a:spcPct val="50000"/>
            </a:spcBef>
            <a:buFont typeface="Wingdings" panose="05000000000000000000" pitchFamily="2" charset="2"/>
            <a:buNone/>
          </a:pPr>
          <a:r>
            <a:rPr lang="es-CO" altLang="es-CO" sz="1400" b="1" i="1">
              <a:solidFill>
                <a:schemeClr val="tx2"/>
              </a:solidFill>
              <a:latin typeface="+mn-lt"/>
            </a:rPr>
            <a:t>Cuarto </a:t>
          </a:r>
          <a:r>
            <a:rPr lang="es-CO" altLang="es-CO" sz="1400" b="1" i="1" baseline="0">
              <a:solidFill>
                <a:schemeClr val="tx2"/>
              </a:solidFill>
              <a:latin typeface="+mn-lt"/>
            </a:rPr>
            <a:t>trimestre 2022</a:t>
          </a:r>
          <a:r>
            <a:rPr lang="es-CO" altLang="es-CO" sz="1400" b="1" i="1">
              <a:solidFill>
                <a:schemeClr val="tx2"/>
              </a:solidFill>
              <a:latin typeface="+mn-lt"/>
            </a:rPr>
            <a:t>- Acumulado al 31 de diciembre</a:t>
          </a:r>
        </a:p>
      </xdr:txBody>
    </xdr:sp>
    <xdr:clientData/>
  </xdr:twoCellAnchor>
  <xdr:twoCellAnchor editAs="oneCell">
    <xdr:from>
      <xdr:col>1</xdr:col>
      <xdr:colOff>15240</xdr:colOff>
      <xdr:row>1</xdr:row>
      <xdr:rowOff>57334</xdr:rowOff>
    </xdr:from>
    <xdr:to>
      <xdr:col>1</xdr:col>
      <xdr:colOff>723900</xdr:colOff>
      <xdr:row>4</xdr:row>
      <xdr:rowOff>15169</xdr:rowOff>
    </xdr:to>
    <xdr:pic>
      <xdr:nvPicPr>
        <xdr:cNvPr id="3" name="Imagen 2">
          <a:extLst>
            <a:ext uri="{FF2B5EF4-FFF2-40B4-BE49-F238E27FC236}">
              <a16:creationId xmlns:a16="http://schemas.microsoft.com/office/drawing/2014/main" id="{69DC7919-11DE-4ED5-A2EE-658DA9851E21}"/>
            </a:ext>
          </a:extLst>
        </xdr:cNvPr>
        <xdr:cNvPicPr>
          <a:picLocks noChangeAspect="1"/>
        </xdr:cNvPicPr>
      </xdr:nvPicPr>
      <xdr:blipFill>
        <a:blip xmlns:r="http://schemas.openxmlformats.org/officeDocument/2006/relationships" r:embed="rId1"/>
        <a:stretch>
          <a:fillRect/>
        </a:stretch>
      </xdr:blipFill>
      <xdr:spPr>
        <a:xfrm>
          <a:off x="786765" y="247834"/>
          <a:ext cx="708660" cy="900810"/>
        </a:xfrm>
        <a:prstGeom prst="rect">
          <a:avLst/>
        </a:prstGeom>
      </xdr:spPr>
    </xdr:pic>
    <xdr:clientData/>
  </xdr:twoCellAnchor>
  <xdr:twoCellAnchor>
    <xdr:from>
      <xdr:col>1</xdr:col>
      <xdr:colOff>658706</xdr:colOff>
      <xdr:row>3</xdr:row>
      <xdr:rowOff>523702</xdr:rowOff>
    </xdr:from>
    <xdr:to>
      <xdr:col>5</xdr:col>
      <xdr:colOff>13336</xdr:colOff>
      <xdr:row>4</xdr:row>
      <xdr:rowOff>541867</xdr:rowOff>
    </xdr:to>
    <xdr:sp macro="" textlink="">
      <xdr:nvSpPr>
        <xdr:cNvPr id="4" name="Text Box 21">
          <a:extLst>
            <a:ext uri="{FF2B5EF4-FFF2-40B4-BE49-F238E27FC236}">
              <a16:creationId xmlns:a16="http://schemas.microsoft.com/office/drawing/2014/main" id="{248C9000-073F-4E02-9638-E64DFFB1AFAB}"/>
            </a:ext>
          </a:extLst>
        </xdr:cNvPr>
        <xdr:cNvSpPr txBox="1">
          <a:spLocks noChangeArrowheads="1"/>
        </xdr:cNvSpPr>
      </xdr:nvSpPr>
      <xdr:spPr bwMode="auto">
        <a:xfrm>
          <a:off x="1430231" y="1095202"/>
          <a:ext cx="6412655" cy="58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altLang="es-CO" sz="1200" b="0">
              <a:solidFill>
                <a:schemeClr val="tx2"/>
              </a:solidFill>
              <a:latin typeface="+mn-lt"/>
            </a:rPr>
            <a:t>Presentar los resultados definitivos del seguimiento a los controles de riesgos acumulado al 31 de diciembre de 2022</a:t>
          </a:r>
          <a:r>
            <a:rPr lang="es-CO" altLang="es-CO" sz="1200" b="0" baseline="0">
              <a:solidFill>
                <a:schemeClr val="tx2"/>
              </a:solidFill>
              <a:latin typeface="+mn-lt"/>
            </a:rPr>
            <a:t> </a:t>
          </a:r>
          <a:r>
            <a:rPr lang="es-CO" altLang="es-CO" sz="1200" b="0">
              <a:solidFill>
                <a:schemeClr val="tx2"/>
              </a:solidFill>
              <a:latin typeface="+mn-lt"/>
            </a:rPr>
            <a:t>desde los procesos a nivel central y las Direcciones Territoriales, de acuerdo con el concepto realizado por la Oficina Asesora de Planeación.</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gallego\Downloads\PLANIGAC%20-%20Boyac&#225;.xlsm" TargetMode="External"/><Relationship Id="rId1" Type="http://schemas.openxmlformats.org/officeDocument/2006/relationships/externalLinkPath" Target="/Users/dgallego/Downloads/PLANIGAC%20-%20Boyac&#2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ow r="3">
          <cell r="B3" t="str">
            <v>Boyacá</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E710C-1A1E-44BD-A222-21B78661341F}">
  <sheetPr codeName="Hoja2"/>
  <dimension ref="A2:AA67"/>
  <sheetViews>
    <sheetView showGridLines="0" zoomScale="85" zoomScaleNormal="85" workbookViewId="0">
      <selection activeCell="A57" sqref="A57"/>
    </sheetView>
  </sheetViews>
  <sheetFormatPr baseColWidth="10" defaultRowHeight="15" customHeight="1" x14ac:dyDescent="0.25"/>
  <cols>
    <col min="1" max="1" width="9.5703125" customWidth="1"/>
    <col min="2" max="2" width="27.85546875" customWidth="1"/>
    <col min="3" max="3" width="23.42578125" customWidth="1"/>
    <col min="4" max="4" width="20.7109375" customWidth="1"/>
    <col min="5" max="5" width="14.5703125" customWidth="1"/>
    <col min="6" max="6" width="11.42578125" customWidth="1"/>
    <col min="7" max="7" width="18.5703125" customWidth="1"/>
    <col min="8" max="8" width="17.42578125" customWidth="1"/>
    <col min="9" max="9" width="11.42578125" style="48" customWidth="1"/>
    <col min="10" max="10" width="22.140625" customWidth="1"/>
    <col min="11" max="11" width="17.140625" customWidth="1"/>
    <col min="12" max="12" width="15.28515625" customWidth="1"/>
    <col min="13" max="13" width="21" style="2" customWidth="1"/>
    <col min="14" max="14" width="18.7109375" style="2" customWidth="1"/>
    <col min="15" max="15" width="11" style="48" customWidth="1"/>
    <col min="16" max="16" width="21.42578125" style="2" customWidth="1"/>
    <col min="17" max="18" width="11.42578125" style="2" customWidth="1"/>
    <col min="19" max="19" width="21.5703125" style="50" customWidth="1"/>
    <col min="20" max="20" width="15" style="2" customWidth="1"/>
    <col min="21" max="21" width="11.42578125" style="54" customWidth="1"/>
    <col min="22" max="25" width="11.42578125" customWidth="1"/>
    <col min="26" max="26" width="17.140625" customWidth="1"/>
  </cols>
  <sheetData>
    <row r="2" spans="1:27" ht="45" x14ac:dyDescent="0.25">
      <c r="A2" s="23" t="s">
        <v>0</v>
      </c>
      <c r="B2" s="23" t="s">
        <v>1</v>
      </c>
      <c r="C2" s="23" t="s">
        <v>8</v>
      </c>
      <c r="D2" s="24" t="s">
        <v>9</v>
      </c>
      <c r="E2" s="24" t="s">
        <v>706</v>
      </c>
      <c r="F2" s="24" t="s">
        <v>707</v>
      </c>
      <c r="G2" s="24" t="s">
        <v>12</v>
      </c>
      <c r="H2" s="24" t="s">
        <v>13</v>
      </c>
      <c r="I2" s="24" t="s">
        <v>705</v>
      </c>
      <c r="J2" s="25" t="s">
        <v>15</v>
      </c>
      <c r="K2" s="25" t="s">
        <v>16</v>
      </c>
      <c r="L2" s="25" t="s">
        <v>17</v>
      </c>
      <c r="M2" s="25" t="s">
        <v>18</v>
      </c>
      <c r="N2" s="25" t="s">
        <v>19</v>
      </c>
      <c r="O2" s="25" t="s">
        <v>20</v>
      </c>
      <c r="P2" s="26" t="s">
        <v>21</v>
      </c>
      <c r="Q2" s="26" t="s">
        <v>22</v>
      </c>
      <c r="R2" s="26" t="s">
        <v>23</v>
      </c>
      <c r="S2" s="26" t="s">
        <v>24</v>
      </c>
      <c r="T2" s="26" t="s">
        <v>25</v>
      </c>
      <c r="U2" s="26" t="s">
        <v>26</v>
      </c>
      <c r="V2" s="27" t="s">
        <v>27</v>
      </c>
      <c r="W2" s="27" t="s">
        <v>28</v>
      </c>
      <c r="X2" s="27" t="s">
        <v>29</v>
      </c>
      <c r="Y2" s="27" t="s">
        <v>30</v>
      </c>
      <c r="Z2" s="27" t="s">
        <v>31</v>
      </c>
      <c r="AA2" s="27" t="s">
        <v>32</v>
      </c>
    </row>
    <row r="3" spans="1:27" ht="33.75" customHeight="1" x14ac:dyDescent="0.25">
      <c r="A3" s="51" t="s">
        <v>33</v>
      </c>
      <c r="B3" s="51" t="s">
        <v>7</v>
      </c>
      <c r="C3" s="34" t="s">
        <v>34</v>
      </c>
      <c r="D3" s="30" t="s">
        <v>35</v>
      </c>
      <c r="E3" s="29">
        <v>3</v>
      </c>
      <c r="F3" s="29">
        <v>3</v>
      </c>
      <c r="G3" s="43" t="s">
        <v>36</v>
      </c>
      <c r="H3" s="34" t="s">
        <v>4</v>
      </c>
      <c r="I3" s="53">
        <f>IFERROR(IF(E3=0,"",IF((F3/E3)&gt;1,1,(F3/E3))),"")</f>
        <v>1</v>
      </c>
      <c r="J3" s="30" t="s">
        <v>37</v>
      </c>
      <c r="K3" s="29">
        <v>1</v>
      </c>
      <c r="L3" s="29">
        <v>1</v>
      </c>
      <c r="M3" s="34" t="s">
        <v>38</v>
      </c>
      <c r="N3" s="34" t="s">
        <v>4</v>
      </c>
      <c r="O3" s="53">
        <f t="shared" ref="O3:O27" si="0">IFERROR(IF(K3=0,"",IF((L3/K3)&gt;1,1,(L3/K3))),"")</f>
        <v>1</v>
      </c>
      <c r="P3" s="30" t="s">
        <v>39</v>
      </c>
      <c r="Q3" s="34">
        <v>1</v>
      </c>
      <c r="R3" s="34">
        <v>1</v>
      </c>
      <c r="S3" s="43" t="s">
        <v>40</v>
      </c>
      <c r="T3" s="34" t="s">
        <v>4</v>
      </c>
      <c r="U3" s="47">
        <f>IFERROR(IF(Q3=0,"",IF((R3/Q3)&gt;1,1,(R3/Q3))),"")</f>
        <v>1</v>
      </c>
      <c r="V3" s="29"/>
      <c r="W3" s="29"/>
      <c r="X3" s="29"/>
      <c r="Y3" s="29"/>
      <c r="Z3" s="29"/>
      <c r="AA3" s="31" t="str">
        <f>IFERROR(IF(W3=0,"",IF((X3/W3)&gt;1,1,(X3/W3))),"")</f>
        <v/>
      </c>
    </row>
    <row r="4" spans="1:27" ht="33.75" customHeight="1" x14ac:dyDescent="0.25">
      <c r="A4" s="51" t="s">
        <v>41</v>
      </c>
      <c r="B4" s="51" t="s">
        <v>7</v>
      </c>
      <c r="C4" s="34" t="s">
        <v>42</v>
      </c>
      <c r="D4" s="30" t="s">
        <v>43</v>
      </c>
      <c r="E4" s="29">
        <v>1</v>
      </c>
      <c r="F4" s="29">
        <v>1</v>
      </c>
      <c r="G4" s="43" t="s">
        <v>44</v>
      </c>
      <c r="H4" s="34" t="s">
        <v>4</v>
      </c>
      <c r="I4" s="53">
        <f>IFERROR(IF(E4=0,"",IF((F4/E4)&gt;1,1,(F4/E4))),"")</f>
        <v>1</v>
      </c>
      <c r="J4" s="30" t="s">
        <v>45</v>
      </c>
      <c r="K4" s="29">
        <v>1</v>
      </c>
      <c r="L4" s="29">
        <v>1</v>
      </c>
      <c r="M4" s="34" t="s">
        <v>46</v>
      </c>
      <c r="N4" s="34" t="s">
        <v>4</v>
      </c>
      <c r="O4" s="53">
        <f t="shared" si="0"/>
        <v>1</v>
      </c>
      <c r="P4" s="30"/>
      <c r="Q4" s="34"/>
      <c r="R4" s="34"/>
      <c r="S4" s="43"/>
      <c r="T4" s="34"/>
      <c r="U4" s="47" t="str">
        <f>IFERROR(IF(Q4=0,"",IF((R4/Q4)&gt;1,1,(R4/Q4))),"")</f>
        <v/>
      </c>
      <c r="V4" s="29"/>
      <c r="W4" s="29"/>
      <c r="X4" s="29"/>
      <c r="Y4" s="29"/>
      <c r="Z4" s="29"/>
      <c r="AA4" s="31" t="str">
        <f>IFERROR(IF(W4=0,"",IF((X4/W4)&gt;1,1,(X4/W4))),"")</f>
        <v/>
      </c>
    </row>
    <row r="5" spans="1:27" ht="33.75" customHeight="1" x14ac:dyDescent="0.25">
      <c r="A5" s="51" t="s">
        <v>47</v>
      </c>
      <c r="B5" s="51" t="s">
        <v>7</v>
      </c>
      <c r="C5" s="34" t="s">
        <v>48</v>
      </c>
      <c r="D5" s="30" t="s">
        <v>49</v>
      </c>
      <c r="E5" s="29">
        <v>1</v>
      </c>
      <c r="F5" s="29">
        <v>1</v>
      </c>
      <c r="G5" s="43" t="s">
        <v>50</v>
      </c>
      <c r="H5" s="34" t="s">
        <v>4</v>
      </c>
      <c r="I5" s="53">
        <f>IFERROR(IF(E5=0,"",IF((F5/E5)&gt;1,1,(F5/E5))),"")</f>
        <v>1</v>
      </c>
      <c r="J5" s="30"/>
      <c r="K5" s="29"/>
      <c r="L5" s="29"/>
      <c r="M5" s="34"/>
      <c r="N5" s="34"/>
      <c r="O5" s="53" t="str">
        <f t="shared" si="0"/>
        <v/>
      </c>
      <c r="P5" s="30"/>
      <c r="Q5" s="34"/>
      <c r="R5" s="34"/>
      <c r="S5" s="43"/>
      <c r="T5" s="34"/>
      <c r="U5" s="47" t="str">
        <f>IFERROR(IF(Q5=0,"",IF((R5/Q5)&gt;1,1,(R5/Q5))),"")</f>
        <v/>
      </c>
      <c r="V5" s="29"/>
      <c r="W5" s="29"/>
      <c r="X5" s="29"/>
      <c r="Y5" s="29"/>
      <c r="Z5" s="29"/>
      <c r="AA5" s="31" t="str">
        <f>IFERROR(IF(W5=0,"",IF((X5/W5)&gt;1,1,(X5/W5))),"")</f>
        <v/>
      </c>
    </row>
    <row r="6" spans="1:27" ht="33.75" customHeight="1" x14ac:dyDescent="0.25">
      <c r="A6" s="51" t="s">
        <v>52</v>
      </c>
      <c r="B6" s="51" t="s">
        <v>51</v>
      </c>
      <c r="C6" s="34" t="s">
        <v>53</v>
      </c>
      <c r="D6" s="30" t="s">
        <v>54</v>
      </c>
      <c r="E6" s="33">
        <v>3</v>
      </c>
      <c r="F6" s="29">
        <v>3</v>
      </c>
      <c r="G6" s="43" t="s">
        <v>55</v>
      </c>
      <c r="H6" s="34" t="s">
        <v>4</v>
      </c>
      <c r="I6" s="53">
        <f>IFERROR(IF(E6=0,"",IF((F6/E6)&gt;1,1,(F6/E6))),"")</f>
        <v>1</v>
      </c>
      <c r="J6" s="29"/>
      <c r="K6" s="29"/>
      <c r="L6" s="29"/>
      <c r="M6" s="34"/>
      <c r="N6" s="34"/>
      <c r="O6" s="53" t="str">
        <f t="shared" si="0"/>
        <v/>
      </c>
      <c r="P6" s="34"/>
      <c r="Q6" s="34"/>
      <c r="R6" s="34"/>
      <c r="S6" s="43"/>
      <c r="T6" s="34"/>
      <c r="U6" s="47" t="str">
        <f>IFERROR(IF(Q6=0,"",IF((R6/Q6)&gt;1,1,(R6/Q6))),"")</f>
        <v/>
      </c>
      <c r="V6" s="29"/>
      <c r="W6" s="29"/>
      <c r="X6" s="29"/>
      <c r="Y6" s="29"/>
      <c r="Z6" s="29"/>
      <c r="AA6" s="31" t="str">
        <f>IFERROR(IF(W6=0,"",IF((X6/W6)&gt;1,1,(X6/W6))),"")</f>
        <v/>
      </c>
    </row>
    <row r="7" spans="1:27" ht="33.75" customHeight="1" x14ac:dyDescent="0.25">
      <c r="A7" s="51" t="s">
        <v>56</v>
      </c>
      <c r="B7" s="51" t="s">
        <v>51</v>
      </c>
      <c r="C7" s="34" t="s">
        <v>57</v>
      </c>
      <c r="D7" s="30" t="s">
        <v>58</v>
      </c>
      <c r="E7" s="33">
        <v>6</v>
      </c>
      <c r="F7" s="29">
        <v>6</v>
      </c>
      <c r="G7" s="43" t="s">
        <v>59</v>
      </c>
      <c r="H7" s="34" t="s">
        <v>4</v>
      </c>
      <c r="I7" s="53">
        <f>IFERROR(IF(E7=0,"",IF((F7/E7)&gt;1,1,(F7/E7))),"")</f>
        <v>1</v>
      </c>
      <c r="J7" s="29"/>
      <c r="K7" s="29"/>
      <c r="L7" s="29"/>
      <c r="M7" s="34"/>
      <c r="N7" s="34"/>
      <c r="O7" s="53" t="str">
        <f t="shared" si="0"/>
        <v/>
      </c>
      <c r="P7" s="34"/>
      <c r="Q7" s="34"/>
      <c r="R7" s="34"/>
      <c r="S7" s="43"/>
      <c r="T7" s="34"/>
      <c r="U7" s="47" t="str">
        <f>IFERROR(IF(Q7=0,"",IF((R7/Q7)&gt;1,1,(R7/Q7))),"")</f>
        <v/>
      </c>
      <c r="V7" s="29"/>
      <c r="W7" s="29"/>
      <c r="X7" s="29"/>
      <c r="Y7" s="29"/>
      <c r="Z7" s="29"/>
      <c r="AA7" s="31" t="str">
        <f>IFERROR(IF(W7=0,"",IF((X7/W7)&gt;1,1,(X7/W7))),"")</f>
        <v/>
      </c>
    </row>
    <row r="8" spans="1:27" ht="33.75" customHeight="1" x14ac:dyDescent="0.25">
      <c r="A8" s="51" t="s">
        <v>60</v>
      </c>
      <c r="B8" s="51" t="s">
        <v>51</v>
      </c>
      <c r="C8" s="34" t="s">
        <v>61</v>
      </c>
      <c r="D8" s="30" t="s">
        <v>62</v>
      </c>
      <c r="E8" s="33">
        <v>12</v>
      </c>
      <c r="F8" s="29">
        <v>12</v>
      </c>
      <c r="G8" s="43" t="s">
        <v>63</v>
      </c>
      <c r="H8" s="34" t="s">
        <v>4</v>
      </c>
      <c r="I8" s="53">
        <f>IFERROR(IF(E8=0,"",IF((F8/E8)&gt;1,1,(F8/E8))),"")</f>
        <v>1</v>
      </c>
      <c r="J8" s="29"/>
      <c r="K8" s="29"/>
      <c r="L8" s="29"/>
      <c r="M8" s="34"/>
      <c r="N8" s="34"/>
      <c r="O8" s="53" t="str">
        <f t="shared" si="0"/>
        <v/>
      </c>
      <c r="P8" s="34"/>
      <c r="Q8" s="34"/>
      <c r="R8" s="34"/>
      <c r="S8" s="43"/>
      <c r="T8" s="34"/>
      <c r="U8" s="47" t="str">
        <f>IFERROR(IF(Q8=0,"",IF((R8/Q8)&gt;1,1,(R8/Q8))),"")</f>
        <v/>
      </c>
      <c r="V8" s="29"/>
      <c r="W8" s="29"/>
      <c r="X8" s="29"/>
      <c r="Y8" s="29"/>
      <c r="Z8" s="29"/>
      <c r="AA8" s="31" t="str">
        <f>IFERROR(IF(W8=0,"",IF((X8/W8)&gt;1,1,(X8/W8))),"")</f>
        <v/>
      </c>
    </row>
    <row r="9" spans="1:27" ht="33.75" customHeight="1" x14ac:dyDescent="0.25">
      <c r="A9" s="51" t="s">
        <v>64</v>
      </c>
      <c r="B9" s="51" t="s">
        <v>51</v>
      </c>
      <c r="C9" s="34" t="s">
        <v>65</v>
      </c>
      <c r="D9" s="30" t="s">
        <v>66</v>
      </c>
      <c r="E9" s="33">
        <v>3</v>
      </c>
      <c r="F9" s="29">
        <v>3</v>
      </c>
      <c r="G9" s="43" t="s">
        <v>67</v>
      </c>
      <c r="H9" s="34" t="s">
        <v>4</v>
      </c>
      <c r="I9" s="53">
        <f>IFERROR(IF(E9=0,"",IF((F9/E9)&gt;1,1,(F9/E9))),"")</f>
        <v>1</v>
      </c>
      <c r="J9" s="29"/>
      <c r="K9" s="29"/>
      <c r="L9" s="29"/>
      <c r="M9" s="34"/>
      <c r="N9" s="34"/>
      <c r="O9" s="53" t="str">
        <f t="shared" si="0"/>
        <v/>
      </c>
      <c r="P9" s="34"/>
      <c r="Q9" s="34"/>
      <c r="R9" s="34"/>
      <c r="S9" s="43"/>
      <c r="T9" s="34"/>
      <c r="U9" s="47" t="str">
        <f>IFERROR(IF(Q9=0,"",IF((R9/Q9)&gt;1,1,(R9/Q9))),"")</f>
        <v/>
      </c>
      <c r="V9" s="29"/>
      <c r="W9" s="29"/>
      <c r="X9" s="29"/>
      <c r="Y9" s="29"/>
      <c r="Z9" s="29"/>
      <c r="AA9" s="31" t="str">
        <f>IFERROR(IF(W9=0,"",IF((X9/W9)&gt;1,1,(X9/W9))),"")</f>
        <v/>
      </c>
    </row>
    <row r="10" spans="1:27" ht="33.75" customHeight="1" x14ac:dyDescent="0.25">
      <c r="A10" s="51" t="s">
        <v>69</v>
      </c>
      <c r="B10" s="51" t="s">
        <v>68</v>
      </c>
      <c r="C10" s="34" t="s">
        <v>70</v>
      </c>
      <c r="D10" s="30" t="s">
        <v>71</v>
      </c>
      <c r="E10" s="33">
        <v>1</v>
      </c>
      <c r="F10" s="29">
        <v>1</v>
      </c>
      <c r="G10" s="43" t="s">
        <v>72</v>
      </c>
      <c r="H10" s="34" t="s">
        <v>4</v>
      </c>
      <c r="I10" s="53">
        <f>IFERROR(IF(E10=0,"",IF((F10/E10)&gt;1,1,(F10/E10))),"")</f>
        <v>1</v>
      </c>
      <c r="J10" s="29"/>
      <c r="K10" s="29"/>
      <c r="L10" s="29"/>
      <c r="M10" s="34"/>
      <c r="N10" s="34"/>
      <c r="O10" s="53" t="str">
        <f t="shared" si="0"/>
        <v/>
      </c>
      <c r="P10" s="34"/>
      <c r="Q10" s="34"/>
      <c r="R10" s="34"/>
      <c r="S10" s="43"/>
      <c r="T10" s="34"/>
      <c r="U10" s="47" t="str">
        <f>IFERROR(IF(Q10=0,"",IF((R10/Q10)&gt;1,1,(R10/Q10))),"")</f>
        <v/>
      </c>
      <c r="V10" s="29"/>
      <c r="W10" s="29"/>
      <c r="X10" s="29"/>
      <c r="Y10" s="29"/>
      <c r="Z10" s="29"/>
      <c r="AA10" s="31" t="str">
        <f>IFERROR(IF(W10=0,"",IF((X10/W10)&gt;1,1,(X10/W10))),"")</f>
        <v/>
      </c>
    </row>
    <row r="11" spans="1:27" ht="33.75" customHeight="1" x14ac:dyDescent="0.25">
      <c r="A11" s="51" t="s">
        <v>74</v>
      </c>
      <c r="B11" s="51" t="s">
        <v>73</v>
      </c>
      <c r="C11" s="34" t="s">
        <v>75</v>
      </c>
      <c r="D11" s="30" t="s">
        <v>76</v>
      </c>
      <c r="E11" s="29">
        <v>3</v>
      </c>
      <c r="F11" s="29">
        <v>3</v>
      </c>
      <c r="G11" s="43" t="s">
        <v>77</v>
      </c>
      <c r="H11" s="34" t="s">
        <v>4</v>
      </c>
      <c r="I11" s="53">
        <f>IFERROR(IF(E11=0,"",IF((F11/E11)&gt;1,1,(F11/E11))),"")</f>
        <v>1</v>
      </c>
      <c r="J11" s="30"/>
      <c r="K11" s="29"/>
      <c r="L11" s="29"/>
      <c r="M11" s="34"/>
      <c r="N11" s="34"/>
      <c r="O11" s="53" t="str">
        <f t="shared" si="0"/>
        <v/>
      </c>
      <c r="P11" s="34"/>
      <c r="Q11" s="34"/>
      <c r="R11" s="34"/>
      <c r="S11" s="43"/>
      <c r="T11" s="34"/>
      <c r="U11" s="47" t="str">
        <f>IFERROR(IF(Q11=0,"",IF((R11/Q11)&gt;1,1,(R11/Q11))),"")</f>
        <v/>
      </c>
      <c r="V11" s="29"/>
      <c r="W11" s="29"/>
      <c r="X11" s="29"/>
      <c r="Y11" s="29"/>
      <c r="Z11" s="29"/>
      <c r="AA11" s="31" t="str">
        <f>IFERROR(IF(W11=0,"",IF((X11/W11)&gt;1,1,(X11/W11))),"")</f>
        <v/>
      </c>
    </row>
    <row r="12" spans="1:27" ht="33.75" customHeight="1" x14ac:dyDescent="0.25">
      <c r="A12" s="51" t="s">
        <v>78</v>
      </c>
      <c r="B12" s="51" t="s">
        <v>73</v>
      </c>
      <c r="C12" s="34" t="s">
        <v>79</v>
      </c>
      <c r="D12" s="30" t="s">
        <v>80</v>
      </c>
      <c r="E12" s="29">
        <v>4</v>
      </c>
      <c r="F12" s="29">
        <v>4</v>
      </c>
      <c r="G12" s="43" t="s">
        <v>81</v>
      </c>
      <c r="H12" s="34" t="s">
        <v>4</v>
      </c>
      <c r="I12" s="53">
        <f>IFERROR(IF(E12=0,"",IF((F12/E12)&gt;1,1,(F12/E12))),"")</f>
        <v>1</v>
      </c>
      <c r="J12" s="30" t="s">
        <v>82</v>
      </c>
      <c r="K12" s="29">
        <v>4</v>
      </c>
      <c r="L12" s="29">
        <v>4</v>
      </c>
      <c r="M12" s="34" t="s">
        <v>83</v>
      </c>
      <c r="N12" s="34" t="s">
        <v>4</v>
      </c>
      <c r="O12" s="53">
        <f t="shared" si="0"/>
        <v>1</v>
      </c>
      <c r="P12" s="34"/>
      <c r="Q12" s="34"/>
      <c r="R12" s="34"/>
      <c r="S12" s="43"/>
      <c r="T12" s="34"/>
      <c r="U12" s="47" t="str">
        <f>IFERROR(IF(Q12=0,"",IF((R12/Q12)&gt;1,1,(R12/Q12))),"")</f>
        <v/>
      </c>
      <c r="V12" s="29"/>
      <c r="W12" s="29"/>
      <c r="X12" s="29"/>
      <c r="Y12" s="29"/>
      <c r="Z12" s="29"/>
      <c r="AA12" s="31" t="str">
        <f>IFERROR(IF(W12=0,"",IF((X12/W12)&gt;1,1,(X12/W12))),"")</f>
        <v/>
      </c>
    </row>
    <row r="13" spans="1:27" ht="33.75" customHeight="1" x14ac:dyDescent="0.25">
      <c r="A13" s="51" t="s">
        <v>85</v>
      </c>
      <c r="B13" s="51" t="s">
        <v>84</v>
      </c>
      <c r="C13" s="34" t="s">
        <v>86</v>
      </c>
      <c r="D13" s="30" t="s">
        <v>87</v>
      </c>
      <c r="E13" s="29">
        <v>1</v>
      </c>
      <c r="F13" s="29">
        <v>1</v>
      </c>
      <c r="G13" s="43" t="s">
        <v>88</v>
      </c>
      <c r="H13" s="34" t="s">
        <v>4</v>
      </c>
      <c r="I13" s="53">
        <f>IFERROR(IF(E13=0,"",IF((F13/E13)&gt;1,1,(F13/E13))),"")</f>
        <v>1</v>
      </c>
      <c r="J13" s="29" t="s">
        <v>89</v>
      </c>
      <c r="K13" s="29">
        <v>2</v>
      </c>
      <c r="L13" s="29">
        <v>2</v>
      </c>
      <c r="M13" s="34" t="s">
        <v>90</v>
      </c>
      <c r="N13" s="34" t="s">
        <v>4</v>
      </c>
      <c r="O13" s="53">
        <f t="shared" si="0"/>
        <v>1</v>
      </c>
      <c r="P13" s="34"/>
      <c r="Q13" s="34"/>
      <c r="R13" s="34"/>
      <c r="S13" s="43"/>
      <c r="T13" s="34"/>
      <c r="U13" s="47" t="str">
        <f>IFERROR(IF(Q13=0,"",IF((R13/Q13)&gt;1,1,(R13/Q13))),"")</f>
        <v/>
      </c>
      <c r="V13" s="29"/>
      <c r="W13" s="29"/>
      <c r="X13" s="29"/>
      <c r="Y13" s="29"/>
      <c r="Z13" s="29"/>
      <c r="AA13" s="31" t="str">
        <f>IFERROR(IF(W13=0,"",IF((X13/W13)&gt;1,1,(X13/W13))),"")</f>
        <v/>
      </c>
    </row>
    <row r="14" spans="1:27" ht="33.75" customHeight="1" x14ac:dyDescent="0.25">
      <c r="A14" s="51" t="s">
        <v>93</v>
      </c>
      <c r="B14" s="51" t="s">
        <v>91</v>
      </c>
      <c r="C14" s="34" t="s">
        <v>94</v>
      </c>
      <c r="D14" s="30" t="s">
        <v>95</v>
      </c>
      <c r="E14" s="33">
        <v>0</v>
      </c>
      <c r="F14" s="29"/>
      <c r="G14" s="34"/>
      <c r="H14" s="34" t="s">
        <v>5</v>
      </c>
      <c r="I14" s="53" t="str">
        <f>IFERROR(IF(E14=0,"",IF((F14/E14)&gt;1,1,(F14/E14))),"")</f>
        <v/>
      </c>
      <c r="J14" s="32"/>
      <c r="K14" s="29"/>
      <c r="L14" s="29"/>
      <c r="M14" s="34"/>
      <c r="N14" s="34"/>
      <c r="O14" s="53" t="str">
        <f t="shared" si="0"/>
        <v/>
      </c>
      <c r="P14" s="30"/>
      <c r="Q14" s="34"/>
      <c r="R14" s="34"/>
      <c r="S14" s="43"/>
      <c r="T14" s="34"/>
      <c r="U14" s="47" t="str">
        <f>IFERROR(IF(Q14=0,"",IF((R14/Q14)&gt;1,1,(R14/Q14))),"")</f>
        <v/>
      </c>
      <c r="V14" s="29"/>
      <c r="W14" s="29"/>
      <c r="X14" s="29"/>
      <c r="Y14" s="29"/>
      <c r="Z14" s="29"/>
      <c r="AA14" s="31" t="str">
        <f>IFERROR(IF(W14=0,"",IF((X14/W14)&gt;1,1,(X14/W14))),"")</f>
        <v/>
      </c>
    </row>
    <row r="15" spans="1:27" ht="33.75" customHeight="1" x14ac:dyDescent="0.25">
      <c r="A15" s="51" t="s">
        <v>96</v>
      </c>
      <c r="B15" s="51" t="s">
        <v>91</v>
      </c>
      <c r="C15" s="34" t="s">
        <v>97</v>
      </c>
      <c r="D15" s="30" t="s">
        <v>98</v>
      </c>
      <c r="E15" s="33">
        <v>0</v>
      </c>
      <c r="F15" s="29"/>
      <c r="G15" s="34"/>
      <c r="H15" s="34" t="s">
        <v>5</v>
      </c>
      <c r="I15" s="53" t="str">
        <f>IFERROR(IF(E15=0,"",IF((F15/E15)&gt;1,1,(F15/E15))),"")</f>
        <v/>
      </c>
      <c r="J15" s="30" t="s">
        <v>99</v>
      </c>
      <c r="K15" s="29">
        <v>0</v>
      </c>
      <c r="L15" s="29"/>
      <c r="M15" s="34"/>
      <c r="N15" s="34" t="s">
        <v>5</v>
      </c>
      <c r="O15" s="53" t="str">
        <f t="shared" si="0"/>
        <v/>
      </c>
      <c r="P15" s="30"/>
      <c r="Q15" s="34"/>
      <c r="R15" s="34"/>
      <c r="S15" s="43"/>
      <c r="T15" s="34"/>
      <c r="U15" s="47" t="str">
        <f>IFERROR(IF(Q15=0,"",IF((R15/Q15)&gt;1,1,(R15/Q15))),"")</f>
        <v/>
      </c>
      <c r="V15" s="29"/>
      <c r="W15" s="29"/>
      <c r="X15" s="29"/>
      <c r="Y15" s="29"/>
      <c r="Z15" s="29"/>
      <c r="AA15" s="31" t="str">
        <f>IFERROR(IF(W15=0,"",IF((X15/W15)&gt;1,1,(X15/W15))),"")</f>
        <v/>
      </c>
    </row>
    <row r="16" spans="1:27" ht="33.75" customHeight="1" x14ac:dyDescent="0.25">
      <c r="A16" s="51" t="s">
        <v>100</v>
      </c>
      <c r="B16" s="51" t="s">
        <v>91</v>
      </c>
      <c r="C16" s="34" t="s">
        <v>101</v>
      </c>
      <c r="D16" s="30" t="s">
        <v>102</v>
      </c>
      <c r="E16" s="33">
        <v>0</v>
      </c>
      <c r="F16" s="29"/>
      <c r="G16" s="34"/>
      <c r="H16" s="59" t="s">
        <v>5</v>
      </c>
      <c r="I16" s="53" t="str">
        <f>IFERROR(IF(E16=0,"",IF((F16/E16)&gt;1,1,(F16/E16))),"")</f>
        <v/>
      </c>
      <c r="J16" s="30" t="s">
        <v>103</v>
      </c>
      <c r="K16" s="29">
        <v>0</v>
      </c>
      <c r="L16" s="29"/>
      <c r="M16" s="34"/>
      <c r="N16" s="59" t="s">
        <v>5</v>
      </c>
      <c r="O16" s="53" t="str">
        <f t="shared" si="0"/>
        <v/>
      </c>
      <c r="P16" s="30"/>
      <c r="Q16" s="34"/>
      <c r="R16" s="34"/>
      <c r="S16" s="43"/>
      <c r="T16" s="59"/>
      <c r="U16" s="47" t="str">
        <f>IFERROR(IF(Q16=0,"",IF((R16/Q16)&gt;1,1,(R16/Q16))),"")</f>
        <v/>
      </c>
      <c r="V16" s="29"/>
      <c r="W16" s="29"/>
      <c r="X16" s="29"/>
      <c r="Y16" s="29"/>
      <c r="Z16" s="62"/>
      <c r="AA16" s="63" t="str">
        <f>IFERROR(IF(W16=0,"",IF((X16/W16)&gt;1,1,(X16/W16))),"")</f>
        <v/>
      </c>
    </row>
    <row r="17" spans="1:27" ht="33.75" customHeight="1" x14ac:dyDescent="0.25">
      <c r="A17" s="51" t="s">
        <v>104</v>
      </c>
      <c r="B17" s="51" t="s">
        <v>91</v>
      </c>
      <c r="C17" s="34" t="s">
        <v>105</v>
      </c>
      <c r="D17" s="30" t="s">
        <v>106</v>
      </c>
      <c r="E17" s="33">
        <v>3</v>
      </c>
      <c r="F17" s="29"/>
      <c r="G17" s="34"/>
      <c r="H17" s="59" t="s">
        <v>6</v>
      </c>
      <c r="I17" s="53">
        <f>IFERROR(IF(E17=0,"",IF((F17/E17)&gt;1,1,(F17/E17))),"")</f>
        <v>0</v>
      </c>
      <c r="J17" s="30" t="s">
        <v>107</v>
      </c>
      <c r="K17" s="29">
        <v>0</v>
      </c>
      <c r="L17" s="29"/>
      <c r="M17" s="34"/>
      <c r="N17" s="59" t="s">
        <v>5</v>
      </c>
      <c r="O17" s="53" t="str">
        <f t="shared" si="0"/>
        <v/>
      </c>
      <c r="P17" s="30"/>
      <c r="Q17" s="34"/>
      <c r="R17" s="34"/>
      <c r="S17" s="43"/>
      <c r="T17" s="59"/>
      <c r="U17" s="47" t="str">
        <f>IFERROR(IF(Q17=0,"",IF((R17/Q17)&gt;1,1,(R17/Q17))),"")</f>
        <v/>
      </c>
      <c r="V17" s="29"/>
      <c r="W17" s="29"/>
      <c r="X17" s="29"/>
      <c r="Y17" s="29"/>
      <c r="Z17" s="62"/>
      <c r="AA17" s="63" t="str">
        <f>IFERROR(IF(W17=0,"",IF((X17/W17)&gt;1,1,(X17/W17))),"")</f>
        <v/>
      </c>
    </row>
    <row r="18" spans="1:27" ht="33.75" customHeight="1" x14ac:dyDescent="0.25">
      <c r="A18" s="51" t="s">
        <v>108</v>
      </c>
      <c r="B18" s="51" t="s">
        <v>91</v>
      </c>
      <c r="C18" s="34" t="s">
        <v>109</v>
      </c>
      <c r="D18" s="30" t="s">
        <v>110</v>
      </c>
      <c r="E18" s="33">
        <v>3</v>
      </c>
      <c r="F18" s="28"/>
      <c r="G18" s="36"/>
      <c r="H18" s="60" t="s">
        <v>6</v>
      </c>
      <c r="I18" s="53">
        <f>IFERROR(IF(E18=0,"",IF((F18/E18)&gt;1,1,(F18/E18))),"")</f>
        <v>0</v>
      </c>
      <c r="J18" s="30" t="s">
        <v>111</v>
      </c>
      <c r="K18" s="29">
        <v>3</v>
      </c>
      <c r="L18" s="29"/>
      <c r="M18" s="34"/>
      <c r="N18" s="59" t="s">
        <v>6</v>
      </c>
      <c r="O18" s="53">
        <f t="shared" si="0"/>
        <v>0</v>
      </c>
      <c r="P18" s="30" t="s">
        <v>112</v>
      </c>
      <c r="Q18" s="34">
        <v>0</v>
      </c>
      <c r="R18" s="34"/>
      <c r="S18" s="43"/>
      <c r="T18" s="61" t="s">
        <v>5</v>
      </c>
      <c r="U18" s="47" t="str">
        <f>IFERROR(IF(Q18=0,"",IF((R18/Q18)&gt;1,1,(R18/Q18))),"")</f>
        <v/>
      </c>
      <c r="V18" s="34" t="s">
        <v>113</v>
      </c>
      <c r="W18" s="29">
        <v>0</v>
      </c>
      <c r="X18" s="29"/>
      <c r="Y18" s="29"/>
      <c r="Z18" s="62" t="s">
        <v>5</v>
      </c>
      <c r="AA18" s="63" t="str">
        <f>IFERROR(IF(W18=0,"",IF((X18/W18)&gt;1,1,(X18/W18))),"")</f>
        <v/>
      </c>
    </row>
    <row r="19" spans="1:27" ht="33.75" customHeight="1" x14ac:dyDescent="0.25">
      <c r="A19" s="51" t="s">
        <v>114</v>
      </c>
      <c r="B19" s="51" t="s">
        <v>91</v>
      </c>
      <c r="C19" s="34" t="s">
        <v>115</v>
      </c>
      <c r="D19" s="30" t="s">
        <v>116</v>
      </c>
      <c r="E19" s="33">
        <v>0</v>
      </c>
      <c r="F19" s="28"/>
      <c r="G19" s="36"/>
      <c r="H19" s="60" t="s">
        <v>5</v>
      </c>
      <c r="I19" s="53" t="str">
        <f>IFERROR(IF(E19=0,"",IF((F19/E19)&gt;1,1,(F19/E19))),"")</f>
        <v/>
      </c>
      <c r="J19" s="30" t="s">
        <v>117</v>
      </c>
      <c r="K19" s="29">
        <v>3</v>
      </c>
      <c r="L19" s="29"/>
      <c r="M19" s="34"/>
      <c r="N19" s="59" t="s">
        <v>6</v>
      </c>
      <c r="O19" s="53">
        <f t="shared" si="0"/>
        <v>0</v>
      </c>
      <c r="P19" s="30" t="s">
        <v>118</v>
      </c>
      <c r="Q19" s="34">
        <v>0</v>
      </c>
      <c r="R19" s="34"/>
      <c r="S19" s="43"/>
      <c r="T19" s="61" t="s">
        <v>5</v>
      </c>
      <c r="U19" s="47" t="str">
        <f>IFERROR(IF(Q19=0,"",IF((R19/Q19)&gt;1,1,(R19/Q19))),"")</f>
        <v/>
      </c>
      <c r="V19" s="34" t="s">
        <v>119</v>
      </c>
      <c r="W19" s="29">
        <v>0</v>
      </c>
      <c r="X19" s="29"/>
      <c r="Y19" s="29"/>
      <c r="Z19" s="62" t="s">
        <v>5</v>
      </c>
      <c r="AA19" s="63" t="str">
        <f>IFERROR(IF(W19=0,"",IF((X19/W19)&gt;1,1,(X19/W19))),"")</f>
        <v/>
      </c>
    </row>
    <row r="20" spans="1:27" ht="33.75" customHeight="1" x14ac:dyDescent="0.25">
      <c r="A20" s="51" t="s">
        <v>120</v>
      </c>
      <c r="B20" s="51" t="s">
        <v>91</v>
      </c>
      <c r="C20" s="34" t="s">
        <v>121</v>
      </c>
      <c r="D20" s="30" t="s">
        <v>122</v>
      </c>
      <c r="E20" s="33">
        <v>0</v>
      </c>
      <c r="F20" s="29"/>
      <c r="G20" s="34"/>
      <c r="H20" s="59" t="s">
        <v>5</v>
      </c>
      <c r="I20" s="53" t="str">
        <f>IFERROR(IF(E20=0,"",IF((F20/E20)&gt;1,1,(F20/E20))),"")</f>
        <v/>
      </c>
      <c r="J20" s="30" t="s">
        <v>123</v>
      </c>
      <c r="K20" s="29">
        <v>0</v>
      </c>
      <c r="L20" s="29"/>
      <c r="M20" s="34"/>
      <c r="N20" s="59" t="s">
        <v>5</v>
      </c>
      <c r="O20" s="53" t="str">
        <f t="shared" si="0"/>
        <v/>
      </c>
      <c r="P20" s="30"/>
      <c r="Q20" s="34"/>
      <c r="R20" s="34"/>
      <c r="S20" s="43"/>
      <c r="T20" s="61"/>
      <c r="U20" s="47" t="str">
        <f>IFERROR(IF(Q20=0,"",IF((R20/Q20)&gt;1,1,(R20/Q20))),"")</f>
        <v/>
      </c>
      <c r="V20" s="29"/>
      <c r="W20" s="29"/>
      <c r="X20" s="29"/>
      <c r="Y20" s="29"/>
      <c r="Z20" s="62"/>
      <c r="AA20" s="63" t="str">
        <f>IFERROR(IF(W20=0,"",IF((X20/W20)&gt;1,1,(X20/W20))),"")</f>
        <v/>
      </c>
    </row>
    <row r="21" spans="1:27" ht="33.75" customHeight="1" x14ac:dyDescent="0.25">
      <c r="A21" s="51" t="s">
        <v>124</v>
      </c>
      <c r="B21" s="51" t="s">
        <v>91</v>
      </c>
      <c r="C21" s="34" t="s">
        <v>125</v>
      </c>
      <c r="D21" s="30" t="s">
        <v>126</v>
      </c>
      <c r="E21" s="33">
        <v>0</v>
      </c>
      <c r="F21" s="28"/>
      <c r="G21" s="36"/>
      <c r="H21" s="60" t="s">
        <v>5</v>
      </c>
      <c r="I21" s="53" t="str">
        <f>IFERROR(IF(E21=0,"",IF((F21/E21)&gt;1,1,(F21/E21))),"")</f>
        <v/>
      </c>
      <c r="J21" s="30" t="s">
        <v>127</v>
      </c>
      <c r="K21" s="29">
        <v>0</v>
      </c>
      <c r="L21" s="29"/>
      <c r="M21" s="34"/>
      <c r="N21" s="59" t="s">
        <v>5</v>
      </c>
      <c r="O21" s="53" t="str">
        <f t="shared" si="0"/>
        <v/>
      </c>
      <c r="P21" s="30" t="s">
        <v>128</v>
      </c>
      <c r="Q21" s="34">
        <v>0</v>
      </c>
      <c r="R21" s="34"/>
      <c r="S21" s="43"/>
      <c r="T21" s="61" t="s">
        <v>5</v>
      </c>
      <c r="U21" s="47" t="str">
        <f>IFERROR(IF(Q21=0,"",IF((R21/Q21)&gt;1,1,(R21/Q21))),"")</f>
        <v/>
      </c>
      <c r="V21" s="29"/>
      <c r="W21" s="29"/>
      <c r="X21" s="29"/>
      <c r="Y21" s="29"/>
      <c r="Z21" s="62"/>
      <c r="AA21" s="63" t="str">
        <f>IFERROR(IF(W21=0,"",IF((X21/W21)&gt;1,1,(X21/W21))),"")</f>
        <v/>
      </c>
    </row>
    <row r="22" spans="1:27" ht="33.75" customHeight="1" x14ac:dyDescent="0.25">
      <c r="A22" s="51" t="s">
        <v>129</v>
      </c>
      <c r="B22" s="51" t="s">
        <v>91</v>
      </c>
      <c r="C22" s="34" t="s">
        <v>130</v>
      </c>
      <c r="D22" s="30" t="s">
        <v>131</v>
      </c>
      <c r="E22" s="33">
        <v>0</v>
      </c>
      <c r="F22" s="28"/>
      <c r="G22" s="36"/>
      <c r="H22" s="60" t="s">
        <v>5</v>
      </c>
      <c r="I22" s="53" t="str">
        <f>IFERROR(IF(E22=0,"",IF((F22/E22)&gt;1,1,(F22/E22))),"")</f>
        <v/>
      </c>
      <c r="J22" s="30" t="s">
        <v>132</v>
      </c>
      <c r="K22" s="29">
        <v>0</v>
      </c>
      <c r="L22" s="29"/>
      <c r="M22" s="34"/>
      <c r="N22" s="59" t="s">
        <v>5</v>
      </c>
      <c r="O22" s="53" t="str">
        <f t="shared" si="0"/>
        <v/>
      </c>
      <c r="P22" s="30"/>
      <c r="Q22" s="34"/>
      <c r="R22" s="34"/>
      <c r="S22" s="43"/>
      <c r="T22" s="61"/>
      <c r="U22" s="47" t="str">
        <f>IFERROR(IF(Q22=0,"",IF((R22/Q22)&gt;1,1,(R22/Q22))),"")</f>
        <v/>
      </c>
      <c r="V22" s="29"/>
      <c r="W22" s="29"/>
      <c r="X22" s="29"/>
      <c r="Y22" s="29"/>
      <c r="Z22" s="62"/>
      <c r="AA22" s="63" t="str">
        <f>IFERROR(IF(W22=0,"",IF((X22/W22)&gt;1,1,(X22/W22))),"")</f>
        <v/>
      </c>
    </row>
    <row r="23" spans="1:27" ht="33.75" customHeight="1" x14ac:dyDescent="0.25">
      <c r="A23" s="51" t="s">
        <v>133</v>
      </c>
      <c r="B23" s="51" t="s">
        <v>91</v>
      </c>
      <c r="C23" s="34" t="s">
        <v>134</v>
      </c>
      <c r="D23" s="30" t="s">
        <v>135</v>
      </c>
      <c r="E23" s="33">
        <v>0</v>
      </c>
      <c r="F23" s="28"/>
      <c r="G23" s="36"/>
      <c r="H23" s="60" t="s">
        <v>5</v>
      </c>
      <c r="I23" s="53" t="str">
        <f>IFERROR(IF(E23=0,"",IF((F23/E23)&gt;1,1,(F23/E23))),"")</f>
        <v/>
      </c>
      <c r="J23" s="30" t="s">
        <v>136</v>
      </c>
      <c r="K23" s="29">
        <v>0</v>
      </c>
      <c r="L23" s="29"/>
      <c r="M23" s="34"/>
      <c r="N23" s="59" t="s">
        <v>5</v>
      </c>
      <c r="O23" s="53" t="str">
        <f t="shared" si="0"/>
        <v/>
      </c>
      <c r="P23" s="30" t="s">
        <v>137</v>
      </c>
      <c r="Q23" s="34">
        <v>0</v>
      </c>
      <c r="R23" s="34"/>
      <c r="S23" s="43"/>
      <c r="T23" s="61" t="s">
        <v>5</v>
      </c>
      <c r="U23" s="47" t="str">
        <f>IFERROR(IF(Q23=0,"",IF((R23/Q23)&gt;1,1,(R23/Q23))),"")</f>
        <v/>
      </c>
      <c r="V23" s="29"/>
      <c r="W23" s="29"/>
      <c r="X23" s="29"/>
      <c r="Y23" s="29"/>
      <c r="Z23" s="62"/>
      <c r="AA23" s="63" t="str">
        <f>IFERROR(IF(W23=0,"",IF((X23/W23)&gt;1,1,(X23/W23))),"")</f>
        <v/>
      </c>
    </row>
    <row r="24" spans="1:27" ht="33.75" customHeight="1" x14ac:dyDescent="0.25">
      <c r="A24" s="51" t="s">
        <v>138</v>
      </c>
      <c r="B24" s="51" t="s">
        <v>91</v>
      </c>
      <c r="C24" s="34" t="s">
        <v>139</v>
      </c>
      <c r="D24" s="30" t="s">
        <v>140</v>
      </c>
      <c r="E24" s="33">
        <v>3</v>
      </c>
      <c r="F24" s="28">
        <v>3</v>
      </c>
      <c r="G24" s="49" t="s">
        <v>141</v>
      </c>
      <c r="H24" s="60" t="s">
        <v>4</v>
      </c>
      <c r="I24" s="53">
        <f>IFERROR(IF(E24=0,"",IF((F24/E24)&gt;1,1,(F24/E24))),"")</f>
        <v>1</v>
      </c>
      <c r="J24" s="32"/>
      <c r="K24" s="29"/>
      <c r="L24" s="29"/>
      <c r="M24" s="34"/>
      <c r="N24" s="59"/>
      <c r="O24" s="53" t="str">
        <f t="shared" si="0"/>
        <v/>
      </c>
      <c r="P24" s="30"/>
      <c r="Q24" s="34"/>
      <c r="R24" s="34"/>
      <c r="S24" s="43"/>
      <c r="T24" s="61"/>
      <c r="U24" s="47" t="str">
        <f>IFERROR(IF(Q24=0,"",IF((R24/Q24)&gt;1,1,(R24/Q24))),"")</f>
        <v/>
      </c>
      <c r="V24" s="29"/>
      <c r="W24" s="29"/>
      <c r="X24" s="29"/>
      <c r="Y24" s="29"/>
      <c r="Z24" s="62"/>
      <c r="AA24" s="63" t="str">
        <f>IFERROR(IF(W24=0,"",IF((X24/W24)&gt;1,1,(X24/W24))),"")</f>
        <v/>
      </c>
    </row>
    <row r="25" spans="1:27" ht="33.75" customHeight="1" x14ac:dyDescent="0.25">
      <c r="A25" s="51" t="s">
        <v>142</v>
      </c>
      <c r="B25" s="51" t="s">
        <v>91</v>
      </c>
      <c r="C25" s="34" t="s">
        <v>143</v>
      </c>
      <c r="D25" s="30" t="s">
        <v>144</v>
      </c>
      <c r="E25" s="33">
        <v>3</v>
      </c>
      <c r="F25" s="28">
        <v>3</v>
      </c>
      <c r="G25" s="49" t="s">
        <v>145</v>
      </c>
      <c r="H25" s="60" t="s">
        <v>4</v>
      </c>
      <c r="I25" s="53">
        <f>IFERROR(IF(E25=0,"",IF((F25/E25)&gt;1,1,(F25/E25))),"")</f>
        <v>1</v>
      </c>
      <c r="J25" s="30" t="s">
        <v>146</v>
      </c>
      <c r="K25" s="29">
        <v>3</v>
      </c>
      <c r="L25" s="29">
        <v>3</v>
      </c>
      <c r="M25" s="34" t="s">
        <v>147</v>
      </c>
      <c r="N25" s="59" t="s">
        <v>4</v>
      </c>
      <c r="O25" s="53">
        <f t="shared" si="0"/>
        <v>1</v>
      </c>
      <c r="P25" s="30"/>
      <c r="Q25" s="34"/>
      <c r="R25" s="34"/>
      <c r="S25" s="43"/>
      <c r="T25" s="61"/>
      <c r="U25" s="47" t="str">
        <f>IFERROR(IF(Q25=0,"",IF((R25/Q25)&gt;1,1,(R25/Q25))),"")</f>
        <v/>
      </c>
      <c r="V25" s="34"/>
      <c r="W25" s="29"/>
      <c r="X25" s="29"/>
      <c r="Y25" s="29"/>
      <c r="Z25" s="62"/>
      <c r="AA25" s="63" t="str">
        <f>IFERROR(IF(W25=0,"",IF((X25/W25)&gt;1,1,(X25/W25))),"")</f>
        <v/>
      </c>
    </row>
    <row r="26" spans="1:27" ht="33.75" customHeight="1" x14ac:dyDescent="0.25">
      <c r="A26" s="51" t="s">
        <v>148</v>
      </c>
      <c r="B26" s="51" t="s">
        <v>91</v>
      </c>
      <c r="C26" s="34" t="s">
        <v>149</v>
      </c>
      <c r="D26" s="30" t="s">
        <v>150</v>
      </c>
      <c r="E26" s="33">
        <v>0</v>
      </c>
      <c r="F26" s="28">
        <v>1</v>
      </c>
      <c r="G26" s="49" t="s">
        <v>151</v>
      </c>
      <c r="H26" s="60" t="s">
        <v>6</v>
      </c>
      <c r="I26" s="53" t="str">
        <f>IFERROR(IF(E26=0,"",IF((F26/E26)&gt;1,1,(F26/E26))),"")</f>
        <v/>
      </c>
      <c r="J26" s="30" t="s">
        <v>152</v>
      </c>
      <c r="K26" s="29">
        <v>3</v>
      </c>
      <c r="L26" s="29">
        <v>3</v>
      </c>
      <c r="M26" s="34" t="s">
        <v>153</v>
      </c>
      <c r="N26" s="59" t="s">
        <v>4</v>
      </c>
      <c r="O26" s="53">
        <f t="shared" si="0"/>
        <v>1</v>
      </c>
      <c r="P26" s="30"/>
      <c r="Q26" s="34"/>
      <c r="R26" s="34"/>
      <c r="S26" s="43"/>
      <c r="T26" s="61"/>
      <c r="U26" s="47" t="str">
        <f>IFERROR(IF(Q26=0,"",IF((R26/Q26)&gt;1,1,(R26/Q26))),"")</f>
        <v/>
      </c>
      <c r="V26" s="29"/>
      <c r="W26" s="29"/>
      <c r="X26" s="29"/>
      <c r="Y26" s="29"/>
      <c r="Z26" s="62"/>
      <c r="AA26" s="63" t="str">
        <f>IFERROR(IF(W26=0,"",IF((X26/W26)&gt;1,1,(X26/W26))),"")</f>
        <v/>
      </c>
    </row>
    <row r="27" spans="1:27" ht="33.75" customHeight="1" x14ac:dyDescent="0.25">
      <c r="A27" s="51" t="s">
        <v>154</v>
      </c>
      <c r="B27" s="51" t="s">
        <v>91</v>
      </c>
      <c r="C27" s="34" t="s">
        <v>155</v>
      </c>
      <c r="D27" s="30" t="s">
        <v>156</v>
      </c>
      <c r="E27" s="33">
        <v>3</v>
      </c>
      <c r="F27" s="28">
        <v>3</v>
      </c>
      <c r="G27" s="49" t="s">
        <v>157</v>
      </c>
      <c r="H27" s="60" t="s">
        <v>4</v>
      </c>
      <c r="I27" s="53">
        <f>IFERROR(IF(E27=0,"",IF((F27/E27)&gt;1,1,(F27/E27))),"")</f>
        <v>1</v>
      </c>
      <c r="J27" s="30" t="s">
        <v>158</v>
      </c>
      <c r="K27" s="29">
        <v>3</v>
      </c>
      <c r="L27" s="29">
        <v>3</v>
      </c>
      <c r="M27" s="34" t="s">
        <v>159</v>
      </c>
      <c r="N27" s="59" t="s">
        <v>4</v>
      </c>
      <c r="O27" s="53">
        <f t="shared" si="0"/>
        <v>1</v>
      </c>
      <c r="P27" s="30" t="s">
        <v>160</v>
      </c>
      <c r="Q27" s="34">
        <v>0</v>
      </c>
      <c r="R27" s="34">
        <v>0</v>
      </c>
      <c r="S27" s="43" t="s">
        <v>161</v>
      </c>
      <c r="T27" s="61" t="s">
        <v>5</v>
      </c>
      <c r="U27" s="47" t="str">
        <f>IFERROR(IF(Q27=0,"",IF((R27/Q27)&gt;1,1,(R27/Q27))),"")</f>
        <v/>
      </c>
      <c r="V27" s="34" t="s">
        <v>162</v>
      </c>
      <c r="W27" s="29">
        <v>0</v>
      </c>
      <c r="X27" s="29">
        <v>1</v>
      </c>
      <c r="Y27" s="29" t="s">
        <v>163</v>
      </c>
      <c r="Z27" s="61" t="s">
        <v>6</v>
      </c>
      <c r="AA27" s="63" t="str">
        <f>IFERROR(IF(W27=0,"",IF((X27/W27)&gt;1,1,(X27/W27))),"")</f>
        <v/>
      </c>
    </row>
    <row r="28" spans="1:27" ht="33.75" customHeight="1" x14ac:dyDescent="0.25">
      <c r="A28" s="51" t="s">
        <v>164</v>
      </c>
      <c r="B28" s="51" t="s">
        <v>91</v>
      </c>
      <c r="C28" s="34" t="s">
        <v>165</v>
      </c>
      <c r="D28" s="30" t="s">
        <v>166</v>
      </c>
      <c r="E28" s="33">
        <v>0</v>
      </c>
      <c r="F28" s="28"/>
      <c r="G28" s="49"/>
      <c r="H28" s="36" t="s">
        <v>5</v>
      </c>
      <c r="I28" s="53"/>
      <c r="J28" s="30" t="s">
        <v>167</v>
      </c>
      <c r="K28" s="29">
        <v>0</v>
      </c>
      <c r="L28" s="29"/>
      <c r="M28" s="34"/>
      <c r="N28" s="34" t="s">
        <v>5</v>
      </c>
      <c r="O28" s="53"/>
      <c r="P28" s="30"/>
      <c r="Q28" s="34"/>
      <c r="R28" s="34"/>
      <c r="S28" s="43"/>
      <c r="T28" s="43"/>
      <c r="U28" s="47"/>
      <c r="V28" s="34"/>
      <c r="W28" s="29"/>
      <c r="X28" s="29"/>
      <c r="Y28" s="29"/>
      <c r="Z28" s="29"/>
      <c r="AA28" s="31"/>
    </row>
    <row r="29" spans="1:27" ht="33.75" customHeight="1" x14ac:dyDescent="0.25">
      <c r="A29" s="51" t="s">
        <v>169</v>
      </c>
      <c r="B29" s="51" t="s">
        <v>170</v>
      </c>
      <c r="C29" s="34" t="s">
        <v>171</v>
      </c>
      <c r="D29" s="30" t="s">
        <v>172</v>
      </c>
      <c r="E29" s="29">
        <v>3</v>
      </c>
      <c r="F29" s="29">
        <v>3</v>
      </c>
      <c r="G29" s="43" t="s">
        <v>173</v>
      </c>
      <c r="H29" s="34" t="s">
        <v>4</v>
      </c>
      <c r="I29" s="53">
        <f>IFERROR(IF(E29=0,"",IF((F29/E29)&gt;1,1,(F29/E29))),"")</f>
        <v>1</v>
      </c>
      <c r="J29" s="30"/>
      <c r="K29" s="29"/>
      <c r="L29" s="29"/>
      <c r="M29" s="34"/>
      <c r="N29" s="34"/>
      <c r="O29" s="53" t="str">
        <f t="shared" ref="O29:O59" si="1">IFERROR(IF(K29=0,"",IF((L29/K29)&gt;1,1,(L29/K29))),"")</f>
        <v/>
      </c>
      <c r="P29" s="34"/>
      <c r="Q29" s="34"/>
      <c r="R29" s="34"/>
      <c r="S29" s="43"/>
      <c r="T29" s="43"/>
      <c r="U29" s="47" t="str">
        <f>IFERROR(IF(Q29=0,"",IF((R29/Q29)&gt;1,1,(R29/Q29))),"")</f>
        <v/>
      </c>
      <c r="V29" s="29"/>
      <c r="W29" s="29"/>
      <c r="X29" s="29"/>
      <c r="Y29" s="29"/>
      <c r="Z29" s="29"/>
      <c r="AA29" s="31" t="str">
        <f>IFERROR(IF(W29=0,"",IF((X29/W29)&gt;1,1,(X29/W29))),"")</f>
        <v/>
      </c>
    </row>
    <row r="30" spans="1:27" ht="33.75" customHeight="1" x14ac:dyDescent="0.25">
      <c r="A30" s="51" t="s">
        <v>174</v>
      </c>
      <c r="B30" s="51" t="s">
        <v>170</v>
      </c>
      <c r="C30" s="34" t="s">
        <v>175</v>
      </c>
      <c r="D30" s="30" t="s">
        <v>176</v>
      </c>
      <c r="E30" s="29">
        <v>1</v>
      </c>
      <c r="F30" s="29">
        <v>1</v>
      </c>
      <c r="G30" s="43" t="s">
        <v>177</v>
      </c>
      <c r="H30" s="34" t="s">
        <v>4</v>
      </c>
      <c r="I30" s="53">
        <f>IFERROR(IF(E30=0,"",IF((F30/E30)&gt;1,1,(F30/E30))),"")</f>
        <v>1</v>
      </c>
      <c r="J30" s="30" t="s">
        <v>178</v>
      </c>
      <c r="K30" s="29">
        <v>1</v>
      </c>
      <c r="L30" s="29">
        <v>1</v>
      </c>
      <c r="M30" s="34" t="s">
        <v>179</v>
      </c>
      <c r="N30" s="34" t="s">
        <v>4</v>
      </c>
      <c r="O30" s="53">
        <f t="shared" si="1"/>
        <v>1</v>
      </c>
      <c r="P30" s="34"/>
      <c r="Q30" s="34"/>
      <c r="R30" s="34"/>
      <c r="S30" s="43"/>
      <c r="T30" s="43"/>
      <c r="U30" s="47" t="str">
        <f>IFERROR(IF(Q30=0,"",IF((R30/Q30)&gt;1,1,(R30/Q30))),"")</f>
        <v/>
      </c>
      <c r="V30" s="29"/>
      <c r="W30" s="29"/>
      <c r="X30" s="29"/>
      <c r="Y30" s="29"/>
      <c r="Z30" s="29"/>
      <c r="AA30" s="31" t="str">
        <f>IFERROR(IF(W30=0,"",IF((X30/W30)&gt;1,1,(X30/W30))),"")</f>
        <v/>
      </c>
    </row>
    <row r="31" spans="1:27" ht="33.75" customHeight="1" x14ac:dyDescent="0.25">
      <c r="A31" s="51" t="s">
        <v>180</v>
      </c>
      <c r="B31" s="51" t="s">
        <v>170</v>
      </c>
      <c r="C31" s="34" t="s">
        <v>181</v>
      </c>
      <c r="D31" s="30" t="s">
        <v>182</v>
      </c>
      <c r="E31" s="29">
        <v>1</v>
      </c>
      <c r="F31" s="29">
        <v>1</v>
      </c>
      <c r="G31" s="43" t="s">
        <v>183</v>
      </c>
      <c r="H31" s="34" t="s">
        <v>4</v>
      </c>
      <c r="I31" s="53">
        <f>IFERROR(IF(E31=0,"",IF((F31/E31)&gt;1,1,(F31/E31))),"")</f>
        <v>1</v>
      </c>
      <c r="J31" s="30" t="s">
        <v>184</v>
      </c>
      <c r="K31" s="29">
        <v>0</v>
      </c>
      <c r="L31" s="29">
        <v>0</v>
      </c>
      <c r="M31" s="34" t="s">
        <v>185</v>
      </c>
      <c r="N31" s="34" t="s">
        <v>5</v>
      </c>
      <c r="O31" s="53" t="str">
        <f t="shared" si="1"/>
        <v/>
      </c>
      <c r="P31" s="34"/>
      <c r="Q31" s="34"/>
      <c r="R31" s="34"/>
      <c r="S31" s="43"/>
      <c r="T31" s="43"/>
      <c r="U31" s="47" t="str">
        <f>IFERROR(IF(Q31=0,"",IF((R31/Q31)&gt;1,1,(R31/Q31))),"")</f>
        <v/>
      </c>
      <c r="V31" s="29"/>
      <c r="W31" s="29"/>
      <c r="X31" s="29"/>
      <c r="Y31" s="29"/>
      <c r="Z31" s="29"/>
      <c r="AA31" s="31" t="str">
        <f>IFERROR(IF(W31=0,"",IF((X31/W31)&gt;1,1,(X31/W31))),"")</f>
        <v/>
      </c>
    </row>
    <row r="32" spans="1:27" ht="33.75" customHeight="1" x14ac:dyDescent="0.25">
      <c r="A32" s="51" t="s">
        <v>186</v>
      </c>
      <c r="B32" s="51" t="s">
        <v>170</v>
      </c>
      <c r="C32" s="34" t="s">
        <v>187</v>
      </c>
      <c r="D32" s="30" t="s">
        <v>188</v>
      </c>
      <c r="E32" s="29">
        <v>1</v>
      </c>
      <c r="F32" s="29">
        <v>1</v>
      </c>
      <c r="G32" s="43" t="s">
        <v>183</v>
      </c>
      <c r="H32" s="34" t="s">
        <v>4</v>
      </c>
      <c r="I32" s="53">
        <f>IFERROR(IF(E32=0,"",IF((F32/E32)&gt;1,1,(F32/E32))),"")</f>
        <v>1</v>
      </c>
      <c r="J32" s="30"/>
      <c r="K32" s="29"/>
      <c r="L32" s="29"/>
      <c r="M32" s="34"/>
      <c r="N32" s="34"/>
      <c r="O32" s="53" t="str">
        <f t="shared" si="1"/>
        <v/>
      </c>
      <c r="P32" s="34"/>
      <c r="Q32" s="34"/>
      <c r="R32" s="34"/>
      <c r="S32" s="43"/>
      <c r="T32" s="43"/>
      <c r="U32" s="47" t="str">
        <f>IFERROR(IF(Q32=0,"",IF((R32/Q32)&gt;1,1,(R32/Q32))),"")</f>
        <v/>
      </c>
      <c r="V32" s="29"/>
      <c r="W32" s="29"/>
      <c r="X32" s="29"/>
      <c r="Y32" s="29"/>
      <c r="Z32" s="29"/>
      <c r="AA32" s="31" t="str">
        <f>IFERROR(IF(W32=0,"",IF((X32/W32)&gt;1,1,(X32/W32))),"")</f>
        <v/>
      </c>
    </row>
    <row r="33" spans="1:27" ht="33.75" customHeight="1" x14ac:dyDescent="0.25">
      <c r="A33" s="51" t="s">
        <v>189</v>
      </c>
      <c r="B33" s="51" t="s">
        <v>170</v>
      </c>
      <c r="C33" s="34" t="s">
        <v>190</v>
      </c>
      <c r="D33" s="30" t="s">
        <v>191</v>
      </c>
      <c r="E33" s="29">
        <v>1</v>
      </c>
      <c r="F33" s="29">
        <v>1</v>
      </c>
      <c r="G33" s="43" t="s">
        <v>192</v>
      </c>
      <c r="H33" s="34" t="s">
        <v>4</v>
      </c>
      <c r="I33" s="53">
        <f>IFERROR(IF(E33=0,"",IF((F33/E33)&gt;1,1,(F33/E33))),"")</f>
        <v>1</v>
      </c>
      <c r="J33" s="30"/>
      <c r="K33" s="29"/>
      <c r="L33" s="29"/>
      <c r="M33" s="34"/>
      <c r="N33" s="34"/>
      <c r="O33" s="53" t="str">
        <f t="shared" si="1"/>
        <v/>
      </c>
      <c r="P33" s="34"/>
      <c r="Q33" s="34"/>
      <c r="R33" s="34"/>
      <c r="S33" s="43"/>
      <c r="T33" s="43"/>
      <c r="U33" s="47" t="str">
        <f>IFERROR(IF(Q33=0,"",IF((R33/Q33)&gt;1,1,(R33/Q33))),"")</f>
        <v/>
      </c>
      <c r="V33" s="29"/>
      <c r="W33" s="29"/>
      <c r="X33" s="29"/>
      <c r="Y33" s="29"/>
      <c r="Z33" s="29"/>
      <c r="AA33" s="31" t="str">
        <f>IFERROR(IF(W33=0,"",IF((X33/W33)&gt;1,1,(X33/W33))),"")</f>
        <v/>
      </c>
    </row>
    <row r="34" spans="1:27" ht="33.75" customHeight="1" x14ac:dyDescent="0.25">
      <c r="A34" s="51" t="s">
        <v>194</v>
      </c>
      <c r="B34" s="51" t="s">
        <v>193</v>
      </c>
      <c r="C34" s="34" t="s">
        <v>195</v>
      </c>
      <c r="D34" s="30" t="s">
        <v>196</v>
      </c>
      <c r="E34" s="33">
        <v>0</v>
      </c>
      <c r="F34" s="29">
        <v>0</v>
      </c>
      <c r="G34" s="43" t="s">
        <v>197</v>
      </c>
      <c r="H34" s="43" t="s">
        <v>5</v>
      </c>
      <c r="I34" s="53" t="str">
        <f>IFERROR(IF(E34=0,"",IF((F34/E34)&gt;1,1,(F34/E34))),"")</f>
        <v/>
      </c>
      <c r="J34" s="29" t="s">
        <v>198</v>
      </c>
      <c r="K34" s="29">
        <v>1</v>
      </c>
      <c r="L34" s="29">
        <v>1</v>
      </c>
      <c r="M34" s="34" t="s">
        <v>199</v>
      </c>
      <c r="N34" s="34" t="s">
        <v>4</v>
      </c>
      <c r="O34" s="53">
        <f t="shared" si="1"/>
        <v>1</v>
      </c>
      <c r="P34" s="34"/>
      <c r="Q34" s="34"/>
      <c r="R34" s="34"/>
      <c r="S34" s="43"/>
      <c r="T34" s="43"/>
      <c r="U34" s="47" t="str">
        <f>IFERROR(IF(Q34=0,"",IF((R34/Q34)&gt;1,1,(R34/Q34))),"")</f>
        <v/>
      </c>
      <c r="V34" s="29"/>
      <c r="W34" s="29"/>
      <c r="X34" s="29"/>
      <c r="Y34" s="29"/>
      <c r="Z34" s="29"/>
      <c r="AA34" s="31" t="str">
        <f>IFERROR(IF(W34=0,"",IF((X34/W34)&gt;1,1,(X34/W34))),"")</f>
        <v/>
      </c>
    </row>
    <row r="35" spans="1:27" ht="33.75" customHeight="1" x14ac:dyDescent="0.25">
      <c r="A35" s="51" t="s">
        <v>200</v>
      </c>
      <c r="B35" s="51" t="s">
        <v>193</v>
      </c>
      <c r="C35" s="34" t="s">
        <v>201</v>
      </c>
      <c r="D35" s="30" t="s">
        <v>202</v>
      </c>
      <c r="E35" s="33">
        <v>1</v>
      </c>
      <c r="F35" s="29">
        <v>1</v>
      </c>
      <c r="G35" s="43" t="s">
        <v>203</v>
      </c>
      <c r="H35" s="34" t="s">
        <v>4</v>
      </c>
      <c r="I35" s="53">
        <f>IFERROR(IF(E35=0,"",IF((F35/E35)&gt;1,1,(F35/E35))),"")</f>
        <v>1</v>
      </c>
      <c r="J35" s="29"/>
      <c r="K35" s="29"/>
      <c r="L35" s="29"/>
      <c r="M35" s="34"/>
      <c r="N35" s="34"/>
      <c r="O35" s="53" t="str">
        <f t="shared" si="1"/>
        <v/>
      </c>
      <c r="P35" s="34"/>
      <c r="Q35" s="34"/>
      <c r="R35" s="34"/>
      <c r="S35" s="43"/>
      <c r="T35" s="43"/>
      <c r="U35" s="47" t="str">
        <f>IFERROR(IF(Q35=0,"",IF((R35/Q35)&gt;1,1,(R35/Q35))),"")</f>
        <v/>
      </c>
      <c r="V35" s="29"/>
      <c r="W35" s="29"/>
      <c r="X35" s="29"/>
      <c r="Y35" s="29"/>
      <c r="Z35" s="29"/>
      <c r="AA35" s="31" t="str">
        <f>IFERROR(IF(W35=0,"",IF((X35/W35)&gt;1,1,(X35/W35))),"")</f>
        <v/>
      </c>
    </row>
    <row r="36" spans="1:27" ht="33.75" customHeight="1" x14ac:dyDescent="0.25">
      <c r="A36" s="51" t="s">
        <v>204</v>
      </c>
      <c r="B36" s="51" t="s">
        <v>193</v>
      </c>
      <c r="C36" s="34" t="s">
        <v>205</v>
      </c>
      <c r="D36" s="30" t="s">
        <v>206</v>
      </c>
      <c r="E36" s="33">
        <v>1</v>
      </c>
      <c r="F36" s="29">
        <v>1</v>
      </c>
      <c r="G36" s="43" t="s">
        <v>207</v>
      </c>
      <c r="H36" s="34" t="s">
        <v>6</v>
      </c>
      <c r="I36" s="53">
        <f>IFERROR(IF(E36=0,"",IF((F36/E36)&gt;1,1,(F36/E36))),"")</f>
        <v>1</v>
      </c>
      <c r="J36" s="29"/>
      <c r="K36" s="29"/>
      <c r="L36" s="29"/>
      <c r="M36" s="34"/>
      <c r="N36" s="34"/>
      <c r="O36" s="53" t="str">
        <f t="shared" si="1"/>
        <v/>
      </c>
      <c r="P36" s="34"/>
      <c r="Q36" s="34"/>
      <c r="R36" s="34"/>
      <c r="S36" s="43"/>
      <c r="T36" s="43"/>
      <c r="U36" s="47" t="str">
        <f>IFERROR(IF(Q36=0,"",IF((R36/Q36)&gt;1,1,(R36/Q36))),"")</f>
        <v/>
      </c>
      <c r="V36" s="29"/>
      <c r="W36" s="29"/>
      <c r="X36" s="29"/>
      <c r="Y36" s="29"/>
      <c r="Z36" s="29"/>
      <c r="AA36" s="31" t="str">
        <f>IFERROR(IF(W36=0,"",IF((X36/W36)&gt;1,1,(X36/W36))),"")</f>
        <v/>
      </c>
    </row>
    <row r="37" spans="1:27" ht="33.75" customHeight="1" x14ac:dyDescent="0.25">
      <c r="A37" s="51" t="s">
        <v>208</v>
      </c>
      <c r="B37" s="51" t="s">
        <v>193</v>
      </c>
      <c r="C37" s="34" t="s">
        <v>209</v>
      </c>
      <c r="D37" s="30" t="s">
        <v>210</v>
      </c>
      <c r="E37" s="33">
        <v>0</v>
      </c>
      <c r="F37" s="29">
        <v>0</v>
      </c>
      <c r="G37" s="43" t="s">
        <v>211</v>
      </c>
      <c r="H37" s="43" t="s">
        <v>5</v>
      </c>
      <c r="I37" s="53" t="str">
        <f>IFERROR(IF(E37=0,"",IF((F37/E37)&gt;1,1,(F37/E37))),"")</f>
        <v/>
      </c>
      <c r="J37" s="29"/>
      <c r="K37" s="29"/>
      <c r="L37" s="29"/>
      <c r="M37" s="34"/>
      <c r="N37" s="34"/>
      <c r="O37" s="53" t="str">
        <f t="shared" si="1"/>
        <v/>
      </c>
      <c r="P37" s="34"/>
      <c r="Q37" s="34"/>
      <c r="R37" s="34"/>
      <c r="S37" s="43"/>
      <c r="T37" s="43"/>
      <c r="U37" s="47" t="str">
        <f>IFERROR(IF(Q37=0,"",IF((R37/Q37)&gt;1,1,(R37/Q37))),"")</f>
        <v/>
      </c>
      <c r="V37" s="29"/>
      <c r="W37" s="29"/>
      <c r="X37" s="29"/>
      <c r="Y37" s="29"/>
      <c r="Z37" s="29"/>
      <c r="AA37" s="31" t="str">
        <f>IFERROR(IF(W37=0,"",IF((X37/W37)&gt;1,1,(X37/W37))),"")</f>
        <v/>
      </c>
    </row>
    <row r="38" spans="1:27" ht="33.75" customHeight="1" x14ac:dyDescent="0.25">
      <c r="A38" s="51" t="s">
        <v>212</v>
      </c>
      <c r="B38" s="51" t="s">
        <v>193</v>
      </c>
      <c r="C38" s="34" t="s">
        <v>213</v>
      </c>
      <c r="D38" s="30" t="s">
        <v>214</v>
      </c>
      <c r="E38" s="33">
        <v>1</v>
      </c>
      <c r="F38" s="29">
        <v>1</v>
      </c>
      <c r="G38" s="43" t="s">
        <v>215</v>
      </c>
      <c r="H38" s="34" t="s">
        <v>4</v>
      </c>
      <c r="I38" s="53">
        <f>IFERROR(IF(E38=0,"",IF((F38/E38)&gt;1,1,(F38/E38))),"")</f>
        <v>1</v>
      </c>
      <c r="J38" s="29"/>
      <c r="K38" s="29"/>
      <c r="L38" s="29"/>
      <c r="M38" s="34"/>
      <c r="N38" s="34"/>
      <c r="O38" s="53" t="str">
        <f t="shared" si="1"/>
        <v/>
      </c>
      <c r="P38" s="34"/>
      <c r="Q38" s="34"/>
      <c r="R38" s="34"/>
      <c r="S38" s="43"/>
      <c r="T38" s="43"/>
      <c r="U38" s="47" t="str">
        <f>IFERROR(IF(Q38=0,"",IF((R38/Q38)&gt;1,1,(R38/Q38))),"")</f>
        <v/>
      </c>
      <c r="V38" s="29"/>
      <c r="W38" s="29"/>
      <c r="X38" s="29"/>
      <c r="Y38" s="29"/>
      <c r="Z38" s="29"/>
      <c r="AA38" s="31" t="str">
        <f>IFERROR(IF(W38=0,"",IF((X38/W38)&gt;1,1,(X38/W38))),"")</f>
        <v/>
      </c>
    </row>
    <row r="39" spans="1:27" ht="33.75" customHeight="1" x14ac:dyDescent="0.25">
      <c r="A39" s="51" t="s">
        <v>217</v>
      </c>
      <c r="B39" s="51" t="s">
        <v>216</v>
      </c>
      <c r="C39" s="34" t="s">
        <v>218</v>
      </c>
      <c r="D39" s="30" t="s">
        <v>219</v>
      </c>
      <c r="E39" s="29">
        <v>1</v>
      </c>
      <c r="F39" s="29">
        <v>1</v>
      </c>
      <c r="G39" s="43" t="s">
        <v>220</v>
      </c>
      <c r="H39" s="34" t="s">
        <v>4</v>
      </c>
      <c r="I39" s="53">
        <f>IFERROR(IF(E39=0,"",IF((F39/E39)&gt;1,1,(F39/E39))),"")</f>
        <v>1</v>
      </c>
      <c r="J39" s="29"/>
      <c r="K39" s="29"/>
      <c r="L39" s="29"/>
      <c r="M39" s="34"/>
      <c r="N39" s="34"/>
      <c r="O39" s="53" t="str">
        <f t="shared" si="1"/>
        <v/>
      </c>
      <c r="P39" s="34"/>
      <c r="Q39" s="34"/>
      <c r="R39" s="34"/>
      <c r="S39" s="43"/>
      <c r="T39" s="43"/>
      <c r="U39" s="47" t="str">
        <f>IFERROR(IF(Q39=0,"",IF((R39/Q39)&gt;1,1,(R39/Q39))),"")</f>
        <v/>
      </c>
      <c r="V39" s="29"/>
      <c r="W39" s="29"/>
      <c r="X39" s="29"/>
      <c r="Y39" s="29"/>
      <c r="Z39" s="29"/>
      <c r="AA39" s="31" t="str">
        <f>IFERROR(IF(W39=0,"",IF((X39/W39)&gt;1,1,(X39/W39))),"")</f>
        <v/>
      </c>
    </row>
    <row r="40" spans="1:27" ht="33.75" customHeight="1" x14ac:dyDescent="0.25">
      <c r="A40" s="51" t="s">
        <v>221</v>
      </c>
      <c r="B40" s="51" t="s">
        <v>216</v>
      </c>
      <c r="C40" s="34" t="s">
        <v>222</v>
      </c>
      <c r="D40" s="30" t="s">
        <v>223</v>
      </c>
      <c r="E40" s="29">
        <v>1</v>
      </c>
      <c r="F40" s="29">
        <v>1</v>
      </c>
      <c r="G40" s="43" t="s">
        <v>224</v>
      </c>
      <c r="H40" s="34" t="s">
        <v>4</v>
      </c>
      <c r="I40" s="53">
        <f>IFERROR(IF(E40=0,"",IF((F40/E40)&gt;1,1,(F40/E40))),"")</f>
        <v>1</v>
      </c>
      <c r="J40" s="29"/>
      <c r="K40" s="29"/>
      <c r="L40" s="29"/>
      <c r="M40" s="34"/>
      <c r="N40" s="34"/>
      <c r="O40" s="53" t="str">
        <f t="shared" si="1"/>
        <v/>
      </c>
      <c r="P40" s="34"/>
      <c r="Q40" s="34"/>
      <c r="R40" s="34"/>
      <c r="S40" s="43"/>
      <c r="T40" s="43"/>
      <c r="U40" s="47" t="str">
        <f>IFERROR(IF(Q40=0,"",IF((R40/Q40)&gt;1,1,(R40/Q40))),"")</f>
        <v/>
      </c>
      <c r="V40" s="29"/>
      <c r="W40" s="29"/>
      <c r="X40" s="29"/>
      <c r="Y40" s="29"/>
      <c r="Z40" s="29"/>
      <c r="AA40" s="31" t="str">
        <f>IFERROR(IF(W40=0,"",IF((X40/W40)&gt;1,1,(X40/W40))),"")</f>
        <v/>
      </c>
    </row>
    <row r="41" spans="1:27" ht="33.75" customHeight="1" x14ac:dyDescent="0.25">
      <c r="A41" s="51" t="s">
        <v>226</v>
      </c>
      <c r="B41" s="51" t="s">
        <v>225</v>
      </c>
      <c r="C41" s="34" t="s">
        <v>227</v>
      </c>
      <c r="D41" s="30" t="s">
        <v>228</v>
      </c>
      <c r="E41" s="33">
        <v>1</v>
      </c>
      <c r="F41" s="29">
        <v>1</v>
      </c>
      <c r="G41" s="43" t="s">
        <v>229</v>
      </c>
      <c r="H41" s="34" t="s">
        <v>4</v>
      </c>
      <c r="I41" s="53">
        <f>IFERROR(IF(E41=0,"",IF((F41/E41)&gt;1,1,(F41/E41))),"")</f>
        <v>1</v>
      </c>
      <c r="J41" s="32"/>
      <c r="K41" s="29"/>
      <c r="L41" s="29"/>
      <c r="M41" s="34"/>
      <c r="N41" s="34"/>
      <c r="O41" s="53" t="str">
        <f t="shared" si="1"/>
        <v/>
      </c>
      <c r="P41" s="34"/>
      <c r="Q41" s="34"/>
      <c r="R41" s="34"/>
      <c r="S41" s="43"/>
      <c r="T41" s="43"/>
      <c r="U41" s="47" t="str">
        <f>IFERROR(IF(Q41=0,"",IF((R41/Q41)&gt;1,1,(R41/Q41))),"")</f>
        <v/>
      </c>
      <c r="V41" s="29"/>
      <c r="W41" s="29"/>
      <c r="X41" s="29"/>
      <c r="Y41" s="29"/>
      <c r="Z41" s="29"/>
      <c r="AA41" s="31" t="str">
        <f>IFERROR(IF(W41=0,"",IF((X41/W41)&gt;1,1,(X41/W41))),"")</f>
        <v/>
      </c>
    </row>
    <row r="42" spans="1:27" ht="33.75" customHeight="1" x14ac:dyDescent="0.25">
      <c r="A42" s="51" t="s">
        <v>230</v>
      </c>
      <c r="B42" s="51" t="s">
        <v>225</v>
      </c>
      <c r="C42" s="34" t="s">
        <v>231</v>
      </c>
      <c r="D42" s="30" t="s">
        <v>232</v>
      </c>
      <c r="E42" s="33">
        <v>1</v>
      </c>
      <c r="F42" s="29">
        <v>1</v>
      </c>
      <c r="G42" s="43" t="s">
        <v>229</v>
      </c>
      <c r="H42" s="34" t="s">
        <v>4</v>
      </c>
      <c r="I42" s="53">
        <f>IFERROR(IF(E42=0,"",IF((F42/E42)&gt;1,1,(F42/E42))),"")</f>
        <v>1</v>
      </c>
      <c r="J42" s="30" t="s">
        <v>233</v>
      </c>
      <c r="K42" s="29">
        <v>0</v>
      </c>
      <c r="L42" s="29">
        <v>0</v>
      </c>
      <c r="M42" s="34" t="s">
        <v>234</v>
      </c>
      <c r="N42" s="34" t="s">
        <v>5</v>
      </c>
      <c r="O42" s="53" t="str">
        <f t="shared" si="1"/>
        <v/>
      </c>
      <c r="P42" s="34"/>
      <c r="Q42" s="34"/>
      <c r="R42" s="34"/>
      <c r="S42" s="43"/>
      <c r="T42" s="43"/>
      <c r="U42" s="47" t="str">
        <f>IFERROR(IF(Q42=0,"",IF((R42/Q42)&gt;1,1,(R42/Q42))),"")</f>
        <v/>
      </c>
      <c r="V42" s="29"/>
      <c r="W42" s="29"/>
      <c r="X42" s="29"/>
      <c r="Y42" s="29"/>
      <c r="Z42" s="29"/>
      <c r="AA42" s="31" t="str">
        <f>IFERROR(IF(W42=0,"",IF((X42/W42)&gt;1,1,(X42/W42))),"")</f>
        <v/>
      </c>
    </row>
    <row r="43" spans="1:27" ht="33.75" customHeight="1" x14ac:dyDescent="0.25">
      <c r="A43" s="51" t="s">
        <v>235</v>
      </c>
      <c r="B43" s="51" t="s">
        <v>225</v>
      </c>
      <c r="C43" s="34" t="s">
        <v>236</v>
      </c>
      <c r="D43" s="30" t="s">
        <v>237</v>
      </c>
      <c r="E43" s="33">
        <v>3</v>
      </c>
      <c r="F43" s="29">
        <v>3</v>
      </c>
      <c r="G43" s="43" t="s">
        <v>238</v>
      </c>
      <c r="H43" s="34" t="s">
        <v>4</v>
      </c>
      <c r="I43" s="53">
        <f>IFERROR(IF(E43=0,"",IF((F43/E43)&gt;1,1,(F43/E43))),"")</f>
        <v>1</v>
      </c>
      <c r="J43" s="30" t="s">
        <v>239</v>
      </c>
      <c r="K43" s="29">
        <v>1</v>
      </c>
      <c r="L43" s="29">
        <v>1</v>
      </c>
      <c r="M43" s="34" t="s">
        <v>240</v>
      </c>
      <c r="N43" s="34" t="s">
        <v>4</v>
      </c>
      <c r="O43" s="53">
        <f t="shared" si="1"/>
        <v>1</v>
      </c>
      <c r="P43" s="34"/>
      <c r="Q43" s="34"/>
      <c r="R43" s="34"/>
      <c r="S43" s="43"/>
      <c r="T43" s="43"/>
      <c r="U43" s="47" t="str">
        <f>IFERROR(IF(Q43=0,"",IF((R43/Q43)&gt;1,1,(R43/Q43))),"")</f>
        <v/>
      </c>
      <c r="V43" s="29"/>
      <c r="W43" s="29"/>
      <c r="X43" s="29"/>
      <c r="Y43" s="29"/>
      <c r="Z43" s="29"/>
      <c r="AA43" s="31" t="str">
        <f>IFERROR(IF(W43=0,"",IF((X43/W43)&gt;1,1,(X43/W43))),"")</f>
        <v/>
      </c>
    </row>
    <row r="44" spans="1:27" ht="33.75" customHeight="1" x14ac:dyDescent="0.25">
      <c r="A44" s="51" t="s">
        <v>242</v>
      </c>
      <c r="B44" s="51" t="s">
        <v>241</v>
      </c>
      <c r="C44" s="34" t="s">
        <v>243</v>
      </c>
      <c r="D44" s="30" t="s">
        <v>244</v>
      </c>
      <c r="E44" s="33">
        <v>3</v>
      </c>
      <c r="F44" s="29">
        <v>3</v>
      </c>
      <c r="G44" s="43" t="s">
        <v>245</v>
      </c>
      <c r="H44" s="34" t="s">
        <v>4</v>
      </c>
      <c r="I44" s="53">
        <f>IFERROR(IF(E44=0,"",IF((F44/E44)&gt;1,1,(F44/E44))),"")</f>
        <v>1</v>
      </c>
      <c r="J44" s="30" t="s">
        <v>246</v>
      </c>
      <c r="K44" s="29">
        <v>1</v>
      </c>
      <c r="L44" s="29">
        <v>1</v>
      </c>
      <c r="M44" s="34" t="s">
        <v>247</v>
      </c>
      <c r="N44" s="34" t="s">
        <v>4</v>
      </c>
      <c r="O44" s="53">
        <f t="shared" si="1"/>
        <v>1</v>
      </c>
      <c r="P44" s="34"/>
      <c r="Q44" s="34"/>
      <c r="R44" s="34"/>
      <c r="S44" s="43"/>
      <c r="T44" s="43"/>
      <c r="U44" s="47" t="str">
        <f>IFERROR(IF(Q44=0,"",IF((R44/Q44)&gt;1,1,(R44/Q44))),"")</f>
        <v/>
      </c>
      <c r="V44" s="29"/>
      <c r="W44" s="29"/>
      <c r="X44" s="29"/>
      <c r="Y44" s="29"/>
      <c r="Z44" s="29"/>
      <c r="AA44" s="31" t="str">
        <f>IFERROR(IF(W44=0,"",IF((X44/W44)&gt;1,1,(X44/W44))),"")</f>
        <v/>
      </c>
    </row>
    <row r="45" spans="1:27" ht="33.75" customHeight="1" x14ac:dyDescent="0.25">
      <c r="A45" s="51" t="s">
        <v>248</v>
      </c>
      <c r="B45" s="51" t="s">
        <v>241</v>
      </c>
      <c r="C45" s="34" t="s">
        <v>249</v>
      </c>
      <c r="D45" s="30" t="s">
        <v>250</v>
      </c>
      <c r="E45" s="33">
        <v>1</v>
      </c>
      <c r="F45" s="29">
        <v>1</v>
      </c>
      <c r="G45" s="43" t="s">
        <v>251</v>
      </c>
      <c r="H45" s="34" t="s">
        <v>4</v>
      </c>
      <c r="I45" s="53">
        <f>IFERROR(IF(E45=0,"",IF((F45/E45)&gt;1,1,(F45/E45))),"")</f>
        <v>1</v>
      </c>
      <c r="J45" s="32"/>
      <c r="K45" s="29"/>
      <c r="L45" s="29"/>
      <c r="M45" s="34"/>
      <c r="N45" s="34"/>
      <c r="O45" s="53" t="str">
        <f t="shared" si="1"/>
        <v/>
      </c>
      <c r="P45" s="34"/>
      <c r="Q45" s="34"/>
      <c r="R45" s="34"/>
      <c r="S45" s="43"/>
      <c r="T45" s="43"/>
      <c r="U45" s="47" t="str">
        <f>IFERROR(IF(Q45=0,"",IF((R45/Q45)&gt;1,1,(R45/Q45))),"")</f>
        <v/>
      </c>
      <c r="V45" s="29"/>
      <c r="W45" s="29"/>
      <c r="X45" s="29"/>
      <c r="Y45" s="29"/>
      <c r="Z45" s="29"/>
      <c r="AA45" s="31" t="str">
        <f>IFERROR(IF(W45=0,"",IF((X45/W45)&gt;1,1,(X45/W45))),"")</f>
        <v/>
      </c>
    </row>
    <row r="46" spans="1:27" ht="33.75" customHeight="1" x14ac:dyDescent="0.25">
      <c r="A46" s="51" t="s">
        <v>252</v>
      </c>
      <c r="B46" s="51" t="s">
        <v>241</v>
      </c>
      <c r="C46" s="34" t="s">
        <v>253</v>
      </c>
      <c r="D46" s="30" t="s">
        <v>254</v>
      </c>
      <c r="E46" s="33">
        <v>3</v>
      </c>
      <c r="F46" s="29">
        <v>3</v>
      </c>
      <c r="G46" s="43" t="s">
        <v>251</v>
      </c>
      <c r="H46" s="34" t="s">
        <v>4</v>
      </c>
      <c r="I46" s="53">
        <f>IFERROR(IF(E46=0,"",IF((F46/E46)&gt;1,1,(F46/E46))),"")</f>
        <v>1</v>
      </c>
      <c r="J46" s="30"/>
      <c r="K46" s="29"/>
      <c r="L46" s="29"/>
      <c r="M46" s="34"/>
      <c r="N46" s="34"/>
      <c r="O46" s="53" t="str">
        <f t="shared" si="1"/>
        <v/>
      </c>
      <c r="P46" s="30"/>
      <c r="Q46" s="34"/>
      <c r="R46" s="34"/>
      <c r="S46" s="43"/>
      <c r="T46" s="43"/>
      <c r="U46" s="47" t="str">
        <f>IFERROR(IF(Q46=0,"",IF((R46/Q46)&gt;1,1,(R46/Q46))),"")</f>
        <v/>
      </c>
      <c r="V46" s="29"/>
      <c r="W46" s="29"/>
      <c r="X46" s="29"/>
      <c r="Y46" s="29"/>
      <c r="Z46" s="29"/>
      <c r="AA46" s="31" t="str">
        <f>IFERROR(IF(W46=0,"",IF((X46/W46)&gt;1,1,(X46/W46))),"")</f>
        <v/>
      </c>
    </row>
    <row r="47" spans="1:27" ht="33.75" customHeight="1" x14ac:dyDescent="0.25">
      <c r="A47" s="51" t="s">
        <v>256</v>
      </c>
      <c r="B47" s="51" t="s">
        <v>255</v>
      </c>
      <c r="C47" s="34" t="s">
        <v>257</v>
      </c>
      <c r="D47" s="30" t="s">
        <v>258</v>
      </c>
      <c r="E47" s="33">
        <v>1</v>
      </c>
      <c r="F47" s="29">
        <v>1</v>
      </c>
      <c r="G47" s="43" t="s">
        <v>259</v>
      </c>
      <c r="H47" s="34" t="s">
        <v>4</v>
      </c>
      <c r="I47" s="53">
        <f>IFERROR(IF(E47=0,"",IF((F47/E47)&gt;1,1,(F47/E47))),"")</f>
        <v>1</v>
      </c>
      <c r="J47" s="30" t="s">
        <v>260</v>
      </c>
      <c r="K47" s="29">
        <v>2</v>
      </c>
      <c r="L47" s="29">
        <v>2</v>
      </c>
      <c r="M47" s="34" t="s">
        <v>261</v>
      </c>
      <c r="N47" s="34" t="s">
        <v>4</v>
      </c>
      <c r="O47" s="53">
        <f t="shared" si="1"/>
        <v>1</v>
      </c>
      <c r="P47" s="30" t="s">
        <v>262</v>
      </c>
      <c r="Q47" s="34">
        <v>1</v>
      </c>
      <c r="R47" s="34">
        <v>1</v>
      </c>
      <c r="S47" s="43" t="s">
        <v>263</v>
      </c>
      <c r="T47" s="34" t="s">
        <v>4</v>
      </c>
      <c r="U47" s="47">
        <f>IFERROR(IF(Q47=0,"",IF((R47/Q47)&gt;1,1,(R47/Q47))),"")</f>
        <v>1</v>
      </c>
      <c r="V47" s="29"/>
      <c r="W47" s="29"/>
      <c r="X47" s="29"/>
      <c r="Y47" s="29"/>
      <c r="Z47" s="29"/>
      <c r="AA47" s="31" t="str">
        <f>IFERROR(IF(W47=0,"",IF((X47/W47)&gt;1,1,(X47/W47))),"")</f>
        <v/>
      </c>
    </row>
    <row r="48" spans="1:27" ht="33.75" customHeight="1" x14ac:dyDescent="0.25">
      <c r="A48" s="51" t="s">
        <v>264</v>
      </c>
      <c r="B48" s="51" t="s">
        <v>255</v>
      </c>
      <c r="C48" s="34" t="s">
        <v>265</v>
      </c>
      <c r="D48" s="30" t="s">
        <v>266</v>
      </c>
      <c r="E48" s="33">
        <v>0</v>
      </c>
      <c r="F48" s="29">
        <v>4</v>
      </c>
      <c r="G48" s="43" t="s">
        <v>267</v>
      </c>
      <c r="H48" s="34" t="s">
        <v>4</v>
      </c>
      <c r="I48" s="53" t="str">
        <f>IFERROR(IF(E48=0,"",IF((F48/E48)&gt;1,1,(F48/E48))),"")</f>
        <v/>
      </c>
      <c r="J48" s="30"/>
      <c r="K48" s="29"/>
      <c r="L48" s="29"/>
      <c r="M48" s="34"/>
      <c r="N48" s="34"/>
      <c r="O48" s="53" t="str">
        <f t="shared" si="1"/>
        <v/>
      </c>
      <c r="P48" s="30"/>
      <c r="Q48" s="34"/>
      <c r="R48" s="34"/>
      <c r="S48" s="43"/>
      <c r="T48" s="34"/>
      <c r="U48" s="47" t="str">
        <f>IFERROR(IF(Q48=0,"",IF((R48/Q48)&gt;1,1,(R48/Q48))),"")</f>
        <v/>
      </c>
      <c r="V48" s="34"/>
      <c r="W48" s="29"/>
      <c r="X48" s="29"/>
      <c r="Y48" s="29"/>
      <c r="Z48" s="29"/>
      <c r="AA48" s="31" t="str">
        <f>IFERROR(IF(W48=0,"",IF((X48/W48)&gt;1,1,(X48/W48))),"")</f>
        <v/>
      </c>
    </row>
    <row r="49" spans="1:27" ht="33.75" customHeight="1" x14ac:dyDescent="0.25">
      <c r="A49" s="51" t="s">
        <v>269</v>
      </c>
      <c r="B49" s="51" t="s">
        <v>270</v>
      </c>
      <c r="C49" s="34" t="s">
        <v>271</v>
      </c>
      <c r="D49" s="30" t="s">
        <v>272</v>
      </c>
      <c r="E49" s="33">
        <v>3</v>
      </c>
      <c r="F49" s="29">
        <v>3</v>
      </c>
      <c r="G49" s="43" t="s">
        <v>273</v>
      </c>
      <c r="H49" s="34" t="s">
        <v>4</v>
      </c>
      <c r="I49" s="53">
        <f>IFERROR(IF(E49=0,"",IF((F49/E49)&gt;1,1,(F49/E49))),"")</f>
        <v>1</v>
      </c>
      <c r="J49" s="30" t="s">
        <v>274</v>
      </c>
      <c r="K49" s="29">
        <v>6</v>
      </c>
      <c r="L49" s="29">
        <v>6</v>
      </c>
      <c r="M49" s="34" t="s">
        <v>275</v>
      </c>
      <c r="N49" s="34" t="s">
        <v>4</v>
      </c>
      <c r="O49" s="53">
        <f t="shared" si="1"/>
        <v>1</v>
      </c>
      <c r="P49" s="30" t="s">
        <v>276</v>
      </c>
      <c r="Q49" s="34">
        <v>1</v>
      </c>
      <c r="R49" s="34">
        <v>1</v>
      </c>
      <c r="S49" s="43" t="s">
        <v>277</v>
      </c>
      <c r="T49" s="34" t="s">
        <v>4</v>
      </c>
      <c r="U49" s="47">
        <f>IFERROR(IF(Q49=0,"",IF((R49/Q49)&gt;1,1,(R49/Q49))),"")</f>
        <v>1</v>
      </c>
      <c r="V49" s="29" t="s">
        <v>278</v>
      </c>
      <c r="W49" s="29">
        <v>1</v>
      </c>
      <c r="X49" s="29">
        <v>1</v>
      </c>
      <c r="Y49" s="29" t="s">
        <v>279</v>
      </c>
      <c r="Z49" s="34" t="s">
        <v>4</v>
      </c>
      <c r="AA49" s="31">
        <f>IFERROR(IF(W49=0,"",IF((X49/W49)&gt;1,1,(X49/W49))),"")</f>
        <v>1</v>
      </c>
    </row>
    <row r="50" spans="1:27" ht="33.75" customHeight="1" x14ac:dyDescent="0.25">
      <c r="A50" s="51" t="s">
        <v>280</v>
      </c>
      <c r="B50" s="51" t="s">
        <v>270</v>
      </c>
      <c r="C50" s="34" t="s">
        <v>281</v>
      </c>
      <c r="D50" s="30" t="s">
        <v>282</v>
      </c>
      <c r="E50" s="33">
        <v>1</v>
      </c>
      <c r="F50" s="29">
        <v>1</v>
      </c>
      <c r="G50" s="43" t="s">
        <v>283</v>
      </c>
      <c r="H50" s="34" t="s">
        <v>4</v>
      </c>
      <c r="I50" s="53">
        <f>IFERROR(IF(E50=0,"",IF((F50/E50)&gt;1,1,(F50/E50))),"")</f>
        <v>1</v>
      </c>
      <c r="J50" s="30" t="s">
        <v>284</v>
      </c>
      <c r="K50" s="29">
        <v>1</v>
      </c>
      <c r="L50" s="29">
        <v>1</v>
      </c>
      <c r="M50" s="34" t="s">
        <v>285</v>
      </c>
      <c r="N50" s="34" t="s">
        <v>4</v>
      </c>
      <c r="O50" s="53">
        <f t="shared" si="1"/>
        <v>1</v>
      </c>
      <c r="P50" s="30"/>
      <c r="Q50" s="34"/>
      <c r="R50" s="34"/>
      <c r="S50" s="43"/>
      <c r="T50" s="34"/>
      <c r="U50" s="47" t="str">
        <f>IFERROR(IF(Q50=0,"",IF((R50/Q50)&gt;1,1,(R50/Q50))),"")</f>
        <v/>
      </c>
      <c r="V50" s="29"/>
      <c r="W50" s="29"/>
      <c r="X50" s="29"/>
      <c r="Y50" s="29"/>
      <c r="Z50" s="34"/>
      <c r="AA50" s="31" t="str">
        <f>IFERROR(IF(W50=0,"",IF((X50/W50)&gt;1,1,(X50/W50))),"")</f>
        <v/>
      </c>
    </row>
    <row r="51" spans="1:27" ht="33.75" customHeight="1" x14ac:dyDescent="0.25">
      <c r="A51" s="51" t="s">
        <v>286</v>
      </c>
      <c r="B51" s="51" t="s">
        <v>270</v>
      </c>
      <c r="C51" s="34" t="s">
        <v>287</v>
      </c>
      <c r="D51" s="30" t="s">
        <v>288</v>
      </c>
      <c r="E51" s="33">
        <v>9</v>
      </c>
      <c r="F51" s="29">
        <v>9</v>
      </c>
      <c r="G51" s="43" t="s">
        <v>289</v>
      </c>
      <c r="H51" s="34" t="s">
        <v>4</v>
      </c>
      <c r="I51" s="53">
        <f>IFERROR(IF(E51=0,"",IF((F51/E51)&gt;1,1,(F51/E51))),"")</f>
        <v>1</v>
      </c>
      <c r="J51" s="30" t="s">
        <v>290</v>
      </c>
      <c r="K51" s="29">
        <v>1</v>
      </c>
      <c r="L51" s="29">
        <v>1</v>
      </c>
      <c r="M51" s="34" t="s">
        <v>291</v>
      </c>
      <c r="N51" s="34" t="s">
        <v>4</v>
      </c>
      <c r="O51" s="53">
        <f t="shared" si="1"/>
        <v>1</v>
      </c>
      <c r="P51" s="30" t="s">
        <v>292</v>
      </c>
      <c r="Q51" s="34">
        <v>0</v>
      </c>
      <c r="R51" s="34">
        <v>0</v>
      </c>
      <c r="S51" s="43" t="s">
        <v>293</v>
      </c>
      <c r="T51" s="34" t="s">
        <v>5</v>
      </c>
      <c r="U51" s="47" t="str">
        <f>IFERROR(IF(Q51=0,"",IF((R51/Q51)&gt;1,1,(R51/Q51))),"")</f>
        <v/>
      </c>
      <c r="V51" s="34" t="s">
        <v>294</v>
      </c>
      <c r="W51" s="29">
        <v>1</v>
      </c>
      <c r="X51" s="29">
        <v>1</v>
      </c>
      <c r="Y51" s="29" t="s">
        <v>295</v>
      </c>
      <c r="Z51" s="34" t="s">
        <v>4</v>
      </c>
      <c r="AA51" s="31">
        <f>IFERROR(IF(W51=0,"",IF((X51/W51)&gt;1,1,(X51/W51))),"")</f>
        <v>1</v>
      </c>
    </row>
    <row r="52" spans="1:27" ht="33.75" customHeight="1" x14ac:dyDescent="0.25">
      <c r="A52" s="51" t="s">
        <v>297</v>
      </c>
      <c r="B52" s="51" t="s">
        <v>296</v>
      </c>
      <c r="C52" s="34" t="s">
        <v>298</v>
      </c>
      <c r="D52" s="30" t="s">
        <v>299</v>
      </c>
      <c r="E52" s="33">
        <v>3</v>
      </c>
      <c r="F52" s="29">
        <v>4</v>
      </c>
      <c r="G52" s="43" t="s">
        <v>300</v>
      </c>
      <c r="H52" s="34" t="s">
        <v>4</v>
      </c>
      <c r="I52" s="53">
        <f>IFERROR(IF(E52=0,"",IF((F52/E52)&gt;1,1,(F52/E52))),"")</f>
        <v>1</v>
      </c>
      <c r="J52" s="30" t="s">
        <v>301</v>
      </c>
      <c r="K52" s="29">
        <v>1</v>
      </c>
      <c r="L52" s="29">
        <v>4</v>
      </c>
      <c r="M52" s="34" t="s">
        <v>302</v>
      </c>
      <c r="N52" s="34" t="s">
        <v>4</v>
      </c>
      <c r="O52" s="53">
        <f t="shared" si="1"/>
        <v>1</v>
      </c>
      <c r="P52" s="30"/>
      <c r="Q52" s="34"/>
      <c r="R52" s="34"/>
      <c r="S52" s="43"/>
      <c r="T52" s="34"/>
      <c r="U52" s="47" t="str">
        <f>IFERROR(IF(Q52=0,"",IF((R52/Q52)&gt;1,1,(R52/Q52))),"")</f>
        <v/>
      </c>
      <c r="V52" s="29"/>
      <c r="W52" s="29"/>
      <c r="X52" s="29"/>
      <c r="Y52" s="29"/>
      <c r="Z52" s="29"/>
      <c r="AA52" s="31" t="str">
        <f>IFERROR(IF(W52=0,"",IF((X52/W52)&gt;1,1,(X52/W52))),"")</f>
        <v/>
      </c>
    </row>
    <row r="53" spans="1:27" ht="33.75" customHeight="1" x14ac:dyDescent="0.25">
      <c r="A53" s="51" t="s">
        <v>303</v>
      </c>
      <c r="B53" s="51" t="s">
        <v>296</v>
      </c>
      <c r="C53" s="34" t="s">
        <v>304</v>
      </c>
      <c r="D53" s="30" t="s">
        <v>305</v>
      </c>
      <c r="E53" s="33">
        <v>3</v>
      </c>
      <c r="F53" s="29">
        <v>1</v>
      </c>
      <c r="G53" s="43" t="s">
        <v>306</v>
      </c>
      <c r="H53" s="34" t="s">
        <v>4</v>
      </c>
      <c r="I53" s="53">
        <f>IFERROR(IF(E53=0,"",IF((F53/E53)&gt;1,1,(F53/E53))),"")</f>
        <v>0.33333333333333331</v>
      </c>
      <c r="J53" s="30"/>
      <c r="K53" s="29"/>
      <c r="L53" s="29"/>
      <c r="M53" s="34"/>
      <c r="N53" s="34"/>
      <c r="O53" s="53" t="str">
        <f t="shared" si="1"/>
        <v/>
      </c>
      <c r="P53" s="30"/>
      <c r="Q53" s="34"/>
      <c r="R53" s="34"/>
      <c r="S53" s="43"/>
      <c r="T53" s="34"/>
      <c r="U53" s="47" t="str">
        <f>IFERROR(IF(Q53=0,"",IF((R53/Q53)&gt;1,1,(R53/Q53))),"")</f>
        <v/>
      </c>
      <c r="V53" s="29"/>
      <c r="W53" s="29"/>
      <c r="X53" s="29"/>
      <c r="Y53" s="29"/>
      <c r="Z53" s="29"/>
      <c r="AA53" s="31" t="str">
        <f>IFERROR(IF(W53=0,"",IF((X53/W53)&gt;1,1,(X53/W53))),"")</f>
        <v/>
      </c>
    </row>
    <row r="54" spans="1:27" ht="33.75" customHeight="1" x14ac:dyDescent="0.25">
      <c r="A54" s="51" t="s">
        <v>307</v>
      </c>
      <c r="B54" s="51" t="s">
        <v>296</v>
      </c>
      <c r="C54" s="34" t="s">
        <v>308</v>
      </c>
      <c r="D54" s="30" t="s">
        <v>301</v>
      </c>
      <c r="E54" s="33">
        <v>1</v>
      </c>
      <c r="F54" s="29">
        <v>4</v>
      </c>
      <c r="G54" s="43" t="s">
        <v>302</v>
      </c>
      <c r="H54" s="34" t="s">
        <v>4</v>
      </c>
      <c r="I54" s="53">
        <f>IFERROR(IF(E54=0,"",IF((F54/E54)&gt;1,1,(F54/E54))),"")</f>
        <v>1</v>
      </c>
      <c r="J54" s="32"/>
      <c r="K54" s="29"/>
      <c r="L54" s="29"/>
      <c r="M54" s="34"/>
      <c r="N54" s="34"/>
      <c r="O54" s="53" t="str">
        <f t="shared" si="1"/>
        <v/>
      </c>
      <c r="P54" s="30"/>
      <c r="Q54" s="34"/>
      <c r="R54" s="34"/>
      <c r="S54" s="43"/>
      <c r="T54" s="34"/>
      <c r="U54" s="47" t="str">
        <f>IFERROR(IF(Q54=0,"",IF((R54/Q54)&gt;1,1,(R54/Q54))),"")</f>
        <v/>
      </c>
      <c r="V54" s="29"/>
      <c r="W54" s="29"/>
      <c r="X54" s="29"/>
      <c r="Y54" s="29"/>
      <c r="Z54" s="29"/>
      <c r="AA54" s="31" t="str">
        <f>IFERROR(IF(W54=0,"",IF((X54/W54)&gt;1,1,(X54/W54))),"")</f>
        <v/>
      </c>
    </row>
    <row r="55" spans="1:27" ht="33.75" customHeight="1" x14ac:dyDescent="0.25">
      <c r="A55" s="51" t="s">
        <v>309</v>
      </c>
      <c r="B55" s="51" t="s">
        <v>296</v>
      </c>
      <c r="C55" s="34" t="s">
        <v>310</v>
      </c>
      <c r="D55" s="30" t="s">
        <v>311</v>
      </c>
      <c r="E55" s="33">
        <v>0</v>
      </c>
      <c r="F55" s="29">
        <v>0</v>
      </c>
      <c r="G55" s="43" t="s">
        <v>312</v>
      </c>
      <c r="H55" s="34" t="s">
        <v>4</v>
      </c>
      <c r="I55" s="53" t="str">
        <f>IFERROR(IF(E55=0,"",IF((F55/E55)&gt;1,1,(F55/E55))),"")</f>
        <v/>
      </c>
      <c r="J55" s="32"/>
      <c r="K55" s="29"/>
      <c r="L55" s="29"/>
      <c r="M55" s="34"/>
      <c r="N55" s="34"/>
      <c r="O55" s="53" t="str">
        <f t="shared" si="1"/>
        <v/>
      </c>
      <c r="P55" s="30"/>
      <c r="Q55" s="34"/>
      <c r="R55" s="34"/>
      <c r="S55" s="43"/>
      <c r="T55" s="34"/>
      <c r="U55" s="47" t="str">
        <f>IFERROR(IF(Q55=0,"",IF((R55/Q55)&gt;1,1,(R55/Q55))),"")</f>
        <v/>
      </c>
      <c r="V55" s="29"/>
      <c r="W55" s="29"/>
      <c r="X55" s="29"/>
      <c r="Y55" s="29"/>
      <c r="Z55" s="29"/>
      <c r="AA55" s="31" t="str">
        <f>IFERROR(IF(W55=0,"",IF((X55/W55)&gt;1,1,(X55/W55))),"")</f>
        <v/>
      </c>
    </row>
    <row r="56" spans="1:27" ht="33.75" customHeight="1" x14ac:dyDescent="0.25">
      <c r="A56" s="51" t="s">
        <v>315</v>
      </c>
      <c r="B56" s="51" t="s">
        <v>313</v>
      </c>
      <c r="C56" s="34" t="s">
        <v>316</v>
      </c>
      <c r="D56" s="30" t="s">
        <v>317</v>
      </c>
      <c r="E56" s="55">
        <v>3</v>
      </c>
      <c r="F56" s="55">
        <v>3</v>
      </c>
      <c r="G56" s="43" t="s">
        <v>314</v>
      </c>
      <c r="H56" s="34" t="s">
        <v>6</v>
      </c>
      <c r="I56" s="53">
        <f>IFERROR(IF(E56=0,"",IF((F56/E56)&gt;1,1,(F56/E56))),"")</f>
        <v>1</v>
      </c>
      <c r="J56" s="52"/>
      <c r="K56" s="52"/>
      <c r="L56" s="52"/>
      <c r="M56" s="41"/>
      <c r="N56" s="41"/>
      <c r="O56" s="53" t="str">
        <f t="shared" si="1"/>
        <v/>
      </c>
      <c r="P56" s="34"/>
      <c r="Q56" s="34"/>
      <c r="R56" s="34"/>
      <c r="S56" s="43"/>
      <c r="T56" s="34"/>
      <c r="U56" s="47" t="str">
        <f>IFERROR(IF(Q56=0,"",IF((R56/Q56)&gt;1,1,(R56/Q56))),"")</f>
        <v/>
      </c>
      <c r="V56" s="29"/>
      <c r="W56" s="29"/>
      <c r="X56" s="29"/>
      <c r="Y56" s="29"/>
      <c r="Z56" s="29"/>
      <c r="AA56" s="31" t="str">
        <f>IFERROR(IF(W56=0,"",IF((X56/W56)&gt;1,1,(X56/W56))),"")</f>
        <v/>
      </c>
    </row>
    <row r="57" spans="1:27" ht="33.75" customHeight="1" x14ac:dyDescent="0.25">
      <c r="A57" s="51" t="s">
        <v>318</v>
      </c>
      <c r="B57" s="51" t="s">
        <v>313</v>
      </c>
      <c r="C57" s="34" t="s">
        <v>319</v>
      </c>
      <c r="D57" s="30" t="s">
        <v>320</v>
      </c>
      <c r="E57" s="55">
        <v>1</v>
      </c>
      <c r="F57" s="55">
        <v>1</v>
      </c>
      <c r="G57" s="43" t="s">
        <v>321</v>
      </c>
      <c r="H57" s="34" t="s">
        <v>6</v>
      </c>
      <c r="I57" s="53">
        <f>IFERROR(IF(E57=0,"",IF((F57/E57)&gt;1,1,(F57/E57))),"")</f>
        <v>1</v>
      </c>
      <c r="J57" s="52" t="s">
        <v>322</v>
      </c>
      <c r="K57" s="52">
        <v>3</v>
      </c>
      <c r="L57" s="52">
        <v>3</v>
      </c>
      <c r="M57" s="41" t="s">
        <v>323</v>
      </c>
      <c r="N57" s="41" t="s">
        <v>6</v>
      </c>
      <c r="O57" s="53">
        <f t="shared" si="1"/>
        <v>1</v>
      </c>
      <c r="P57" s="34"/>
      <c r="Q57" s="34"/>
      <c r="R57" s="34"/>
      <c r="S57" s="43"/>
      <c r="T57" s="34"/>
      <c r="U57" s="47" t="str">
        <f>IFERROR(IF(Q57=0,"",IF((R57/Q57)&gt;1,1,(R57/Q57))),"")</f>
        <v/>
      </c>
      <c r="V57" s="29"/>
      <c r="W57" s="29"/>
      <c r="X57" s="29"/>
      <c r="Y57" s="29"/>
      <c r="Z57" s="29"/>
      <c r="AA57" s="31" t="str">
        <f>IFERROR(IF(W57=0,"",IF((X57/W57)&gt;1,1,(X57/W57))),"")</f>
        <v/>
      </c>
    </row>
    <row r="58" spans="1:27" ht="33.75" customHeight="1" x14ac:dyDescent="0.25">
      <c r="A58" s="51" t="s">
        <v>324</v>
      </c>
      <c r="B58" s="51" t="s">
        <v>168</v>
      </c>
      <c r="C58" s="34" t="s">
        <v>325</v>
      </c>
      <c r="D58" s="30" t="s">
        <v>326</v>
      </c>
      <c r="E58" s="29">
        <v>2</v>
      </c>
      <c r="F58" s="29">
        <v>2</v>
      </c>
      <c r="G58" s="43" t="s">
        <v>327</v>
      </c>
      <c r="H58" s="34" t="s">
        <v>4</v>
      </c>
      <c r="I58" s="53">
        <f>IFERROR(IF(E58=0,"",IF((F58/E58)&gt;1,1,(F58/E58))),"")</f>
        <v>1</v>
      </c>
      <c r="J58" s="30" t="s">
        <v>328</v>
      </c>
      <c r="K58" s="29">
        <v>1</v>
      </c>
      <c r="L58" s="29">
        <v>1</v>
      </c>
      <c r="M58" s="34" t="s">
        <v>329</v>
      </c>
      <c r="N58" s="34" t="s">
        <v>4</v>
      </c>
      <c r="O58" s="53">
        <f t="shared" si="1"/>
        <v>1</v>
      </c>
      <c r="P58" s="30" t="s">
        <v>330</v>
      </c>
      <c r="Q58" s="34">
        <v>3</v>
      </c>
      <c r="R58" s="34">
        <v>3</v>
      </c>
      <c r="S58" s="43" t="s">
        <v>331</v>
      </c>
      <c r="T58" s="34" t="s">
        <v>4</v>
      </c>
      <c r="U58" s="47">
        <f>IFERROR(IF(Q58=0,"",IF((R58/Q58)&gt;1,1,(R58/Q58))),"")</f>
        <v>1</v>
      </c>
      <c r="V58" s="29"/>
      <c r="W58" s="29"/>
      <c r="X58" s="29"/>
      <c r="Y58" s="29"/>
      <c r="Z58" s="29"/>
      <c r="AA58" s="31" t="str">
        <f>IFERROR(IF(W58=0,"",IF((X58/W58)&gt;1,1,(X58/W58))),"")</f>
        <v/>
      </c>
    </row>
    <row r="59" spans="1:27" ht="33.75" customHeight="1" x14ac:dyDescent="0.25">
      <c r="A59" s="51" t="s">
        <v>332</v>
      </c>
      <c r="B59" s="51" t="s">
        <v>168</v>
      </c>
      <c r="C59" s="34" t="s">
        <v>333</v>
      </c>
      <c r="D59" s="30" t="s">
        <v>334</v>
      </c>
      <c r="E59" s="29">
        <v>2</v>
      </c>
      <c r="F59" s="29">
        <v>2</v>
      </c>
      <c r="G59" s="43" t="s">
        <v>329</v>
      </c>
      <c r="H59" s="34" t="s">
        <v>4</v>
      </c>
      <c r="I59" s="53">
        <f>IFERROR(IF(E59=0,"",IF((F59/E59)&gt;1,1,(F59/E59))),"")</f>
        <v>1</v>
      </c>
      <c r="J59" s="30" t="s">
        <v>335</v>
      </c>
      <c r="K59" s="29">
        <v>0</v>
      </c>
      <c r="L59" s="29">
        <v>0</v>
      </c>
      <c r="M59" s="34" t="s">
        <v>336</v>
      </c>
      <c r="N59" s="34" t="s">
        <v>4</v>
      </c>
      <c r="O59" s="53" t="str">
        <f t="shared" si="1"/>
        <v/>
      </c>
      <c r="P59" s="30"/>
      <c r="Q59" s="34"/>
      <c r="R59" s="34"/>
      <c r="S59" s="43"/>
      <c r="T59" s="34"/>
      <c r="U59" s="47" t="str">
        <f>IFERROR(IF(Q59=0,"",IF((R59/Q59)&gt;1,1,(R59/Q59))),"")</f>
        <v/>
      </c>
      <c r="V59" s="29"/>
      <c r="W59" s="29"/>
      <c r="X59" s="29"/>
      <c r="Y59" s="29"/>
      <c r="Z59" s="29"/>
      <c r="AA59" s="31" t="str">
        <f>IFERROR(IF(W59=0,"",IF((X59/W59)&gt;1,1,(X59/W59))),"")</f>
        <v/>
      </c>
    </row>
    <row r="60" spans="1:27" ht="33.75" customHeight="1" x14ac:dyDescent="0.25">
      <c r="A60" s="51" t="s">
        <v>337</v>
      </c>
      <c r="B60" s="51" t="s">
        <v>168</v>
      </c>
      <c r="C60" s="34" t="s">
        <v>338</v>
      </c>
      <c r="D60" s="30" t="s">
        <v>339</v>
      </c>
      <c r="E60" s="29">
        <v>4</v>
      </c>
      <c r="F60" s="29">
        <v>4</v>
      </c>
      <c r="G60" s="43" t="s">
        <v>340</v>
      </c>
      <c r="H60" s="34" t="s">
        <v>4</v>
      </c>
      <c r="I60" s="53"/>
      <c r="J60" s="30"/>
      <c r="K60" s="29"/>
      <c r="L60" s="29"/>
      <c r="M60" s="34"/>
      <c r="N60" s="34"/>
      <c r="O60" s="53"/>
      <c r="P60" s="30"/>
      <c r="Q60" s="34"/>
      <c r="R60" s="34"/>
      <c r="S60" s="43"/>
      <c r="T60" s="34"/>
      <c r="U60" s="47"/>
      <c r="V60" s="29"/>
      <c r="W60" s="29"/>
      <c r="X60" s="29"/>
      <c r="Y60" s="29"/>
      <c r="Z60" s="29"/>
      <c r="AA60" s="31"/>
    </row>
    <row r="61" spans="1:27" ht="33.75" customHeight="1" x14ac:dyDescent="0.25">
      <c r="A61" s="51" t="s">
        <v>341</v>
      </c>
      <c r="B61" s="51" t="s">
        <v>168</v>
      </c>
      <c r="C61" s="34" t="s">
        <v>342</v>
      </c>
      <c r="D61" s="30" t="s">
        <v>343</v>
      </c>
      <c r="E61" s="29">
        <v>0</v>
      </c>
      <c r="F61" s="29">
        <v>0</v>
      </c>
      <c r="G61" s="43" t="s">
        <v>344</v>
      </c>
      <c r="H61" s="43" t="s">
        <v>5</v>
      </c>
      <c r="I61" s="53"/>
      <c r="J61" s="30"/>
      <c r="K61" s="29"/>
      <c r="L61" s="29"/>
      <c r="M61" s="34"/>
      <c r="N61" s="34"/>
      <c r="O61" s="53"/>
      <c r="P61" s="30"/>
      <c r="Q61" s="34"/>
      <c r="R61" s="34"/>
      <c r="S61" s="43"/>
      <c r="T61" s="34"/>
      <c r="U61" s="47"/>
      <c r="V61" s="29"/>
      <c r="W61" s="29"/>
      <c r="X61" s="29"/>
      <c r="Y61" s="29"/>
      <c r="Z61" s="29"/>
      <c r="AA61" s="31"/>
    </row>
    <row r="62" spans="1:27" ht="33.75" customHeight="1" x14ac:dyDescent="0.25">
      <c r="A62" s="52" t="s">
        <v>345</v>
      </c>
      <c r="B62" s="52" t="s">
        <v>3</v>
      </c>
      <c r="C62" s="43" t="s">
        <v>346</v>
      </c>
      <c r="D62" s="30" t="s">
        <v>347</v>
      </c>
      <c r="E62" s="55">
        <v>1</v>
      </c>
      <c r="F62" s="55">
        <v>1</v>
      </c>
      <c r="G62" s="43" t="s">
        <v>348</v>
      </c>
      <c r="H62" s="34" t="s">
        <v>4</v>
      </c>
      <c r="I62" s="53">
        <f>IFERROR(IF(E62=0,"",IF((F62/E62)&gt;1,1,(F62/E62))),"")</f>
        <v>1</v>
      </c>
      <c r="J62" s="30" t="s">
        <v>349</v>
      </c>
      <c r="K62" s="55">
        <v>3</v>
      </c>
      <c r="L62" s="55">
        <v>3</v>
      </c>
      <c r="M62" s="34" t="s">
        <v>350</v>
      </c>
      <c r="N62" s="34" t="s">
        <v>4</v>
      </c>
      <c r="O62" s="53">
        <f>IFERROR(IF(K62=0,"",IF((L62/K62)&gt;1,1,(L62/K62))),"")</f>
        <v>1</v>
      </c>
      <c r="P62" s="30" t="s">
        <v>351</v>
      </c>
      <c r="Q62" s="56">
        <v>3216</v>
      </c>
      <c r="R62" s="56">
        <v>3216</v>
      </c>
      <c r="S62" s="43" t="s">
        <v>352</v>
      </c>
      <c r="T62" s="34" t="s">
        <v>4</v>
      </c>
      <c r="U62" s="47">
        <f>IFERROR(IF(Q62=0,"",IF((R62/Q62)&gt;1,1,(R62/Q62))),"")</f>
        <v>1</v>
      </c>
      <c r="V62" s="29"/>
      <c r="W62" s="29"/>
      <c r="X62" s="29"/>
      <c r="Y62" s="29"/>
      <c r="Z62" s="29"/>
      <c r="AA62" s="31" t="str">
        <f>IFERROR(IF(W62=0,"",IF((X62/W62)&gt;1,1,(X62/W62))),"")</f>
        <v/>
      </c>
    </row>
    <row r="63" spans="1:27" ht="33.75" customHeight="1" x14ac:dyDescent="0.25">
      <c r="A63" s="52" t="s">
        <v>353</v>
      </c>
      <c r="B63" s="52" t="s">
        <v>3</v>
      </c>
      <c r="C63" s="43" t="s">
        <v>354</v>
      </c>
      <c r="D63" s="30" t="s">
        <v>355</v>
      </c>
      <c r="E63" s="55">
        <v>2</v>
      </c>
      <c r="F63" s="55">
        <v>2</v>
      </c>
      <c r="G63" s="43" t="s">
        <v>356</v>
      </c>
      <c r="H63" s="34" t="s">
        <v>4</v>
      </c>
      <c r="I63" s="53">
        <f>IFERROR(IF(E63=0,"",IF((F63/E63)&gt;1,1,(F63/E63))),"")</f>
        <v>1</v>
      </c>
      <c r="J63" s="30" t="s">
        <v>357</v>
      </c>
      <c r="K63" s="55">
        <v>9</v>
      </c>
      <c r="L63" s="55">
        <v>9</v>
      </c>
      <c r="M63" s="34" t="s">
        <v>358</v>
      </c>
      <c r="N63" s="34" t="s">
        <v>4</v>
      </c>
      <c r="O63" s="53">
        <f>IFERROR(IF(K63=0,"",IF((L63/K63)&gt;1,1,(L63/K63))),"")</f>
        <v>1</v>
      </c>
      <c r="P63" s="30" t="s">
        <v>359</v>
      </c>
      <c r="Q63" s="56">
        <v>0</v>
      </c>
      <c r="R63" s="56">
        <v>0</v>
      </c>
      <c r="S63" s="43" t="s">
        <v>360</v>
      </c>
      <c r="T63" s="34" t="s">
        <v>5</v>
      </c>
      <c r="U63" s="47" t="str">
        <f>IFERROR(IF(Q63=0,"",IF((R63/Q63)&gt;1,1,(R63/Q63))),"")</f>
        <v/>
      </c>
      <c r="V63" s="29"/>
      <c r="W63" s="29"/>
      <c r="X63" s="29"/>
      <c r="Y63" s="29"/>
      <c r="Z63" s="29"/>
      <c r="AA63" s="31" t="str">
        <f>IFERROR(IF(W63=0,"",IF((X63/W63)&gt;1,1,(X63/W63))),"")</f>
        <v/>
      </c>
    </row>
    <row r="64" spans="1:27" ht="33.75" customHeight="1" x14ac:dyDescent="0.25">
      <c r="A64" s="52" t="s">
        <v>361</v>
      </c>
      <c r="B64" s="52" t="s">
        <v>3</v>
      </c>
      <c r="C64" s="43" t="s">
        <v>362</v>
      </c>
      <c r="D64" s="30" t="s">
        <v>363</v>
      </c>
      <c r="E64" s="55">
        <v>9</v>
      </c>
      <c r="F64" s="55">
        <v>9</v>
      </c>
      <c r="G64" s="43" t="s">
        <v>364</v>
      </c>
      <c r="H64" s="34" t="s">
        <v>4</v>
      </c>
      <c r="I64" s="53">
        <f>IFERROR(IF(E64=0,"",IF((F64/E64)&gt;1,1,(F64/E64))),"")</f>
        <v>1</v>
      </c>
      <c r="J64" s="30" t="s">
        <v>365</v>
      </c>
      <c r="K64" s="55">
        <v>1</v>
      </c>
      <c r="L64" s="55">
        <v>1</v>
      </c>
      <c r="M64" s="34" t="s">
        <v>366</v>
      </c>
      <c r="N64" s="34" t="s">
        <v>4</v>
      </c>
      <c r="O64" s="53">
        <f>IFERROR(IF(K64=0,"",IF((L64/K64)&gt;1,1,(L64/K64))),"")</f>
        <v>1</v>
      </c>
      <c r="P64" s="30" t="s">
        <v>367</v>
      </c>
      <c r="Q64" s="56">
        <v>9</v>
      </c>
      <c r="R64" s="56">
        <v>9</v>
      </c>
      <c r="S64" s="43" t="s">
        <v>368</v>
      </c>
      <c r="T64" s="34" t="s">
        <v>4</v>
      </c>
      <c r="U64" s="47">
        <f>IFERROR(IF(Q64=0,"",IF((R64/Q64)&gt;1,1,(R64/Q64))),"")</f>
        <v>1</v>
      </c>
      <c r="V64" s="29"/>
      <c r="W64" s="29"/>
      <c r="X64" s="29"/>
      <c r="Y64" s="29"/>
      <c r="Z64" s="29"/>
      <c r="AA64" s="31" t="str">
        <f>IFERROR(IF(W64=0,"",IF((X64/W64)&gt;1,1,(X64/W64))),"")</f>
        <v/>
      </c>
    </row>
    <row r="65" spans="1:27" ht="33.75" customHeight="1" x14ac:dyDescent="0.25">
      <c r="A65" s="52" t="s">
        <v>369</v>
      </c>
      <c r="B65" s="52" t="s">
        <v>3</v>
      </c>
      <c r="C65" s="43" t="s">
        <v>370</v>
      </c>
      <c r="D65" s="30" t="s">
        <v>371</v>
      </c>
      <c r="E65" s="55">
        <v>1</v>
      </c>
      <c r="F65" s="55">
        <v>1</v>
      </c>
      <c r="G65" s="43" t="s">
        <v>372</v>
      </c>
      <c r="H65" s="34" t="s">
        <v>4</v>
      </c>
      <c r="I65" s="53">
        <f>IFERROR(IF(E65=0,"",IF((F65/E65)&gt;1,1,(F65/E65))),"")</f>
        <v>1</v>
      </c>
      <c r="J65" s="30" t="s">
        <v>373</v>
      </c>
      <c r="K65" s="55">
        <v>0</v>
      </c>
      <c r="L65" s="55">
        <v>0</v>
      </c>
      <c r="M65" s="34" t="s">
        <v>92</v>
      </c>
      <c r="N65" s="34" t="s">
        <v>5</v>
      </c>
      <c r="O65" s="53" t="str">
        <f>IFERROR(IF(K65=0,"",IF((L65/K65)&gt;1,1,(L65/K65))),"")</f>
        <v/>
      </c>
      <c r="P65" s="30" t="s">
        <v>374</v>
      </c>
      <c r="Q65" s="56">
        <v>1</v>
      </c>
      <c r="R65" s="56">
        <v>1</v>
      </c>
      <c r="S65" s="43" t="s">
        <v>375</v>
      </c>
      <c r="T65" s="34" t="s">
        <v>4</v>
      </c>
      <c r="U65" s="47">
        <f>IFERROR(IF(Q65=0,"",IF((R65/Q65)&gt;1,1,(R65/Q65))),"")</f>
        <v>1</v>
      </c>
      <c r="V65" s="43" t="s">
        <v>376</v>
      </c>
      <c r="W65" s="43">
        <v>0</v>
      </c>
      <c r="X65" s="43">
        <v>0</v>
      </c>
      <c r="Y65" s="43" t="s">
        <v>377</v>
      </c>
      <c r="Z65" s="43" t="s">
        <v>5</v>
      </c>
      <c r="AA65" s="31" t="str">
        <f>IFERROR(IF(W65=0,"",IF((X65/W65)&gt;1,1,(X65/W65))),"")</f>
        <v/>
      </c>
    </row>
    <row r="66" spans="1:27" ht="33.75" customHeight="1" x14ac:dyDescent="0.25">
      <c r="A66" s="52" t="s">
        <v>378</v>
      </c>
      <c r="B66" s="52" t="s">
        <v>3</v>
      </c>
      <c r="C66" s="43" t="s">
        <v>379</v>
      </c>
      <c r="D66" s="30" t="s">
        <v>380</v>
      </c>
      <c r="E66" s="55">
        <v>1</v>
      </c>
      <c r="F66" s="55">
        <v>1</v>
      </c>
      <c r="G66" s="43" t="s">
        <v>381</v>
      </c>
      <c r="H66" s="34" t="s">
        <v>4</v>
      </c>
      <c r="I66" s="53">
        <f>IFERROR(IF(E66=0,"",IF((F66/E66)&gt;1,1,(F66/E66))),"")</f>
        <v>1</v>
      </c>
      <c r="J66" s="30" t="s">
        <v>382</v>
      </c>
      <c r="K66" s="55">
        <v>1</v>
      </c>
      <c r="L66" s="55">
        <v>1</v>
      </c>
      <c r="M66" s="34" t="s">
        <v>383</v>
      </c>
      <c r="N66" s="34" t="s">
        <v>4</v>
      </c>
      <c r="O66" s="53">
        <f>IFERROR(IF(K66=0,"",IF((L66/K66)&gt;1,1,(L66/K66))),"")</f>
        <v>1</v>
      </c>
      <c r="P66" s="30" t="s">
        <v>384</v>
      </c>
      <c r="Q66" s="56">
        <v>1</v>
      </c>
      <c r="R66" s="56">
        <v>1</v>
      </c>
      <c r="S66" s="43" t="s">
        <v>385</v>
      </c>
      <c r="T66" s="34" t="s">
        <v>4</v>
      </c>
      <c r="U66" s="47">
        <f>IFERROR(IF(Q66=0,"",IF((R66/Q66)&gt;1,1,(R66/Q66))),"")</f>
        <v>1</v>
      </c>
      <c r="V66" s="29"/>
      <c r="W66" s="29"/>
      <c r="X66" s="29"/>
      <c r="Y66" s="29"/>
      <c r="Z66" s="29"/>
      <c r="AA66" s="31" t="str">
        <f>IFERROR(IF(W66=0,"",IF((X66/W66)&gt;1,1,(X66/W66))),"")</f>
        <v/>
      </c>
    </row>
    <row r="67" spans="1:27" ht="15" customHeight="1" x14ac:dyDescent="0.25">
      <c r="Z67" s="2"/>
    </row>
  </sheetData>
  <autoFilter ref="A2:AA66" xr:uid="{2D9E710C-1A1E-44BD-A222-21B78661341F}"/>
  <dataValidations count="2">
    <dataValidation type="list" allowBlank="1" showInputMessage="1" showErrorMessage="1" sqref="C56:C57" xr:uid="{8E012356-6C38-4023-9A5C-498AC0C7502D}">
      <formula1>#REF!</formula1>
    </dataValidation>
    <dataValidation type="list" allowBlank="1" showInputMessage="1" showErrorMessage="1" sqref="C39:C40 C44:C46 C29:C33" xr:uid="{878CA32C-9DAE-4451-97BE-F5A250A101CA}">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1A06C-6077-4EA2-B5F8-404F79295077}">
  <dimension ref="A3:AB302"/>
  <sheetViews>
    <sheetView showGridLines="0" zoomScale="70" zoomScaleNormal="70" workbookViewId="0">
      <selection activeCell="K5" sqref="K5"/>
    </sheetView>
  </sheetViews>
  <sheetFormatPr baseColWidth="10" defaultRowHeight="15" customHeight="1" x14ac:dyDescent="0.25"/>
  <cols>
    <col min="2" max="2" width="22.42578125" customWidth="1"/>
    <col min="3" max="3" width="18.42578125" bestFit="1" customWidth="1"/>
    <col min="4" max="4" width="23.7109375" style="45" customWidth="1"/>
    <col min="5" max="5" width="28" style="45" customWidth="1"/>
    <col min="6" max="6" width="13.28515625" customWidth="1"/>
    <col min="7" max="7" width="11.42578125" customWidth="1"/>
    <col min="8" max="8" width="23.28515625" style="45" customWidth="1"/>
    <col min="9" max="9" width="20.42578125" customWidth="1"/>
    <col min="10" max="10" width="11.42578125" customWidth="1"/>
    <col min="11" max="11" width="20.85546875" customWidth="1"/>
    <col min="12" max="13" width="14.7109375" customWidth="1"/>
    <col min="14" max="14" width="27.5703125" customWidth="1"/>
    <col min="15" max="15" width="26.28515625" customWidth="1"/>
    <col min="16" max="16" width="14.7109375" customWidth="1"/>
    <col min="17" max="17" width="27.7109375" style="45" customWidth="1"/>
    <col min="18" max="19" width="21" customWidth="1"/>
    <col min="20" max="20" width="26.28515625" style="45" customWidth="1"/>
    <col min="21" max="21" width="21" style="46" customWidth="1"/>
    <col min="22" max="22" width="21" style="48" customWidth="1"/>
    <col min="23" max="34" width="20.85546875" customWidth="1"/>
  </cols>
  <sheetData>
    <row r="3" spans="1:28" s="46" customFormat="1" ht="46.5" customHeight="1" x14ac:dyDescent="0.25">
      <c r="A3" s="35" t="s">
        <v>0</v>
      </c>
      <c r="B3" s="35" t="s">
        <v>1</v>
      </c>
      <c r="C3" s="1" t="s">
        <v>2</v>
      </c>
      <c r="D3" s="35" t="s">
        <v>8</v>
      </c>
      <c r="E3" s="24" t="s">
        <v>9</v>
      </c>
      <c r="F3" s="24" t="s">
        <v>10</v>
      </c>
      <c r="G3" s="24" t="s">
        <v>11</v>
      </c>
      <c r="H3" s="24" t="s">
        <v>12</v>
      </c>
      <c r="I3" s="24" t="s">
        <v>13</v>
      </c>
      <c r="J3" s="24" t="s">
        <v>14</v>
      </c>
      <c r="K3" s="25" t="s">
        <v>15</v>
      </c>
      <c r="L3" s="25" t="s">
        <v>16</v>
      </c>
      <c r="M3" s="25" t="s">
        <v>17</v>
      </c>
      <c r="N3" s="25" t="s">
        <v>18</v>
      </c>
      <c r="O3" s="25" t="s">
        <v>19</v>
      </c>
      <c r="P3" s="25" t="s">
        <v>20</v>
      </c>
      <c r="Q3" s="26" t="s">
        <v>21</v>
      </c>
      <c r="R3" s="26" t="s">
        <v>22</v>
      </c>
      <c r="S3" s="26" t="s">
        <v>23</v>
      </c>
      <c r="T3" s="26" t="s">
        <v>24</v>
      </c>
      <c r="U3" s="26" t="s">
        <v>25</v>
      </c>
      <c r="V3" s="26" t="s">
        <v>26</v>
      </c>
      <c r="W3" s="27" t="s">
        <v>27</v>
      </c>
      <c r="X3" s="27" t="s">
        <v>28</v>
      </c>
      <c r="Y3" s="27" t="s">
        <v>29</v>
      </c>
      <c r="Z3" s="27" t="s">
        <v>30</v>
      </c>
      <c r="AA3" s="27" t="s">
        <v>31</v>
      </c>
      <c r="AB3" s="27" t="s">
        <v>32</v>
      </c>
    </row>
    <row r="4" spans="1:28" ht="44.25" customHeight="1" x14ac:dyDescent="0.25">
      <c r="A4" s="40" t="s">
        <v>378</v>
      </c>
      <c r="B4" s="40" t="s">
        <v>3</v>
      </c>
      <c r="C4" s="41" t="s">
        <v>387</v>
      </c>
      <c r="D4" s="43" t="s">
        <v>379</v>
      </c>
      <c r="E4" s="30"/>
      <c r="F4" s="37"/>
      <c r="G4" s="34"/>
      <c r="H4" s="43"/>
      <c r="I4" s="34"/>
      <c r="J4" s="38" t="str">
        <f>IFERROR(IF(F4=0,"",IF((G4/F4)&gt;1,1,(G4/F4))),"")</f>
        <v/>
      </c>
      <c r="K4" s="30"/>
      <c r="L4" s="34"/>
      <c r="M4" s="34"/>
      <c r="N4" s="34"/>
      <c r="O4" s="34"/>
      <c r="P4" s="38" t="str">
        <f>IFERROR(IF(L4=0,"",IF((M4/L4)&gt;1,1,(M4/L4))),"")</f>
        <v/>
      </c>
      <c r="Q4" s="30" t="s">
        <v>384</v>
      </c>
      <c r="R4" s="34">
        <v>3</v>
      </c>
      <c r="S4" s="34">
        <v>3</v>
      </c>
      <c r="T4" s="43" t="s">
        <v>386</v>
      </c>
      <c r="U4" s="41" t="s">
        <v>4</v>
      </c>
      <c r="V4" s="47">
        <f>IFERROR(IF(R4=0,"",IF((S4/R4)&gt;1,1,(S4/R4))),"")</f>
        <v>1</v>
      </c>
      <c r="W4" s="34"/>
      <c r="X4" s="34"/>
      <c r="Y4" s="34"/>
      <c r="Z4" s="34"/>
      <c r="AA4" s="34"/>
      <c r="AB4" s="38" t="str">
        <f>IFERROR(IF(X4=0,"",IF((Y4/X4)&gt;1,1,(Y4/X4))),"")</f>
        <v/>
      </c>
    </row>
    <row r="5" spans="1:28" ht="38.25" customHeight="1" x14ac:dyDescent="0.25">
      <c r="A5" s="40" t="s">
        <v>315</v>
      </c>
      <c r="B5" s="40" t="s">
        <v>388</v>
      </c>
      <c r="C5" s="41" t="s">
        <v>387</v>
      </c>
      <c r="D5" s="43" t="s">
        <v>316</v>
      </c>
      <c r="E5" s="30"/>
      <c r="F5" s="37"/>
      <c r="G5" s="34"/>
      <c r="H5" s="43"/>
      <c r="I5" s="41"/>
      <c r="J5" s="38" t="str">
        <f>IFERROR(IF(F5=0,"",IF((G5/F5)&gt;1,1,(G5/F5))),"")</f>
        <v/>
      </c>
      <c r="K5" s="30" t="s">
        <v>389</v>
      </c>
      <c r="L5" s="34">
        <v>3</v>
      </c>
      <c r="M5" s="34">
        <v>3</v>
      </c>
      <c r="N5" s="43" t="s">
        <v>390</v>
      </c>
      <c r="O5" s="41" t="s">
        <v>6</v>
      </c>
      <c r="P5" s="66">
        <f>IFERROR(IF(L5=0,"",IF((M5/L5)&gt;1,1,(M5/L5))),"")</f>
        <v>1</v>
      </c>
      <c r="Q5" s="30"/>
      <c r="R5" s="34"/>
      <c r="S5" s="34"/>
      <c r="T5" s="43"/>
      <c r="U5" s="41"/>
      <c r="V5" s="47" t="str">
        <f>IFERROR(IF(R5=0,"",IF((S5/R5)&gt;1,1,(S5/R5))),"")</f>
        <v/>
      </c>
      <c r="W5" s="34"/>
      <c r="X5" s="34"/>
      <c r="Y5" s="34"/>
      <c r="Z5" s="34"/>
      <c r="AA5" s="34"/>
      <c r="AB5" s="38" t="str">
        <f>IFERROR(IF(X5=0,"",IF((Y5/X5)&gt;1,1,(Y5/X5))),"")</f>
        <v/>
      </c>
    </row>
    <row r="6" spans="1:28" ht="60" customHeight="1" x14ac:dyDescent="0.25">
      <c r="A6" s="40" t="s">
        <v>52</v>
      </c>
      <c r="B6" s="40" t="s">
        <v>51</v>
      </c>
      <c r="C6" s="41" t="s">
        <v>387</v>
      </c>
      <c r="D6" s="43" t="s">
        <v>53</v>
      </c>
      <c r="E6" s="30" t="s">
        <v>54</v>
      </c>
      <c r="F6" s="42">
        <v>3</v>
      </c>
      <c r="G6" s="43">
        <v>3</v>
      </c>
      <c r="H6" s="43" t="s">
        <v>392</v>
      </c>
      <c r="I6" s="41" t="s">
        <v>4</v>
      </c>
      <c r="J6" s="38">
        <f>IFERROR(IF(F6=0,"",IF((G6/F6)&gt;1,1,(G6/F6))),"")</f>
        <v>1</v>
      </c>
      <c r="K6" s="39"/>
      <c r="L6" s="34"/>
      <c r="M6" s="34"/>
      <c r="N6" s="43"/>
      <c r="O6" s="41"/>
      <c r="P6" s="66" t="str">
        <f>IFERROR(IF(L6=0,"",IF((M6/L6)&gt;1,1,(M6/L6))),"")</f>
        <v/>
      </c>
      <c r="Q6" s="30"/>
      <c r="R6" s="34"/>
      <c r="S6" s="34"/>
      <c r="T6" s="43"/>
      <c r="U6" s="41"/>
      <c r="V6" s="47" t="str">
        <f>IFERROR(IF(R6=0,"",IF((S6/R6)&gt;1,1,(S6/R6))),"")</f>
        <v/>
      </c>
      <c r="W6" s="34"/>
      <c r="X6" s="34"/>
      <c r="Y6" s="34"/>
      <c r="Z6" s="34"/>
      <c r="AA6" s="34"/>
      <c r="AB6" s="38" t="str">
        <f>IFERROR(IF(X6=0,"",IF((Y6/X6)&gt;1,1,(Y6/X6))),"")</f>
        <v/>
      </c>
    </row>
    <row r="7" spans="1:28" ht="51" customHeight="1" x14ac:dyDescent="0.25">
      <c r="A7" s="40" t="s">
        <v>60</v>
      </c>
      <c r="B7" s="40" t="s">
        <v>51</v>
      </c>
      <c r="C7" s="41" t="s">
        <v>387</v>
      </c>
      <c r="D7" s="43" t="s">
        <v>61</v>
      </c>
      <c r="E7" s="30" t="s">
        <v>62</v>
      </c>
      <c r="F7" s="42">
        <v>1</v>
      </c>
      <c r="G7" s="43">
        <v>1</v>
      </c>
      <c r="H7" s="43" t="s">
        <v>393</v>
      </c>
      <c r="I7" s="41" t="s">
        <v>5</v>
      </c>
      <c r="J7" s="38">
        <f>IFERROR(IF(F7=0,"",IF((G7/F7)&gt;1,1,(G7/F7))),"")</f>
        <v>1</v>
      </c>
      <c r="K7" s="39"/>
      <c r="L7" s="34"/>
      <c r="M7" s="34"/>
      <c r="N7" s="43"/>
      <c r="O7" s="41"/>
      <c r="P7" s="66" t="str">
        <f>IFERROR(IF(L7=0,"",IF((M7/L7)&gt;1,1,(M7/L7))),"")</f>
        <v/>
      </c>
      <c r="Q7" s="30"/>
      <c r="R7" s="34"/>
      <c r="S7" s="34"/>
      <c r="T7" s="43"/>
      <c r="U7" s="41"/>
      <c r="V7" s="47" t="str">
        <f>IFERROR(IF(R7=0,"",IF((S7/R7)&gt;1,1,(S7/R7))),"")</f>
        <v/>
      </c>
      <c r="W7" s="34"/>
      <c r="X7" s="34"/>
      <c r="Y7" s="34"/>
      <c r="Z7" s="34"/>
      <c r="AA7" s="34"/>
      <c r="AB7" s="38" t="str">
        <f>IFERROR(IF(X7=0,"",IF((Y7/X7)&gt;1,1,(Y7/X7))),"")</f>
        <v/>
      </c>
    </row>
    <row r="8" spans="1:28" ht="51" customHeight="1" x14ac:dyDescent="0.25">
      <c r="A8" s="40" t="s">
        <v>64</v>
      </c>
      <c r="B8" s="40" t="s">
        <v>51</v>
      </c>
      <c r="C8" s="41" t="s">
        <v>387</v>
      </c>
      <c r="D8" s="43" t="s">
        <v>65</v>
      </c>
      <c r="E8" s="30" t="s">
        <v>66</v>
      </c>
      <c r="F8" s="42">
        <v>3</v>
      </c>
      <c r="G8" s="43">
        <v>3</v>
      </c>
      <c r="H8" s="43" t="s">
        <v>391</v>
      </c>
      <c r="I8" s="41" t="s">
        <v>4</v>
      </c>
      <c r="J8" s="38">
        <f>IFERROR(IF(F8=0,"",IF((G8/F8)&gt;1,1,(G8/F8))),"")</f>
        <v>1</v>
      </c>
      <c r="K8" s="39"/>
      <c r="L8" s="34"/>
      <c r="M8" s="34"/>
      <c r="N8" s="43"/>
      <c r="O8" s="41"/>
      <c r="P8" s="66" t="str">
        <f>IFERROR(IF(L8=0,"",IF((M8/L8)&gt;1,1,(M8/L8))),"")</f>
        <v/>
      </c>
      <c r="Q8" s="30"/>
      <c r="R8" s="34"/>
      <c r="S8" s="34"/>
      <c r="T8" s="43"/>
      <c r="U8" s="41"/>
      <c r="V8" s="47" t="str">
        <f>IFERROR(IF(R8=0,"",IF((S8/R8)&gt;1,1,(S8/R8))),"")</f>
        <v/>
      </c>
      <c r="W8" s="34"/>
      <c r="X8" s="34"/>
      <c r="Y8" s="34"/>
      <c r="Z8" s="34"/>
      <c r="AA8" s="34"/>
      <c r="AB8" s="38" t="str">
        <f>IFERROR(IF(X8=0,"",IF((Y8/X8)&gt;1,1,(Y8/X8))),"")</f>
        <v/>
      </c>
    </row>
    <row r="9" spans="1:28" ht="51" customHeight="1" x14ac:dyDescent="0.25">
      <c r="A9" s="40" t="s">
        <v>242</v>
      </c>
      <c r="B9" s="40" t="s">
        <v>241</v>
      </c>
      <c r="C9" s="41" t="s">
        <v>387</v>
      </c>
      <c r="D9" s="43" t="s">
        <v>243</v>
      </c>
      <c r="E9" s="30" t="s">
        <v>244</v>
      </c>
      <c r="F9" s="42">
        <v>3</v>
      </c>
      <c r="G9" s="43">
        <v>3</v>
      </c>
      <c r="H9" s="43" t="s">
        <v>394</v>
      </c>
      <c r="I9" s="41" t="s">
        <v>4</v>
      </c>
      <c r="J9" s="38">
        <f>IFERROR(IF(F9=0,"",IF((G9/F9)&gt;1,1,(G9/F9))),"")</f>
        <v>1</v>
      </c>
      <c r="K9" s="39" t="s">
        <v>246</v>
      </c>
      <c r="L9" s="34">
        <v>3</v>
      </c>
      <c r="M9" s="34">
        <v>3</v>
      </c>
      <c r="N9" s="43" t="s">
        <v>395</v>
      </c>
      <c r="O9" s="41" t="s">
        <v>4</v>
      </c>
      <c r="P9" s="66">
        <f>IFERROR(IF(L9=0,"",IF((M9/L9)&gt;1,1,(M9/L9))),"")</f>
        <v>1</v>
      </c>
      <c r="Q9" s="30"/>
      <c r="R9" s="34"/>
      <c r="S9" s="34"/>
      <c r="T9" s="43"/>
      <c r="U9" s="41"/>
      <c r="V9" s="47" t="str">
        <f>IFERROR(IF(R9=0,"",IF((S9/R9)&gt;1,1,(S9/R9))),"")</f>
        <v/>
      </c>
      <c r="W9" s="34"/>
      <c r="X9" s="34"/>
      <c r="Y9" s="34"/>
      <c r="Z9" s="34"/>
      <c r="AA9" s="34"/>
      <c r="AB9" s="38"/>
    </row>
    <row r="10" spans="1:28" ht="51" customHeight="1" x14ac:dyDescent="0.25">
      <c r="A10" s="40" t="s">
        <v>252</v>
      </c>
      <c r="B10" s="40" t="s">
        <v>241</v>
      </c>
      <c r="C10" s="41" t="s">
        <v>387</v>
      </c>
      <c r="D10" s="43" t="s">
        <v>253</v>
      </c>
      <c r="E10" s="30" t="s">
        <v>254</v>
      </c>
      <c r="F10" s="42">
        <v>3</v>
      </c>
      <c r="G10" s="43">
        <v>3</v>
      </c>
      <c r="H10" s="43" t="s">
        <v>396</v>
      </c>
      <c r="I10" s="41" t="s">
        <v>4</v>
      </c>
      <c r="J10" s="38">
        <f>IFERROR(IF(F10=0,"",IF((G10/F10)&gt;1,1,(G10/F10))),"")</f>
        <v>1</v>
      </c>
      <c r="K10" s="39"/>
      <c r="L10" s="34"/>
      <c r="M10" s="34"/>
      <c r="N10" s="43"/>
      <c r="O10" s="41"/>
      <c r="P10" s="66" t="str">
        <f>IFERROR(IF(L10=0,"",IF((M10/L10)&gt;1,1,(M10/L10))),"")</f>
        <v/>
      </c>
      <c r="Q10" s="30"/>
      <c r="R10" s="34"/>
      <c r="S10" s="34"/>
      <c r="T10" s="43"/>
      <c r="U10" s="41"/>
      <c r="V10" s="47" t="str">
        <f>IFERROR(IF(R10=0,"",IF((S10/R10)&gt;1,1,(S10/R10))),"")</f>
        <v/>
      </c>
      <c r="W10" s="34"/>
      <c r="X10" s="34"/>
      <c r="Y10" s="34"/>
      <c r="Z10" s="34"/>
      <c r="AA10" s="34"/>
      <c r="AB10" s="38" t="str">
        <f>IFERROR(IF(X10=0,"",IF((Y10/X10)&gt;1,1,(Y10/X10))),"")</f>
        <v/>
      </c>
    </row>
    <row r="11" spans="1:28" ht="51" customHeight="1" x14ac:dyDescent="0.25">
      <c r="A11" s="40" t="s">
        <v>256</v>
      </c>
      <c r="B11" s="40" t="s">
        <v>255</v>
      </c>
      <c r="C11" s="41" t="s">
        <v>387</v>
      </c>
      <c r="D11" s="43" t="s">
        <v>397</v>
      </c>
      <c r="E11" s="30" t="s">
        <v>258</v>
      </c>
      <c r="F11" s="42">
        <v>24</v>
      </c>
      <c r="G11" s="43">
        <v>24</v>
      </c>
      <c r="H11" s="43" t="s">
        <v>398</v>
      </c>
      <c r="I11" s="41" t="s">
        <v>4</v>
      </c>
      <c r="J11" s="38">
        <f>IFERROR(IF(F11=0,"",IF((G11/F11)&gt;1,1,(G11/F11))),"")</f>
        <v>1</v>
      </c>
      <c r="K11" s="39"/>
      <c r="L11" s="34"/>
      <c r="M11" s="34"/>
      <c r="N11" s="43"/>
      <c r="O11" s="41"/>
      <c r="P11" s="66" t="str">
        <f>IFERROR(IF(L11=0,"",IF((M11/L11)&gt;1,1,(M11/L11))),"")</f>
        <v/>
      </c>
      <c r="Q11" s="30"/>
      <c r="R11" s="34"/>
      <c r="S11" s="34"/>
      <c r="T11" s="43"/>
      <c r="U11" s="41"/>
      <c r="V11" s="47" t="str">
        <f>IFERROR(IF(R11=0,"",IF((S11/R11)&gt;1,1,(S11/R11))),"")</f>
        <v/>
      </c>
      <c r="W11" s="34"/>
      <c r="X11" s="34"/>
      <c r="Y11" s="34"/>
      <c r="Z11" s="34"/>
      <c r="AA11" s="34"/>
      <c r="AB11" s="38" t="str">
        <f>IFERROR(IF(X11=0,"",IF((Y11/X11)&gt;1,1,(Y11/X11))),"")</f>
        <v/>
      </c>
    </row>
    <row r="12" spans="1:28" ht="51" customHeight="1" x14ac:dyDescent="0.25">
      <c r="A12" s="40" t="s">
        <v>74</v>
      </c>
      <c r="B12" s="40" t="s">
        <v>73</v>
      </c>
      <c r="C12" s="41" t="s">
        <v>387</v>
      </c>
      <c r="D12" s="43" t="s">
        <v>75</v>
      </c>
      <c r="E12" s="30"/>
      <c r="F12" s="42"/>
      <c r="G12" s="43"/>
      <c r="H12" s="43"/>
      <c r="I12" s="41"/>
      <c r="J12" s="38" t="str">
        <f>IFERROR(IF(F12=0,"",IF((G12/F12)&gt;1,1,(G12/F12))),"")</f>
        <v/>
      </c>
      <c r="K12" s="39" t="s">
        <v>399</v>
      </c>
      <c r="L12" s="34">
        <v>3</v>
      </c>
      <c r="M12" s="34">
        <v>3</v>
      </c>
      <c r="N12" s="43" t="s">
        <v>400</v>
      </c>
      <c r="O12" s="41" t="s">
        <v>4</v>
      </c>
      <c r="P12" s="66">
        <f>IFERROR(IF(L12=0,"",IF((M12/L12)&gt;1,1,(M12/L12))),"")</f>
        <v>1</v>
      </c>
      <c r="Q12" s="30"/>
      <c r="R12" s="34"/>
      <c r="S12" s="34"/>
      <c r="T12" s="43"/>
      <c r="U12" s="41"/>
      <c r="V12" s="47" t="str">
        <f>IFERROR(IF(R12=0,"",IF((S12/R12)&gt;1,1,(S12/R12))),"")</f>
        <v/>
      </c>
      <c r="W12" s="34"/>
      <c r="X12" s="34"/>
      <c r="Y12" s="34"/>
      <c r="Z12" s="34"/>
      <c r="AA12" s="34"/>
      <c r="AB12" s="38"/>
    </row>
    <row r="13" spans="1:28" ht="51" customHeight="1" x14ac:dyDescent="0.25">
      <c r="A13" s="40" t="s">
        <v>78</v>
      </c>
      <c r="B13" s="40" t="s">
        <v>73</v>
      </c>
      <c r="C13" s="41" t="s">
        <v>387</v>
      </c>
      <c r="D13" s="43" t="s">
        <v>79</v>
      </c>
      <c r="E13" s="30" t="s">
        <v>80</v>
      </c>
      <c r="F13" s="42">
        <v>1</v>
      </c>
      <c r="G13" s="43">
        <v>1</v>
      </c>
      <c r="H13" s="43" t="s">
        <v>401</v>
      </c>
      <c r="I13" s="41" t="s">
        <v>4</v>
      </c>
      <c r="J13" s="38">
        <f>IFERROR(IF(F13=0,"",IF((G13/F13)&gt;1,1,(G13/F13))),"")</f>
        <v>1</v>
      </c>
      <c r="K13" s="39"/>
      <c r="L13" s="34"/>
      <c r="M13" s="34"/>
      <c r="N13" s="43"/>
      <c r="O13" s="41"/>
      <c r="P13" s="66" t="str">
        <f>IFERROR(IF(L13=0,"",IF((M13/L13)&gt;1,1,(M13/L13))),"")</f>
        <v/>
      </c>
      <c r="Q13" s="30"/>
      <c r="R13" s="34"/>
      <c r="S13" s="34"/>
      <c r="T13" s="43"/>
      <c r="U13" s="41"/>
      <c r="V13" s="47" t="str">
        <f>IFERROR(IF(R13=0,"",IF((S13/R13)&gt;1,1,(S13/R13))),"")</f>
        <v/>
      </c>
      <c r="W13" s="34"/>
      <c r="X13" s="34"/>
      <c r="Y13" s="34"/>
      <c r="Z13" s="34"/>
      <c r="AA13" s="34"/>
      <c r="AB13" s="38" t="str">
        <f>IFERROR(IF(X13=0,"",IF((Y13/X13)&gt;1,1,(Y13/X13))),"")</f>
        <v/>
      </c>
    </row>
    <row r="14" spans="1:28" ht="51" customHeight="1" x14ac:dyDescent="0.25">
      <c r="A14" s="40" t="s">
        <v>33</v>
      </c>
      <c r="B14" s="40" t="s">
        <v>7</v>
      </c>
      <c r="C14" s="41" t="s">
        <v>387</v>
      </c>
      <c r="D14" s="43" t="s">
        <v>34</v>
      </c>
      <c r="E14" s="30"/>
      <c r="F14" s="42"/>
      <c r="G14" s="43"/>
      <c r="H14" s="43"/>
      <c r="I14" s="41"/>
      <c r="J14" s="38" t="str">
        <f>IFERROR(IF(F14=0,"",IF((G14/F14)&gt;1,1,(G14/F14))),"")</f>
        <v/>
      </c>
      <c r="K14" s="39" t="s">
        <v>37</v>
      </c>
      <c r="L14" s="34">
        <v>2</v>
      </c>
      <c r="M14" s="34">
        <v>2</v>
      </c>
      <c r="N14" s="43" t="s">
        <v>402</v>
      </c>
      <c r="O14" s="41" t="s">
        <v>4</v>
      </c>
      <c r="P14" s="66">
        <f>IFERROR(IF(L14=0,"",IF((M14/L14)&gt;1,1,(M14/L14))),"")</f>
        <v>1</v>
      </c>
      <c r="Q14" s="30" t="s">
        <v>39</v>
      </c>
      <c r="R14" s="34">
        <v>0</v>
      </c>
      <c r="S14" s="34">
        <v>0</v>
      </c>
      <c r="T14" s="43" t="s">
        <v>403</v>
      </c>
      <c r="U14" s="41" t="s">
        <v>4</v>
      </c>
      <c r="V14" s="47" t="str">
        <f>IFERROR(IF(R14=0,"",IF((S14/R14)&gt;1,1,(S14/R14))),"")</f>
        <v/>
      </c>
      <c r="W14" s="34"/>
      <c r="X14" s="34"/>
      <c r="Y14" s="34"/>
      <c r="Z14" s="34"/>
      <c r="AA14" s="34"/>
      <c r="AB14" s="38" t="str">
        <f>IFERROR(IF(X14=0,"",IF((Y14/X14)&gt;1,1,(Y14/X14))),"")</f>
        <v/>
      </c>
    </row>
    <row r="15" spans="1:28" ht="51" customHeight="1" x14ac:dyDescent="0.25">
      <c r="A15" s="41" t="s">
        <v>378</v>
      </c>
      <c r="B15" s="41" t="s">
        <v>3</v>
      </c>
      <c r="C15" s="41" t="s">
        <v>405</v>
      </c>
      <c r="D15" s="43" t="s">
        <v>379</v>
      </c>
      <c r="E15" s="30"/>
      <c r="F15" s="43"/>
      <c r="G15" s="43"/>
      <c r="H15" s="43"/>
      <c r="I15" s="43"/>
      <c r="J15" s="38" t="str">
        <f>IFERROR(IF(F15=0,"",IF((G15/F15)&gt;1,1,(G15/F15))),"")</f>
        <v/>
      </c>
      <c r="K15" s="39"/>
      <c r="L15" s="34"/>
      <c r="M15" s="34"/>
      <c r="N15" s="43"/>
      <c r="O15" s="34"/>
      <c r="P15" s="38" t="str">
        <f>IFERROR(IF(L15=0,"",IF((M15/L15)&gt;1,1,(M15/L15))),"")</f>
        <v/>
      </c>
      <c r="Q15" s="30" t="s">
        <v>384</v>
      </c>
      <c r="R15" s="34">
        <v>1</v>
      </c>
      <c r="S15" s="34">
        <v>1</v>
      </c>
      <c r="T15" s="43" t="s">
        <v>404</v>
      </c>
      <c r="U15" s="41" t="s">
        <v>4</v>
      </c>
      <c r="V15" s="47">
        <f>IFERROR(IF(R15=0,"",IF((S15/R15)&gt;1,1,(S15/R15))),"")</f>
        <v>1</v>
      </c>
      <c r="W15" s="34"/>
      <c r="X15" s="34"/>
      <c r="Y15" s="34"/>
      <c r="Z15" s="34"/>
      <c r="AA15" s="34"/>
      <c r="AB15" s="38" t="str">
        <f>IFERROR(IF(X15=0,"",IF((Y15/X15)&gt;1,1,(Y15/X15))),"")</f>
        <v/>
      </c>
    </row>
    <row r="16" spans="1:28" ht="51" customHeight="1" x14ac:dyDescent="0.25">
      <c r="A16" s="40" t="s">
        <v>315</v>
      </c>
      <c r="B16" s="40" t="s">
        <v>388</v>
      </c>
      <c r="C16" s="41" t="s">
        <v>405</v>
      </c>
      <c r="D16" s="43" t="s">
        <v>316</v>
      </c>
      <c r="E16" s="30"/>
      <c r="F16" s="42"/>
      <c r="G16" s="43"/>
      <c r="H16" s="43"/>
      <c r="I16" s="43"/>
      <c r="J16" s="38" t="str">
        <f>IFERROR(IF(F16=0,"",IF((G16/F16)&gt;1,1,(G16/F16))),"")</f>
        <v/>
      </c>
      <c r="K16" s="39" t="s">
        <v>389</v>
      </c>
      <c r="L16" s="34">
        <v>3</v>
      </c>
      <c r="M16" s="34">
        <v>3</v>
      </c>
      <c r="N16" s="43" t="s">
        <v>406</v>
      </c>
      <c r="O16" s="41" t="s">
        <v>4</v>
      </c>
      <c r="P16" s="38">
        <f>IFERROR(IF(L16=0,"",IF((M16/L16)&gt;1,1,(M16/L16))),"")</f>
        <v>1</v>
      </c>
      <c r="Q16" s="30"/>
      <c r="R16" s="34"/>
      <c r="S16" s="34"/>
      <c r="T16" s="43"/>
      <c r="U16" s="41"/>
      <c r="V16" s="47" t="str">
        <f>IFERROR(IF(R16=0,"",IF((S16/R16)&gt;1,1,(S16/R16))),"")</f>
        <v/>
      </c>
      <c r="W16" s="34"/>
      <c r="X16" s="34"/>
      <c r="Y16" s="34"/>
      <c r="Z16" s="34"/>
      <c r="AA16" s="34"/>
      <c r="AB16" s="38" t="str">
        <f>IFERROR(IF(X16=0,"",IF((Y16/X16)&gt;1,1,(Y16/X16))),"")</f>
        <v/>
      </c>
    </row>
    <row r="17" spans="1:28" ht="51" customHeight="1" x14ac:dyDescent="0.25">
      <c r="A17" s="40" t="s">
        <v>52</v>
      </c>
      <c r="B17" s="40" t="s">
        <v>51</v>
      </c>
      <c r="C17" s="41" t="s">
        <v>405</v>
      </c>
      <c r="D17" s="43" t="s">
        <v>53</v>
      </c>
      <c r="E17" s="30" t="s">
        <v>54</v>
      </c>
      <c r="F17" s="42">
        <v>3</v>
      </c>
      <c r="G17" s="43">
        <v>3</v>
      </c>
      <c r="H17" s="43" t="s">
        <v>407</v>
      </c>
      <c r="I17" s="41" t="s">
        <v>4</v>
      </c>
      <c r="J17" s="38">
        <f>IFERROR(IF(F17=0,"",IF((G17/F17)&gt;1,1,(G17/F17))),"")</f>
        <v>1</v>
      </c>
      <c r="K17" s="39"/>
      <c r="L17" s="34"/>
      <c r="M17" s="34"/>
      <c r="N17" s="43"/>
      <c r="O17" s="34"/>
      <c r="P17" s="38" t="str">
        <f>IFERROR(IF(L17=0,"",IF((M17/L17)&gt;1,1,(M17/L17))),"")</f>
        <v/>
      </c>
      <c r="Q17" s="30"/>
      <c r="R17" s="34"/>
      <c r="S17" s="34"/>
      <c r="T17" s="43"/>
      <c r="U17" s="41"/>
      <c r="V17" s="47" t="str">
        <f>IFERROR(IF(R17=0,"",IF((S17/R17)&gt;1,1,(S17/R17))),"")</f>
        <v/>
      </c>
      <c r="W17" s="34"/>
      <c r="X17" s="34"/>
      <c r="Y17" s="34"/>
      <c r="Z17" s="34"/>
      <c r="AA17" s="34"/>
      <c r="AB17" s="38" t="str">
        <f>IFERROR(IF(X17=0,"",IF((Y17/X17)&gt;1,1,(Y17/X17))),"")</f>
        <v/>
      </c>
    </row>
    <row r="18" spans="1:28" ht="51" customHeight="1" x14ac:dyDescent="0.25">
      <c r="A18" s="40" t="s">
        <v>60</v>
      </c>
      <c r="B18" s="40" t="s">
        <v>51</v>
      </c>
      <c r="C18" s="41" t="s">
        <v>405</v>
      </c>
      <c r="D18" s="43" t="s">
        <v>61</v>
      </c>
      <c r="E18" s="30" t="s">
        <v>62</v>
      </c>
      <c r="F18" s="37">
        <v>12</v>
      </c>
      <c r="G18" s="34">
        <v>12</v>
      </c>
      <c r="H18" s="43" t="s">
        <v>408</v>
      </c>
      <c r="I18" s="41" t="s">
        <v>4</v>
      </c>
      <c r="J18" s="38">
        <f>IFERROR(IF(F18=0,"",IF((G18/F18)&gt;1,1,(G18/F18))),"")</f>
        <v>1</v>
      </c>
      <c r="K18" s="39"/>
      <c r="L18" s="34"/>
      <c r="M18" s="34"/>
      <c r="N18" s="43"/>
      <c r="O18" s="34"/>
      <c r="P18" s="38" t="str">
        <f>IFERROR(IF(L18=0,"",IF((M18/L18)&gt;1,1,(M18/L18))),"")</f>
        <v/>
      </c>
      <c r="Q18" s="30"/>
      <c r="R18" s="34"/>
      <c r="S18" s="34"/>
      <c r="T18" s="43"/>
      <c r="U18" s="41"/>
      <c r="V18" s="47" t="str">
        <f>IFERROR(IF(R18=0,"",IF((S18/R18)&gt;1,1,(S18/R18))),"")</f>
        <v/>
      </c>
      <c r="W18" s="34"/>
      <c r="X18" s="34"/>
      <c r="Y18" s="34"/>
      <c r="Z18" s="34"/>
      <c r="AA18" s="34"/>
      <c r="AB18" s="38" t="str">
        <f>IFERROR(IF(X18=0,"",IF((Y18/X18)&gt;1,1,(Y18/X18))),"")</f>
        <v/>
      </c>
    </row>
    <row r="19" spans="1:28" ht="51" customHeight="1" x14ac:dyDescent="0.25">
      <c r="A19" s="40" t="s">
        <v>64</v>
      </c>
      <c r="B19" s="40" t="s">
        <v>51</v>
      </c>
      <c r="C19" s="41" t="s">
        <v>405</v>
      </c>
      <c r="D19" s="43" t="s">
        <v>65</v>
      </c>
      <c r="E19" s="30" t="s">
        <v>66</v>
      </c>
      <c r="F19" s="37">
        <v>3</v>
      </c>
      <c r="G19" s="34">
        <v>3</v>
      </c>
      <c r="H19" s="43" t="s">
        <v>409</v>
      </c>
      <c r="I19" s="41" t="s">
        <v>4</v>
      </c>
      <c r="J19" s="38">
        <f>IFERROR(IF(F19=0,"",IF((G19/F19)&gt;1,1,(G19/F19))),"")</f>
        <v>1</v>
      </c>
      <c r="K19" s="39"/>
      <c r="L19" s="34"/>
      <c r="M19" s="34"/>
      <c r="N19" s="43"/>
      <c r="O19" s="34"/>
      <c r="P19" s="38" t="str">
        <f>IFERROR(IF(L19=0,"",IF((M19/L19)&gt;1,1,(M19/L19))),"")</f>
        <v/>
      </c>
      <c r="Q19" s="30"/>
      <c r="R19" s="34"/>
      <c r="S19" s="34"/>
      <c r="T19" s="43"/>
      <c r="U19" s="41"/>
      <c r="V19" s="47" t="str">
        <f>IFERROR(IF(R19=0,"",IF((S19/R19)&gt;1,1,(S19/R19))),"")</f>
        <v/>
      </c>
      <c r="W19" s="34"/>
      <c r="X19" s="34"/>
      <c r="Y19" s="34"/>
      <c r="Z19" s="34"/>
      <c r="AA19" s="34"/>
      <c r="AB19" s="38" t="str">
        <f>IFERROR(IF(X19=0,"",IF((Y19/X19)&gt;1,1,(Y19/X19))),"")</f>
        <v/>
      </c>
    </row>
    <row r="20" spans="1:28" ht="51" customHeight="1" x14ac:dyDescent="0.25">
      <c r="A20" s="40" t="s">
        <v>242</v>
      </c>
      <c r="B20" s="40" t="s">
        <v>241</v>
      </c>
      <c r="C20" s="41" t="s">
        <v>405</v>
      </c>
      <c r="D20" s="43" t="s">
        <v>243</v>
      </c>
      <c r="E20" s="30" t="s">
        <v>244</v>
      </c>
      <c r="F20" s="37">
        <v>1</v>
      </c>
      <c r="G20" s="34">
        <v>1</v>
      </c>
      <c r="H20" s="43" t="s">
        <v>410</v>
      </c>
      <c r="I20" s="41" t="s">
        <v>4</v>
      </c>
      <c r="J20" s="38">
        <f>IFERROR(IF(F20=0,"",IF((G20/F20)&gt;1,1,(G20/F20))),"")</f>
        <v>1</v>
      </c>
      <c r="K20" s="39" t="s">
        <v>246</v>
      </c>
      <c r="L20" s="34">
        <v>1</v>
      </c>
      <c r="M20" s="34">
        <v>1</v>
      </c>
      <c r="N20" s="43" t="s">
        <v>411</v>
      </c>
      <c r="O20" s="41" t="s">
        <v>4</v>
      </c>
      <c r="P20" s="38">
        <f>IFERROR(IF(L20=0,"",IF((M20/L20)&gt;1,1,(M20/L20))),"")</f>
        <v>1</v>
      </c>
      <c r="Q20" s="30"/>
      <c r="R20" s="34"/>
      <c r="S20" s="34"/>
      <c r="T20" s="43"/>
      <c r="U20" s="41"/>
      <c r="V20" s="47" t="str">
        <f>IFERROR(IF(R20=0,"",IF((S20/R20)&gt;1,1,(S20/R20))),"")</f>
        <v/>
      </c>
      <c r="W20" s="34"/>
      <c r="X20" s="34"/>
      <c r="Y20" s="34"/>
      <c r="Z20" s="34"/>
      <c r="AA20" s="34"/>
      <c r="AB20" s="38"/>
    </row>
    <row r="21" spans="1:28" ht="51" customHeight="1" x14ac:dyDescent="0.25">
      <c r="A21" s="40" t="s">
        <v>252</v>
      </c>
      <c r="B21" s="40" t="s">
        <v>241</v>
      </c>
      <c r="C21" s="41" t="s">
        <v>405</v>
      </c>
      <c r="D21" s="43" t="s">
        <v>253</v>
      </c>
      <c r="E21" s="30" t="s">
        <v>254</v>
      </c>
      <c r="F21" s="37">
        <v>3</v>
      </c>
      <c r="G21" s="34">
        <v>3</v>
      </c>
      <c r="H21" s="43" t="s">
        <v>412</v>
      </c>
      <c r="I21" s="41" t="s">
        <v>4</v>
      </c>
      <c r="J21" s="38">
        <f>IFERROR(IF(F21=0,"",IF((G21/F21)&gt;1,1,(G21/F21))),"")</f>
        <v>1</v>
      </c>
      <c r="K21" s="39"/>
      <c r="L21" s="34"/>
      <c r="M21" s="34"/>
      <c r="N21" s="43"/>
      <c r="O21" s="34"/>
      <c r="P21" s="38" t="str">
        <f>IFERROR(IF(L21=0,"",IF((M21/L21)&gt;1,1,(M21/L21))),"")</f>
        <v/>
      </c>
      <c r="Q21" s="30"/>
      <c r="R21" s="34"/>
      <c r="S21" s="34"/>
      <c r="T21" s="43"/>
      <c r="U21" s="41"/>
      <c r="V21" s="47" t="str">
        <f>IFERROR(IF(R21=0,"",IF((S21/R21)&gt;1,1,(S21/R21))),"")</f>
        <v/>
      </c>
      <c r="W21" s="34"/>
      <c r="X21" s="34"/>
      <c r="Y21" s="34"/>
      <c r="Z21" s="34"/>
      <c r="AA21" s="34"/>
      <c r="AB21" s="38" t="str">
        <f>IFERROR(IF(X21=0,"",IF((Y21/X21)&gt;1,1,(Y21/X21))),"")</f>
        <v/>
      </c>
    </row>
    <row r="22" spans="1:28" ht="51" customHeight="1" x14ac:dyDescent="0.25">
      <c r="A22" s="40" t="s">
        <v>256</v>
      </c>
      <c r="B22" s="40" t="s">
        <v>255</v>
      </c>
      <c r="C22" s="41" t="s">
        <v>405</v>
      </c>
      <c r="D22" s="43" t="s">
        <v>397</v>
      </c>
      <c r="E22" s="30" t="s">
        <v>258</v>
      </c>
      <c r="F22" s="37">
        <v>1</v>
      </c>
      <c r="G22" s="34">
        <v>1</v>
      </c>
      <c r="H22" s="43" t="s">
        <v>413</v>
      </c>
      <c r="I22" s="41" t="s">
        <v>4</v>
      </c>
      <c r="J22" s="38">
        <f>IFERROR(IF(F22=0,"",IF((G22/F22)&gt;1,1,(G22/F22))),"")</f>
        <v>1</v>
      </c>
      <c r="K22" s="39"/>
      <c r="L22" s="34"/>
      <c r="M22" s="34"/>
      <c r="N22" s="43"/>
      <c r="O22" s="34"/>
      <c r="P22" s="38" t="str">
        <f>IFERROR(IF(L22=0,"",IF((M22/L22)&gt;1,1,(M22/L22))),"")</f>
        <v/>
      </c>
      <c r="Q22" s="30"/>
      <c r="R22" s="34"/>
      <c r="S22" s="34"/>
      <c r="T22" s="43"/>
      <c r="U22" s="41"/>
      <c r="V22" s="47" t="str">
        <f>IFERROR(IF(R22=0,"",IF((S22/R22)&gt;1,1,(S22/R22))),"")</f>
        <v/>
      </c>
      <c r="W22" s="34"/>
      <c r="X22" s="34"/>
      <c r="Y22" s="34"/>
      <c r="Z22" s="34"/>
      <c r="AA22" s="34"/>
      <c r="AB22" s="38" t="str">
        <f>IFERROR(IF(X22=0,"",IF((Y22/X22)&gt;1,1,(Y22/X22))),"")</f>
        <v/>
      </c>
    </row>
    <row r="23" spans="1:28" ht="51" customHeight="1" x14ac:dyDescent="0.25">
      <c r="A23" s="40" t="s">
        <v>74</v>
      </c>
      <c r="B23" s="40" t="s">
        <v>73</v>
      </c>
      <c r="C23" s="41" t="s">
        <v>405</v>
      </c>
      <c r="D23" s="43" t="s">
        <v>75</v>
      </c>
      <c r="E23" s="30"/>
      <c r="F23" s="37"/>
      <c r="G23" s="34"/>
      <c r="H23" s="43"/>
      <c r="I23" s="34"/>
      <c r="J23" s="38" t="str">
        <f>IFERROR(IF(F23=0,"",IF((G23/F23)&gt;1,1,(G23/F23))),"")</f>
        <v/>
      </c>
      <c r="K23" s="39" t="s">
        <v>399</v>
      </c>
      <c r="L23" s="34">
        <v>1</v>
      </c>
      <c r="M23" s="34">
        <v>1</v>
      </c>
      <c r="N23" s="43" t="s">
        <v>414</v>
      </c>
      <c r="O23" s="41" t="s">
        <v>4</v>
      </c>
      <c r="P23" s="38">
        <f>IFERROR(IF(L23=0,"",IF((M23/L23)&gt;1,1,(M23/L23))),"")</f>
        <v>1</v>
      </c>
      <c r="Q23" s="30"/>
      <c r="R23" s="34"/>
      <c r="S23" s="34"/>
      <c r="T23" s="43"/>
      <c r="U23" s="41"/>
      <c r="V23" s="47" t="str">
        <f>IFERROR(IF(R23=0,"",IF((S23/R23)&gt;1,1,(S23/R23))),"")</f>
        <v/>
      </c>
      <c r="W23" s="34"/>
      <c r="X23" s="34"/>
      <c r="Y23" s="34"/>
      <c r="Z23" s="34"/>
      <c r="AA23" s="34"/>
      <c r="AB23" s="38"/>
    </row>
    <row r="24" spans="1:28" ht="51" customHeight="1" x14ac:dyDescent="0.25">
      <c r="A24" s="40" t="s">
        <v>78</v>
      </c>
      <c r="B24" s="40" t="s">
        <v>73</v>
      </c>
      <c r="C24" s="41" t="s">
        <v>405</v>
      </c>
      <c r="D24" s="43" t="s">
        <v>79</v>
      </c>
      <c r="E24" s="30" t="s">
        <v>80</v>
      </c>
      <c r="F24" s="37">
        <v>1</v>
      </c>
      <c r="G24" s="34">
        <v>1</v>
      </c>
      <c r="H24" s="43" t="s">
        <v>415</v>
      </c>
      <c r="I24" s="41" t="s">
        <v>4</v>
      </c>
      <c r="J24" s="38">
        <f>IFERROR(IF(F24=0,"",IF((G24/F24)&gt;1,1,(G24/F24))),"")</f>
        <v>1</v>
      </c>
      <c r="K24" s="39"/>
      <c r="L24" s="34"/>
      <c r="M24" s="34"/>
      <c r="N24" s="43"/>
      <c r="O24" s="34"/>
      <c r="P24" s="38" t="str">
        <f>IFERROR(IF(L24=0,"",IF((M24/L24)&gt;1,1,(M24/L24))),"")</f>
        <v/>
      </c>
      <c r="Q24" s="30"/>
      <c r="R24" s="34"/>
      <c r="S24" s="34"/>
      <c r="T24" s="43"/>
      <c r="U24" s="41"/>
      <c r="V24" s="47" t="str">
        <f>IFERROR(IF(R24=0,"",IF((S24/R24)&gt;1,1,(S24/R24))),"")</f>
        <v/>
      </c>
      <c r="W24" s="34"/>
      <c r="X24" s="34"/>
      <c r="Y24" s="34"/>
      <c r="Z24" s="34"/>
      <c r="AA24" s="34"/>
      <c r="AB24" s="38" t="str">
        <f>IFERROR(IF(X24=0,"",IF((Y24/X24)&gt;1,1,(Y24/X24))),"")</f>
        <v/>
      </c>
    </row>
    <row r="25" spans="1:28" ht="51" customHeight="1" x14ac:dyDescent="0.25">
      <c r="A25" s="40" t="s">
        <v>33</v>
      </c>
      <c r="B25" s="40" t="s">
        <v>7</v>
      </c>
      <c r="C25" s="41" t="s">
        <v>405</v>
      </c>
      <c r="D25" s="43" t="s">
        <v>34</v>
      </c>
      <c r="E25" s="30"/>
      <c r="F25" s="37"/>
      <c r="G25" s="34"/>
      <c r="H25" s="43"/>
      <c r="I25" s="34"/>
      <c r="J25" s="38" t="str">
        <f>IFERROR(IF(F25=0,"",IF((G25/F25)&gt;1,1,(G25/F25))),"")</f>
        <v/>
      </c>
      <c r="K25" s="39" t="s">
        <v>37</v>
      </c>
      <c r="L25" s="34">
        <v>1</v>
      </c>
      <c r="M25" s="34">
        <v>1</v>
      </c>
      <c r="N25" s="43" t="s">
        <v>416</v>
      </c>
      <c r="O25" s="41" t="s">
        <v>4</v>
      </c>
      <c r="P25" s="38">
        <f>IFERROR(IF(L25=0,"",IF((M25/L25)&gt;1,1,(M25/L25))),"")</f>
        <v>1</v>
      </c>
      <c r="Q25" s="30" t="s">
        <v>39</v>
      </c>
      <c r="R25" s="34">
        <v>1</v>
      </c>
      <c r="S25" s="34">
        <v>1</v>
      </c>
      <c r="T25" s="43" t="s">
        <v>417</v>
      </c>
      <c r="U25" s="41" t="s">
        <v>4</v>
      </c>
      <c r="V25" s="47">
        <f>IFERROR(IF(R25=0,"",IF((S25/R25)&gt;1,1,(S25/R25))),"")</f>
        <v>1</v>
      </c>
      <c r="W25" s="34"/>
      <c r="X25" s="34"/>
      <c r="Y25" s="34"/>
      <c r="Z25" s="34"/>
      <c r="AA25" s="34"/>
      <c r="AB25" s="38" t="str">
        <f>IFERROR(IF(X25=0,"",IF((Y25/X25)&gt;1,1,(Y25/X25))),"")</f>
        <v/>
      </c>
    </row>
    <row r="26" spans="1:28" ht="51" customHeight="1" x14ac:dyDescent="0.25">
      <c r="A26" s="41" t="s">
        <v>378</v>
      </c>
      <c r="B26" s="41" t="s">
        <v>3</v>
      </c>
      <c r="C26" s="41" t="s">
        <v>419</v>
      </c>
      <c r="D26" s="43" t="s">
        <v>379</v>
      </c>
      <c r="E26" s="30"/>
      <c r="F26" s="34"/>
      <c r="G26" s="34"/>
      <c r="H26" s="43"/>
      <c r="I26" s="41"/>
      <c r="J26" s="38" t="str">
        <f>IFERROR(IF(F26=0,"",IF((G26/F26)&gt;1,1,(G26/F26))),"")</f>
        <v/>
      </c>
      <c r="K26" s="39"/>
      <c r="L26" s="34"/>
      <c r="M26" s="34"/>
      <c r="N26" s="43"/>
      <c r="O26" s="41"/>
      <c r="P26" s="38" t="str">
        <f>IFERROR(IF(L26=0,"",IF((M26/L26)&gt;1,1,(M26/L26))),"")</f>
        <v/>
      </c>
      <c r="Q26" s="30" t="s">
        <v>384</v>
      </c>
      <c r="R26" s="34">
        <v>1</v>
      </c>
      <c r="S26" s="34">
        <v>1</v>
      </c>
      <c r="T26" s="43" t="s">
        <v>418</v>
      </c>
      <c r="U26" s="41" t="s">
        <v>4</v>
      </c>
      <c r="V26" s="47">
        <f>IFERROR(IF(R26=0,"",IF((S26/R26)&gt;1,1,(S26/R26))),"")</f>
        <v>1</v>
      </c>
      <c r="W26" s="34"/>
      <c r="X26" s="34"/>
      <c r="Y26" s="34"/>
      <c r="Z26" s="34"/>
      <c r="AA26" s="41"/>
      <c r="AB26" s="38" t="str">
        <f>IFERROR(IF(X26=0,"",IF((Y26/X26)&gt;1,1,(Y26/X26))),"")</f>
        <v/>
      </c>
    </row>
    <row r="27" spans="1:28" ht="51" customHeight="1" x14ac:dyDescent="0.25">
      <c r="A27" s="40" t="s">
        <v>315</v>
      </c>
      <c r="B27" s="40" t="s">
        <v>388</v>
      </c>
      <c r="C27" s="41" t="s">
        <v>419</v>
      </c>
      <c r="D27" s="43" t="s">
        <v>316</v>
      </c>
      <c r="E27" s="30"/>
      <c r="F27" s="37"/>
      <c r="G27" s="34"/>
      <c r="H27" s="43"/>
      <c r="I27" s="41"/>
      <c r="J27" s="38" t="str">
        <f>IFERROR(IF(F27=0,"",IF((G27/F27)&gt;1,1,(G27/F27))),"")</f>
        <v/>
      </c>
      <c r="K27" s="39" t="s">
        <v>389</v>
      </c>
      <c r="L27" s="34">
        <v>3</v>
      </c>
      <c r="M27" s="34">
        <v>3</v>
      </c>
      <c r="N27" s="43" t="s">
        <v>420</v>
      </c>
      <c r="O27" s="41" t="s">
        <v>4</v>
      </c>
      <c r="P27" s="38">
        <f>IFERROR(IF(L27=0,"",IF((M27/L27)&gt;1,1,(M27/L27))),"")</f>
        <v>1</v>
      </c>
      <c r="Q27" s="30"/>
      <c r="R27" s="34"/>
      <c r="S27" s="34"/>
      <c r="T27" s="43"/>
      <c r="U27" s="41"/>
      <c r="V27" s="47" t="str">
        <f>IFERROR(IF(R27=0,"",IF((S27/R27)&gt;1,1,(S27/R27))),"")</f>
        <v/>
      </c>
      <c r="W27" s="34"/>
      <c r="X27" s="34"/>
      <c r="Y27" s="34"/>
      <c r="Z27" s="34"/>
      <c r="AA27" s="41"/>
      <c r="AB27" s="38" t="str">
        <f>IFERROR(IF(X27=0,"",IF((Y27/X27)&gt;1,1,(Y27/X27))),"")</f>
        <v/>
      </c>
    </row>
    <row r="28" spans="1:28" ht="51" customHeight="1" x14ac:dyDescent="0.25">
      <c r="A28" s="40" t="s">
        <v>52</v>
      </c>
      <c r="B28" s="40" t="s">
        <v>51</v>
      </c>
      <c r="C28" s="41" t="s">
        <v>419</v>
      </c>
      <c r="D28" s="43" t="s">
        <v>53</v>
      </c>
      <c r="E28" s="30" t="s">
        <v>54</v>
      </c>
      <c r="F28" s="37">
        <v>3</v>
      </c>
      <c r="G28" s="34">
        <v>3</v>
      </c>
      <c r="H28" s="43" t="s">
        <v>421</v>
      </c>
      <c r="I28" s="41" t="s">
        <v>4</v>
      </c>
      <c r="J28" s="38">
        <f>IFERROR(IF(F28=0,"",IF((G28/F28)&gt;1,1,(G28/F28))),"")</f>
        <v>1</v>
      </c>
      <c r="K28" s="39"/>
      <c r="L28" s="34"/>
      <c r="M28" s="34"/>
      <c r="N28" s="43"/>
      <c r="O28" s="41"/>
      <c r="P28" s="38" t="str">
        <f>IFERROR(IF(L28=0,"",IF((M28/L28)&gt;1,1,(M28/L28))),"")</f>
        <v/>
      </c>
      <c r="Q28" s="30"/>
      <c r="R28" s="34"/>
      <c r="S28" s="34"/>
      <c r="T28" s="43"/>
      <c r="U28" s="41"/>
      <c r="V28" s="47" t="str">
        <f>IFERROR(IF(R28=0,"",IF((S28/R28)&gt;1,1,(S28/R28))),"")</f>
        <v/>
      </c>
      <c r="W28" s="34"/>
      <c r="X28" s="34"/>
      <c r="Y28" s="34"/>
      <c r="Z28" s="34"/>
      <c r="AA28" s="41"/>
      <c r="AB28" s="38" t="str">
        <f>IFERROR(IF(X28=0,"",IF((Y28/X28)&gt;1,1,(Y28/X28))),"")</f>
        <v/>
      </c>
    </row>
    <row r="29" spans="1:28" ht="51" customHeight="1" x14ac:dyDescent="0.25">
      <c r="A29" s="40" t="s">
        <v>60</v>
      </c>
      <c r="B29" s="40" t="s">
        <v>51</v>
      </c>
      <c r="C29" s="41" t="s">
        <v>419</v>
      </c>
      <c r="D29" s="43" t="s">
        <v>61</v>
      </c>
      <c r="E29" s="30" t="s">
        <v>62</v>
      </c>
      <c r="F29" s="37">
        <v>12</v>
      </c>
      <c r="G29" s="34">
        <v>12</v>
      </c>
      <c r="H29" s="43" t="s">
        <v>422</v>
      </c>
      <c r="I29" s="41" t="s">
        <v>4</v>
      </c>
      <c r="J29" s="38">
        <f>IFERROR(IF(F29=0,"",IF((G29/F29)&gt;1,1,(G29/F29))),"")</f>
        <v>1</v>
      </c>
      <c r="K29" s="39"/>
      <c r="L29" s="34"/>
      <c r="M29" s="34"/>
      <c r="N29" s="43"/>
      <c r="O29" s="41"/>
      <c r="P29" s="38" t="str">
        <f>IFERROR(IF(L29=0,"",IF((M29/L29)&gt;1,1,(M29/L29))),"")</f>
        <v/>
      </c>
      <c r="Q29" s="30"/>
      <c r="R29" s="34"/>
      <c r="S29" s="34"/>
      <c r="T29" s="43"/>
      <c r="U29" s="41"/>
      <c r="V29" s="47" t="str">
        <f>IFERROR(IF(R29=0,"",IF((S29/R29)&gt;1,1,(S29/R29))),"")</f>
        <v/>
      </c>
      <c r="W29" s="34"/>
      <c r="X29" s="34"/>
      <c r="Y29" s="34"/>
      <c r="Z29" s="34"/>
      <c r="AA29" s="41"/>
      <c r="AB29" s="38" t="str">
        <f>IFERROR(IF(X29=0,"",IF((Y29/X29)&gt;1,1,(Y29/X29))),"")</f>
        <v/>
      </c>
    </row>
    <row r="30" spans="1:28" ht="51" customHeight="1" x14ac:dyDescent="0.25">
      <c r="A30" s="40" t="s">
        <v>64</v>
      </c>
      <c r="B30" s="40" t="s">
        <v>51</v>
      </c>
      <c r="C30" s="41" t="s">
        <v>419</v>
      </c>
      <c r="D30" s="43" t="s">
        <v>65</v>
      </c>
      <c r="E30" s="30" t="s">
        <v>66</v>
      </c>
      <c r="F30" s="37">
        <v>3</v>
      </c>
      <c r="G30" s="34">
        <v>3</v>
      </c>
      <c r="H30" s="43" t="s">
        <v>423</v>
      </c>
      <c r="I30" s="41" t="s">
        <v>4</v>
      </c>
      <c r="J30" s="38">
        <f>IFERROR(IF(F30=0,"",IF((G30/F30)&gt;1,1,(G30/F30))),"")</f>
        <v>1</v>
      </c>
      <c r="K30" s="39"/>
      <c r="L30" s="34"/>
      <c r="M30" s="34"/>
      <c r="N30" s="43"/>
      <c r="O30" s="41"/>
      <c r="P30" s="38" t="str">
        <f>IFERROR(IF(L30=0,"",IF((M30/L30)&gt;1,1,(M30/L30))),"")</f>
        <v/>
      </c>
      <c r="Q30" s="30"/>
      <c r="R30" s="34"/>
      <c r="S30" s="34"/>
      <c r="T30" s="43"/>
      <c r="U30" s="41"/>
      <c r="V30" s="47" t="str">
        <f>IFERROR(IF(R30=0,"",IF((S30/R30)&gt;1,1,(S30/R30))),"")</f>
        <v/>
      </c>
      <c r="W30" s="34"/>
      <c r="X30" s="34"/>
      <c r="Y30" s="34"/>
      <c r="Z30" s="34"/>
      <c r="AA30" s="41"/>
      <c r="AB30" s="38" t="str">
        <f>IFERROR(IF(X30=0,"",IF((Y30/X30)&gt;1,1,(Y30/X30))),"")</f>
        <v/>
      </c>
    </row>
    <row r="31" spans="1:28" ht="51" customHeight="1" x14ac:dyDescent="0.25">
      <c r="A31" s="40" t="s">
        <v>242</v>
      </c>
      <c r="B31" s="40" t="s">
        <v>241</v>
      </c>
      <c r="C31" s="41" t="s">
        <v>419</v>
      </c>
      <c r="D31" s="43" t="s">
        <v>243</v>
      </c>
      <c r="E31" s="30" t="s">
        <v>244</v>
      </c>
      <c r="F31" s="37">
        <v>106</v>
      </c>
      <c r="G31" s="34">
        <v>106</v>
      </c>
      <c r="H31" s="43" t="s">
        <v>424</v>
      </c>
      <c r="I31" s="41" t="s">
        <v>4</v>
      </c>
      <c r="J31" s="38">
        <f>IFERROR(IF(F31=0,"",IF((G31/F31)&gt;1,1,(G31/F31))),"")</f>
        <v>1</v>
      </c>
      <c r="K31" s="39" t="s">
        <v>246</v>
      </c>
      <c r="L31" s="34">
        <v>3</v>
      </c>
      <c r="M31" s="34">
        <v>3</v>
      </c>
      <c r="N31" s="43" t="s">
        <v>425</v>
      </c>
      <c r="O31" s="41" t="s">
        <v>4</v>
      </c>
      <c r="P31" s="38">
        <f>IFERROR(IF(L31=0,"",IF((M31/L31)&gt;1,1,(M31/L31))),"")</f>
        <v>1</v>
      </c>
      <c r="Q31" s="30"/>
      <c r="R31" s="34"/>
      <c r="S31" s="34"/>
      <c r="T31" s="43"/>
      <c r="U31" s="41"/>
      <c r="V31" s="47" t="str">
        <f>IFERROR(IF(R31=0,"",IF((S31/R31)&gt;1,1,(S31/R31))),"")</f>
        <v/>
      </c>
      <c r="W31" s="34"/>
      <c r="X31" s="34"/>
      <c r="Y31" s="34"/>
      <c r="Z31" s="34"/>
      <c r="AA31" s="41"/>
      <c r="AB31" s="38"/>
    </row>
    <row r="32" spans="1:28" ht="51" customHeight="1" x14ac:dyDescent="0.25">
      <c r="A32" s="40" t="s">
        <v>252</v>
      </c>
      <c r="B32" s="40" t="s">
        <v>241</v>
      </c>
      <c r="C32" s="41" t="s">
        <v>419</v>
      </c>
      <c r="D32" s="43" t="s">
        <v>253</v>
      </c>
      <c r="E32" s="30" t="s">
        <v>254</v>
      </c>
      <c r="F32" s="37">
        <v>3</v>
      </c>
      <c r="G32" s="34">
        <v>3</v>
      </c>
      <c r="H32" s="43" t="s">
        <v>426</v>
      </c>
      <c r="I32" s="41" t="s">
        <v>4</v>
      </c>
      <c r="J32" s="38">
        <f>IFERROR(IF(F32=0,"",IF((G32/F32)&gt;1,1,(G32/F32))),"")</f>
        <v>1</v>
      </c>
      <c r="K32" s="39"/>
      <c r="L32" s="34"/>
      <c r="M32" s="34"/>
      <c r="N32" s="43"/>
      <c r="O32" s="41"/>
      <c r="P32" s="38" t="str">
        <f>IFERROR(IF(L32=0,"",IF((M32/L32)&gt;1,1,(M32/L32))),"")</f>
        <v/>
      </c>
      <c r="Q32" s="30"/>
      <c r="R32" s="34"/>
      <c r="S32" s="34"/>
      <c r="T32" s="43"/>
      <c r="U32" s="41"/>
      <c r="V32" s="47" t="str">
        <f>IFERROR(IF(R32=0,"",IF((S32/R32)&gt;1,1,(S32/R32))),"")</f>
        <v/>
      </c>
      <c r="W32" s="34"/>
      <c r="X32" s="34"/>
      <c r="Y32" s="34"/>
      <c r="Z32" s="34"/>
      <c r="AA32" s="41"/>
      <c r="AB32" s="38" t="str">
        <f>IFERROR(IF(X32=0,"",IF((Y32/X32)&gt;1,1,(Y32/X32))),"")</f>
        <v/>
      </c>
    </row>
    <row r="33" spans="1:28" ht="51" customHeight="1" x14ac:dyDescent="0.25">
      <c r="A33" s="40" t="s">
        <v>256</v>
      </c>
      <c r="B33" s="40" t="s">
        <v>255</v>
      </c>
      <c r="C33" s="41" t="s">
        <v>419</v>
      </c>
      <c r="D33" s="43" t="s">
        <v>397</v>
      </c>
      <c r="E33" s="30" t="s">
        <v>258</v>
      </c>
      <c r="F33" s="37">
        <v>24</v>
      </c>
      <c r="G33" s="34">
        <v>24</v>
      </c>
      <c r="H33" s="43" t="s">
        <v>427</v>
      </c>
      <c r="I33" s="41" t="s">
        <v>4</v>
      </c>
      <c r="J33" s="38">
        <f>IFERROR(IF(F33=0,"",IF((G33/F33)&gt;1,1,(G33/F33))),"")</f>
        <v>1</v>
      </c>
      <c r="K33" s="39"/>
      <c r="L33" s="34"/>
      <c r="M33" s="34"/>
      <c r="N33" s="43"/>
      <c r="O33" s="41"/>
      <c r="P33" s="38" t="str">
        <f>IFERROR(IF(L33=0,"",IF((M33/L33)&gt;1,1,(M33/L33))),"")</f>
        <v/>
      </c>
      <c r="Q33" s="30"/>
      <c r="R33" s="34"/>
      <c r="S33" s="34"/>
      <c r="T33" s="43"/>
      <c r="U33" s="41"/>
      <c r="V33" s="47" t="str">
        <f>IFERROR(IF(R33=0,"",IF((S33/R33)&gt;1,1,(S33/R33))),"")</f>
        <v/>
      </c>
      <c r="W33" s="34"/>
      <c r="X33" s="34"/>
      <c r="Y33" s="34"/>
      <c r="Z33" s="34"/>
      <c r="AA33" s="41"/>
      <c r="AB33" s="38" t="str">
        <f>IFERROR(IF(X33=0,"",IF((Y33/X33)&gt;1,1,(Y33/X33))),"")</f>
        <v/>
      </c>
    </row>
    <row r="34" spans="1:28" ht="51" customHeight="1" x14ac:dyDescent="0.25">
      <c r="A34" s="40" t="s">
        <v>74</v>
      </c>
      <c r="B34" s="40" t="s">
        <v>73</v>
      </c>
      <c r="C34" s="41" t="s">
        <v>419</v>
      </c>
      <c r="D34" s="43" t="s">
        <v>75</v>
      </c>
      <c r="E34" s="30"/>
      <c r="F34" s="37"/>
      <c r="G34" s="34"/>
      <c r="H34" s="43"/>
      <c r="I34" s="41"/>
      <c r="J34" s="38" t="str">
        <f>IFERROR(IF(F34=0,"",IF((G34/F34)&gt;1,1,(G34/F34))),"")</f>
        <v/>
      </c>
      <c r="K34" s="39" t="s">
        <v>399</v>
      </c>
      <c r="L34" s="34">
        <v>116</v>
      </c>
      <c r="M34" s="34">
        <v>116</v>
      </c>
      <c r="N34" s="43" t="s">
        <v>428</v>
      </c>
      <c r="O34" s="41" t="s">
        <v>4</v>
      </c>
      <c r="P34" s="38">
        <f>IFERROR(IF(L34=0,"",IF((M34/L34)&gt;1,1,(M34/L34))),"")</f>
        <v>1</v>
      </c>
      <c r="Q34" s="30"/>
      <c r="R34" s="34"/>
      <c r="S34" s="34"/>
      <c r="T34" s="43"/>
      <c r="U34" s="41"/>
      <c r="V34" s="47" t="str">
        <f>IFERROR(IF(R34=0,"",IF((S34/R34)&gt;1,1,(S34/R34))),"")</f>
        <v/>
      </c>
      <c r="W34" s="34"/>
      <c r="X34" s="34"/>
      <c r="Y34" s="34"/>
      <c r="Z34" s="34"/>
      <c r="AA34" s="41"/>
      <c r="AB34" s="38"/>
    </row>
    <row r="35" spans="1:28" ht="51" customHeight="1" x14ac:dyDescent="0.25">
      <c r="A35" s="40" t="s">
        <v>78</v>
      </c>
      <c r="B35" s="40" t="s">
        <v>73</v>
      </c>
      <c r="C35" s="41" t="s">
        <v>419</v>
      </c>
      <c r="D35" s="43" t="s">
        <v>79</v>
      </c>
      <c r="E35" s="30" t="s">
        <v>80</v>
      </c>
      <c r="F35" s="37">
        <v>0</v>
      </c>
      <c r="G35" s="34">
        <v>0</v>
      </c>
      <c r="H35" s="43" t="s">
        <v>429</v>
      </c>
      <c r="I35" s="41" t="s">
        <v>4</v>
      </c>
      <c r="J35" s="38" t="str">
        <f>IFERROR(IF(F35=0,"",IF((G35/F35)&gt;1,1,(G35/F35))),"")</f>
        <v/>
      </c>
      <c r="K35" s="39"/>
      <c r="L35" s="34"/>
      <c r="M35" s="34"/>
      <c r="N35" s="43"/>
      <c r="O35" s="41"/>
      <c r="P35" s="38" t="str">
        <f>IFERROR(IF(L35=0,"",IF((M35/L35)&gt;1,1,(M35/L35))),"")</f>
        <v/>
      </c>
      <c r="Q35" s="30"/>
      <c r="R35" s="34"/>
      <c r="S35" s="34"/>
      <c r="T35" s="43"/>
      <c r="U35" s="41"/>
      <c r="V35" s="47" t="str">
        <f>IFERROR(IF(R35=0,"",IF((S35/R35)&gt;1,1,(S35/R35))),"")</f>
        <v/>
      </c>
      <c r="W35" s="34"/>
      <c r="X35" s="34"/>
      <c r="Y35" s="34"/>
      <c r="Z35" s="34"/>
      <c r="AA35" s="41"/>
      <c r="AB35" s="38" t="str">
        <f>IFERROR(IF(X35=0,"",IF((Y35/X35)&gt;1,1,(Y35/X35))),"")</f>
        <v/>
      </c>
    </row>
    <row r="36" spans="1:28" ht="51" customHeight="1" x14ac:dyDescent="0.25">
      <c r="A36" s="40" t="s">
        <v>33</v>
      </c>
      <c r="B36" s="40" t="s">
        <v>7</v>
      </c>
      <c r="C36" s="41" t="s">
        <v>419</v>
      </c>
      <c r="D36" s="43" t="s">
        <v>34</v>
      </c>
      <c r="E36" s="30"/>
      <c r="F36" s="37"/>
      <c r="G36" s="34"/>
      <c r="H36" s="43"/>
      <c r="I36" s="41"/>
      <c r="J36" s="38" t="str">
        <f>IFERROR(IF(F36=0,"",IF((G36/F36)&gt;1,1,(G36/F36))),"")</f>
        <v/>
      </c>
      <c r="K36" s="39" t="s">
        <v>37</v>
      </c>
      <c r="L36" s="34">
        <v>3</v>
      </c>
      <c r="M36" s="34">
        <v>3</v>
      </c>
      <c r="N36" s="43" t="s">
        <v>430</v>
      </c>
      <c r="O36" s="41" t="s">
        <v>4</v>
      </c>
      <c r="P36" s="38">
        <f>IFERROR(IF(L36=0,"",IF((M36/L36)&gt;1,1,(M36/L36))),"")</f>
        <v>1</v>
      </c>
      <c r="Q36" s="30" t="s">
        <v>39</v>
      </c>
      <c r="R36" s="34">
        <v>3</v>
      </c>
      <c r="S36" s="34">
        <v>3</v>
      </c>
      <c r="T36" s="43" t="s">
        <v>431</v>
      </c>
      <c r="U36" s="41" t="s">
        <v>4</v>
      </c>
      <c r="V36" s="47">
        <f>IFERROR(IF(R36=0,"",IF((S36/R36)&gt;1,1,(S36/R36))),"")</f>
        <v>1</v>
      </c>
      <c r="W36" s="34"/>
      <c r="X36" s="34"/>
      <c r="Y36" s="34"/>
      <c r="Z36" s="34"/>
      <c r="AA36" s="41"/>
      <c r="AB36" s="38" t="str">
        <f>IFERROR(IF(X36=0,"",IF((Y36/X36)&gt;1,1,(Y36/X36))),"")</f>
        <v/>
      </c>
    </row>
    <row r="37" spans="1:28" ht="51" customHeight="1" x14ac:dyDescent="0.25">
      <c r="A37" s="41" t="s">
        <v>378</v>
      </c>
      <c r="B37" s="41" t="s">
        <v>3</v>
      </c>
      <c r="C37" s="41" t="s">
        <v>433</v>
      </c>
      <c r="D37" s="43" t="s">
        <v>379</v>
      </c>
      <c r="E37" s="30"/>
      <c r="F37" s="34"/>
      <c r="G37" s="34"/>
      <c r="H37" s="43"/>
      <c r="I37" s="34"/>
      <c r="J37" s="38" t="str">
        <f>IFERROR(IF(F37=0,"",IF((G37/F37)&gt;1,1,(G37/F37))),"")</f>
        <v/>
      </c>
      <c r="K37" s="39"/>
      <c r="L37" s="34"/>
      <c r="M37" s="34"/>
      <c r="N37" s="43"/>
      <c r="O37" s="34"/>
      <c r="P37" s="38" t="str">
        <f>IFERROR(IF(L37=0,"",IF((M37/L37)&gt;1,1,(M37/L37))),"")</f>
        <v/>
      </c>
      <c r="Q37" s="30" t="s">
        <v>384</v>
      </c>
      <c r="R37" s="34">
        <v>3</v>
      </c>
      <c r="S37" s="34">
        <v>3</v>
      </c>
      <c r="T37" s="43" t="s">
        <v>432</v>
      </c>
      <c r="U37" s="41" t="s">
        <v>4</v>
      </c>
      <c r="V37" s="47">
        <f>IFERROR(IF(R37=0,"",IF((S37/R37)&gt;1,1,(S37/R37))),"")</f>
        <v>1</v>
      </c>
      <c r="W37" s="34"/>
      <c r="X37" s="34"/>
      <c r="Y37" s="34"/>
      <c r="Z37" s="34"/>
      <c r="AA37" s="34"/>
      <c r="AB37" s="38" t="str">
        <f>IFERROR(IF(X37=0,"",IF((Y37/X37)&gt;1,1,(Y37/X37))),"")</f>
        <v/>
      </c>
    </row>
    <row r="38" spans="1:28" ht="51" customHeight="1" x14ac:dyDescent="0.25">
      <c r="A38" s="40" t="s">
        <v>315</v>
      </c>
      <c r="B38" s="40" t="s">
        <v>388</v>
      </c>
      <c r="C38" s="41" t="s">
        <v>433</v>
      </c>
      <c r="D38" s="43" t="s">
        <v>316</v>
      </c>
      <c r="E38" s="30"/>
      <c r="F38" s="37"/>
      <c r="G38" s="34"/>
      <c r="H38" s="43"/>
      <c r="I38" s="34"/>
      <c r="J38" s="38" t="str">
        <f>IFERROR(IF(F38=0,"",IF((G38/F38)&gt;1,1,(G38/F38))),"")</f>
        <v/>
      </c>
      <c r="K38" s="39" t="s">
        <v>389</v>
      </c>
      <c r="L38" s="34">
        <v>3</v>
      </c>
      <c r="M38" s="34">
        <v>3</v>
      </c>
      <c r="N38" s="43" t="s">
        <v>434</v>
      </c>
      <c r="O38" s="41" t="s">
        <v>4</v>
      </c>
      <c r="P38" s="38">
        <f>IFERROR(IF(L38=0,"",IF((M38/L38)&gt;1,1,(M38/L38))),"")</f>
        <v>1</v>
      </c>
      <c r="Q38" s="30"/>
      <c r="R38" s="34"/>
      <c r="S38" s="34"/>
      <c r="T38" s="43"/>
      <c r="U38" s="41"/>
      <c r="V38" s="47" t="str">
        <f>IFERROR(IF(R38=0,"",IF((S38/R38)&gt;1,1,(S38/R38))),"")</f>
        <v/>
      </c>
      <c r="W38" s="34"/>
      <c r="X38" s="34"/>
      <c r="Y38" s="34"/>
      <c r="Z38" s="34"/>
      <c r="AA38" s="34"/>
      <c r="AB38" s="38" t="str">
        <f>IFERROR(IF(X38=0,"",IF((Y38/X38)&gt;1,1,(Y38/X38))),"")</f>
        <v/>
      </c>
    </row>
    <row r="39" spans="1:28" ht="51" customHeight="1" x14ac:dyDescent="0.25">
      <c r="A39" s="40" t="s">
        <v>52</v>
      </c>
      <c r="B39" s="40" t="s">
        <v>51</v>
      </c>
      <c r="C39" s="41" t="s">
        <v>433</v>
      </c>
      <c r="D39" s="43" t="s">
        <v>53</v>
      </c>
      <c r="E39" s="30" t="s">
        <v>54</v>
      </c>
      <c r="F39" s="37">
        <v>3</v>
      </c>
      <c r="G39" s="34">
        <v>3</v>
      </c>
      <c r="H39" s="43" t="s">
        <v>435</v>
      </c>
      <c r="I39" s="41" t="s">
        <v>4</v>
      </c>
      <c r="J39" s="38">
        <f>IFERROR(IF(F39=0,"",IF((G39/F39)&gt;1,1,(G39/F39))),"")</f>
        <v>1</v>
      </c>
      <c r="K39" s="39"/>
      <c r="L39" s="34"/>
      <c r="M39" s="34"/>
      <c r="N39" s="43"/>
      <c r="O39" s="41"/>
      <c r="P39" s="38" t="str">
        <f>IFERROR(IF(L39=0,"",IF((M39/L39)&gt;1,1,(M39/L39))),"")</f>
        <v/>
      </c>
      <c r="Q39" s="30"/>
      <c r="R39" s="34"/>
      <c r="S39" s="34"/>
      <c r="T39" s="43"/>
      <c r="U39" s="41"/>
      <c r="V39" s="47" t="str">
        <f>IFERROR(IF(R39=0,"",IF((S39/R39)&gt;1,1,(S39/R39))),"")</f>
        <v/>
      </c>
      <c r="W39" s="34"/>
      <c r="X39" s="34"/>
      <c r="Y39" s="34"/>
      <c r="Z39" s="34"/>
      <c r="AA39" s="34"/>
      <c r="AB39" s="38" t="str">
        <f>IFERROR(IF(X39=0,"",IF((Y39/X39)&gt;1,1,(Y39/X39))),"")</f>
        <v/>
      </c>
    </row>
    <row r="40" spans="1:28" ht="51" customHeight="1" x14ac:dyDescent="0.25">
      <c r="A40" s="40" t="s">
        <v>60</v>
      </c>
      <c r="B40" s="40" t="s">
        <v>51</v>
      </c>
      <c r="C40" s="41" t="s">
        <v>433</v>
      </c>
      <c r="D40" s="43" t="s">
        <v>61</v>
      </c>
      <c r="E40" s="30" t="s">
        <v>62</v>
      </c>
      <c r="F40" s="37">
        <v>0</v>
      </c>
      <c r="G40" s="34">
        <v>0</v>
      </c>
      <c r="H40" s="43" t="s">
        <v>436</v>
      </c>
      <c r="I40" s="41" t="s">
        <v>5</v>
      </c>
      <c r="J40" s="38" t="str">
        <f>IFERROR(IF(F40=0,"",IF((G40/F40)&gt;1,1,(G40/F40))),"")</f>
        <v/>
      </c>
      <c r="K40" s="39"/>
      <c r="L40" s="34"/>
      <c r="M40" s="34"/>
      <c r="N40" s="43"/>
      <c r="O40" s="41"/>
      <c r="P40" s="38" t="str">
        <f>IFERROR(IF(L40=0,"",IF((M40/L40)&gt;1,1,(M40/L40))),"")</f>
        <v/>
      </c>
      <c r="Q40" s="30"/>
      <c r="R40" s="34"/>
      <c r="S40" s="34"/>
      <c r="T40" s="43"/>
      <c r="U40" s="41"/>
      <c r="V40" s="47" t="str">
        <f>IFERROR(IF(R40=0,"",IF((S40/R40)&gt;1,1,(S40/R40))),"")</f>
        <v/>
      </c>
      <c r="W40" s="34"/>
      <c r="X40" s="34"/>
      <c r="Y40" s="34"/>
      <c r="Z40" s="34"/>
      <c r="AA40" s="34"/>
      <c r="AB40" s="38" t="str">
        <f>IFERROR(IF(X40=0,"",IF((Y40/X40)&gt;1,1,(Y40/X40))),"")</f>
        <v/>
      </c>
    </row>
    <row r="41" spans="1:28" ht="51" customHeight="1" x14ac:dyDescent="0.25">
      <c r="A41" s="40" t="s">
        <v>64</v>
      </c>
      <c r="B41" s="40" t="s">
        <v>51</v>
      </c>
      <c r="C41" s="41" t="s">
        <v>433</v>
      </c>
      <c r="D41" s="43" t="s">
        <v>65</v>
      </c>
      <c r="E41" s="30" t="s">
        <v>66</v>
      </c>
      <c r="F41" s="37">
        <v>3</v>
      </c>
      <c r="G41" s="34">
        <v>3</v>
      </c>
      <c r="H41" s="43" t="s">
        <v>437</v>
      </c>
      <c r="I41" s="41" t="s">
        <v>4</v>
      </c>
      <c r="J41" s="38">
        <f>IFERROR(IF(F41=0,"",IF((G41/F41)&gt;1,1,(G41/F41))),"")</f>
        <v>1</v>
      </c>
      <c r="K41" s="39"/>
      <c r="L41" s="34"/>
      <c r="M41" s="34"/>
      <c r="N41" s="43"/>
      <c r="O41" s="41"/>
      <c r="P41" s="38" t="str">
        <f>IFERROR(IF(L41=0,"",IF((M41/L41)&gt;1,1,(M41/L41))),"")</f>
        <v/>
      </c>
      <c r="Q41" s="30"/>
      <c r="R41" s="34"/>
      <c r="S41" s="34"/>
      <c r="T41" s="43"/>
      <c r="U41" s="41"/>
      <c r="V41" s="47" t="str">
        <f>IFERROR(IF(R41=0,"",IF((S41/R41)&gt;1,1,(S41/R41))),"")</f>
        <v/>
      </c>
      <c r="W41" s="34"/>
      <c r="X41" s="34"/>
      <c r="Y41" s="34"/>
      <c r="Z41" s="34"/>
      <c r="AA41" s="34"/>
      <c r="AB41" s="38" t="str">
        <f>IFERROR(IF(X41=0,"",IF((Y41/X41)&gt;1,1,(Y41/X41))),"")</f>
        <v/>
      </c>
    </row>
    <row r="42" spans="1:28" ht="51" customHeight="1" x14ac:dyDescent="0.25">
      <c r="A42" s="40" t="s">
        <v>242</v>
      </c>
      <c r="B42" s="40" t="s">
        <v>241</v>
      </c>
      <c r="C42" s="41" t="s">
        <v>433</v>
      </c>
      <c r="D42" s="43" t="s">
        <v>243</v>
      </c>
      <c r="E42" s="30" t="s">
        <v>244</v>
      </c>
      <c r="F42" s="37">
        <v>32</v>
      </c>
      <c r="G42" s="34">
        <v>32</v>
      </c>
      <c r="H42" s="43" t="s">
        <v>438</v>
      </c>
      <c r="I42" s="41" t="s">
        <v>6</v>
      </c>
      <c r="J42" s="38">
        <f>IFERROR(IF(F42=0,"",IF((G42/F42)&gt;1,1,(G42/F42))),"")</f>
        <v>1</v>
      </c>
      <c r="K42" s="39" t="s">
        <v>246</v>
      </c>
      <c r="L42" s="34">
        <v>3</v>
      </c>
      <c r="M42" s="34">
        <v>3</v>
      </c>
      <c r="N42" s="43" t="s">
        <v>439</v>
      </c>
      <c r="O42" s="41" t="s">
        <v>4</v>
      </c>
      <c r="P42" s="38">
        <f>IFERROR(IF(L42=0,"",IF((M42/L42)&gt;1,1,(M42/L42))),"")</f>
        <v>1</v>
      </c>
      <c r="Q42" s="30"/>
      <c r="R42" s="34"/>
      <c r="S42" s="34"/>
      <c r="T42" s="43"/>
      <c r="U42" s="41"/>
      <c r="V42" s="47" t="str">
        <f>IFERROR(IF(R42=0,"",IF((S42/R42)&gt;1,1,(S42/R42))),"")</f>
        <v/>
      </c>
      <c r="W42" s="34"/>
      <c r="X42" s="34"/>
      <c r="Y42" s="34"/>
      <c r="Z42" s="34"/>
      <c r="AA42" s="34"/>
      <c r="AB42" s="38"/>
    </row>
    <row r="43" spans="1:28" ht="51" customHeight="1" x14ac:dyDescent="0.25">
      <c r="A43" s="40" t="s">
        <v>252</v>
      </c>
      <c r="B43" s="40" t="s">
        <v>241</v>
      </c>
      <c r="C43" s="41" t="s">
        <v>433</v>
      </c>
      <c r="D43" s="43" t="s">
        <v>253</v>
      </c>
      <c r="E43" s="30" t="s">
        <v>254</v>
      </c>
      <c r="F43" s="37">
        <v>75</v>
      </c>
      <c r="G43" s="34">
        <v>75</v>
      </c>
      <c r="H43" s="43" t="s">
        <v>440</v>
      </c>
      <c r="I43" s="41" t="s">
        <v>4</v>
      </c>
      <c r="J43" s="38">
        <f>IFERROR(IF(F43=0,"",IF((G43/F43)&gt;1,1,(G43/F43))),"")</f>
        <v>1</v>
      </c>
      <c r="K43" s="39"/>
      <c r="L43" s="34"/>
      <c r="M43" s="34"/>
      <c r="N43" s="43"/>
      <c r="O43" s="41"/>
      <c r="P43" s="38" t="str">
        <f>IFERROR(IF(L43=0,"",IF((M43/L43)&gt;1,1,(M43/L43))),"")</f>
        <v/>
      </c>
      <c r="Q43" s="30"/>
      <c r="R43" s="34"/>
      <c r="S43" s="34"/>
      <c r="T43" s="43"/>
      <c r="U43" s="41"/>
      <c r="V43" s="47" t="str">
        <f>IFERROR(IF(R43=0,"",IF((S43/R43)&gt;1,1,(S43/R43))),"")</f>
        <v/>
      </c>
      <c r="W43" s="34"/>
      <c r="X43" s="34"/>
      <c r="Y43" s="34"/>
      <c r="Z43" s="34"/>
      <c r="AA43" s="34"/>
      <c r="AB43" s="38" t="str">
        <f>IFERROR(IF(X43=0,"",IF((Y43/X43)&gt;1,1,(Y43/X43))),"")</f>
        <v/>
      </c>
    </row>
    <row r="44" spans="1:28" ht="51" customHeight="1" x14ac:dyDescent="0.25">
      <c r="A44" s="40" t="s">
        <v>256</v>
      </c>
      <c r="B44" s="40" t="s">
        <v>255</v>
      </c>
      <c r="C44" s="41" t="s">
        <v>433</v>
      </c>
      <c r="D44" s="43" t="s">
        <v>397</v>
      </c>
      <c r="E44" s="30" t="s">
        <v>258</v>
      </c>
      <c r="F44" s="37">
        <v>24</v>
      </c>
      <c r="G44" s="34">
        <v>24</v>
      </c>
      <c r="H44" s="43" t="s">
        <v>441</v>
      </c>
      <c r="I44" s="41" t="s">
        <v>4</v>
      </c>
      <c r="J44" s="38">
        <f>IFERROR(IF(F44=0,"",IF((G44/F44)&gt;1,1,(G44/F44))),"")</f>
        <v>1</v>
      </c>
      <c r="K44" s="39"/>
      <c r="L44" s="34"/>
      <c r="M44" s="34"/>
      <c r="N44" s="43"/>
      <c r="O44" s="41"/>
      <c r="P44" s="38" t="str">
        <f>IFERROR(IF(L44=0,"",IF((M44/L44)&gt;1,1,(M44/L44))),"")</f>
        <v/>
      </c>
      <c r="Q44" s="30"/>
      <c r="R44" s="34"/>
      <c r="S44" s="34"/>
      <c r="T44" s="43"/>
      <c r="U44" s="41"/>
      <c r="V44" s="47" t="str">
        <f>IFERROR(IF(R44=0,"",IF((S44/R44)&gt;1,1,(S44/R44))),"")</f>
        <v/>
      </c>
      <c r="W44" s="34"/>
      <c r="X44" s="34"/>
      <c r="Y44" s="34"/>
      <c r="Z44" s="34"/>
      <c r="AA44" s="34"/>
      <c r="AB44" s="38" t="str">
        <f>IFERROR(IF(X44=0,"",IF((Y44/X44)&gt;1,1,(Y44/X44))),"")</f>
        <v/>
      </c>
    </row>
    <row r="45" spans="1:28" ht="51" customHeight="1" x14ac:dyDescent="0.25">
      <c r="A45" s="40" t="s">
        <v>74</v>
      </c>
      <c r="B45" s="40" t="s">
        <v>73</v>
      </c>
      <c r="C45" s="41" t="s">
        <v>433</v>
      </c>
      <c r="D45" s="43" t="s">
        <v>75</v>
      </c>
      <c r="E45" s="30"/>
      <c r="F45" s="37"/>
      <c r="G45" s="34"/>
      <c r="H45" s="43"/>
      <c r="I45" s="41"/>
      <c r="J45" s="38" t="str">
        <f>IFERROR(IF(F45=0,"",IF((G45/F45)&gt;1,1,(G45/F45))),"")</f>
        <v/>
      </c>
      <c r="K45" s="39" t="s">
        <v>399</v>
      </c>
      <c r="L45" s="34">
        <v>21</v>
      </c>
      <c r="M45" s="34">
        <v>21</v>
      </c>
      <c r="N45" s="43" t="s">
        <v>442</v>
      </c>
      <c r="O45" s="41" t="s">
        <v>4</v>
      </c>
      <c r="P45" s="38">
        <f>IFERROR(IF(L45=0,"",IF((M45/L45)&gt;1,1,(M45/L45))),"")</f>
        <v>1</v>
      </c>
      <c r="Q45" s="30"/>
      <c r="R45" s="34"/>
      <c r="S45" s="34"/>
      <c r="T45" s="43"/>
      <c r="U45" s="41"/>
      <c r="V45" s="47" t="str">
        <f>IFERROR(IF(R45=0,"",IF((S45/R45)&gt;1,1,(S45/R45))),"")</f>
        <v/>
      </c>
      <c r="W45" s="34"/>
      <c r="X45" s="34"/>
      <c r="Y45" s="34"/>
      <c r="Z45" s="34"/>
      <c r="AA45" s="34"/>
      <c r="AB45" s="38"/>
    </row>
    <row r="46" spans="1:28" ht="51" customHeight="1" x14ac:dyDescent="0.25">
      <c r="A46" s="40" t="s">
        <v>78</v>
      </c>
      <c r="B46" s="40" t="s">
        <v>73</v>
      </c>
      <c r="C46" s="41" t="s">
        <v>433</v>
      </c>
      <c r="D46" s="43" t="s">
        <v>79</v>
      </c>
      <c r="E46" s="30" t="s">
        <v>80</v>
      </c>
      <c r="F46" s="37">
        <v>0</v>
      </c>
      <c r="G46" s="34">
        <v>0</v>
      </c>
      <c r="H46" s="43" t="s">
        <v>443</v>
      </c>
      <c r="I46" s="41" t="s">
        <v>5</v>
      </c>
      <c r="J46" s="38" t="str">
        <f>IFERROR(IF(F46=0,"",IF((G46/F46)&gt;1,1,(G46/F46))),"")</f>
        <v/>
      </c>
      <c r="K46" s="39"/>
      <c r="L46" s="34"/>
      <c r="M46" s="34"/>
      <c r="N46" s="43"/>
      <c r="O46" s="41"/>
      <c r="P46" s="38" t="str">
        <f>IFERROR(IF(L46=0,"",IF((M46/L46)&gt;1,1,(M46/L46))),"")</f>
        <v/>
      </c>
      <c r="Q46" s="30"/>
      <c r="R46" s="34"/>
      <c r="S46" s="34"/>
      <c r="T46" s="43"/>
      <c r="U46" s="41"/>
      <c r="V46" s="47" t="str">
        <f>IFERROR(IF(R46=0,"",IF((S46/R46)&gt;1,1,(S46/R46))),"")</f>
        <v/>
      </c>
      <c r="W46" s="34"/>
      <c r="X46" s="34"/>
      <c r="Y46" s="34"/>
      <c r="Z46" s="34"/>
      <c r="AA46" s="34"/>
      <c r="AB46" s="38" t="str">
        <f>IFERROR(IF(X46=0,"",IF((Y46/X46)&gt;1,1,(Y46/X46))),"")</f>
        <v/>
      </c>
    </row>
    <row r="47" spans="1:28" ht="51" customHeight="1" x14ac:dyDescent="0.25">
      <c r="A47" s="40" t="s">
        <v>33</v>
      </c>
      <c r="B47" s="40" t="s">
        <v>7</v>
      </c>
      <c r="C47" s="41" t="s">
        <v>433</v>
      </c>
      <c r="D47" s="43" t="s">
        <v>34</v>
      </c>
      <c r="E47" s="30"/>
      <c r="F47" s="37"/>
      <c r="G47" s="34"/>
      <c r="H47" s="43"/>
      <c r="I47" s="34"/>
      <c r="J47" s="38" t="str">
        <f>IFERROR(IF(F47=0,"",IF((G47/F47)&gt;1,1,(G47/F47))),"")</f>
        <v/>
      </c>
      <c r="K47" s="39" t="s">
        <v>37</v>
      </c>
      <c r="L47" s="34">
        <v>1</v>
      </c>
      <c r="M47" s="34">
        <v>1</v>
      </c>
      <c r="N47" s="43" t="s">
        <v>444</v>
      </c>
      <c r="O47" s="41" t="s">
        <v>4</v>
      </c>
      <c r="P47" s="38">
        <f>IFERROR(IF(L47=0,"",IF((M47/L47)&gt;1,1,(M47/L47))),"")</f>
        <v>1</v>
      </c>
      <c r="Q47" s="30" t="s">
        <v>39</v>
      </c>
      <c r="R47" s="34">
        <v>0</v>
      </c>
      <c r="S47" s="34">
        <v>0</v>
      </c>
      <c r="T47" s="43" t="s">
        <v>445</v>
      </c>
      <c r="U47" s="41" t="s">
        <v>5</v>
      </c>
      <c r="V47" s="47" t="str">
        <f>IFERROR(IF(R47=0,"",IF((S47/R47)&gt;1,1,(S47/R47))),"")</f>
        <v/>
      </c>
      <c r="W47" s="34"/>
      <c r="X47" s="34"/>
      <c r="Y47" s="34"/>
      <c r="Z47" s="34"/>
      <c r="AA47" s="34"/>
      <c r="AB47" s="38" t="str">
        <f>IFERROR(IF(X47=0,"",IF((Y47/X47)&gt;1,1,(Y47/X47))),"")</f>
        <v/>
      </c>
    </row>
    <row r="48" spans="1:28" ht="51" customHeight="1" x14ac:dyDescent="0.25">
      <c r="A48" s="41" t="s">
        <v>378</v>
      </c>
      <c r="B48" s="41" t="s">
        <v>3</v>
      </c>
      <c r="C48" s="41" t="s">
        <v>447</v>
      </c>
      <c r="D48" s="43" t="s">
        <v>379</v>
      </c>
      <c r="E48" s="30"/>
      <c r="F48" s="34"/>
      <c r="G48" s="34"/>
      <c r="H48" s="43"/>
      <c r="I48" s="41"/>
      <c r="J48" s="38" t="str">
        <f>IFERROR(IF(F48=0,"",IF((G48/F48)&gt;1,1,(G48/F48))),"")</f>
        <v/>
      </c>
      <c r="K48" s="39"/>
      <c r="L48" s="34"/>
      <c r="M48" s="34"/>
      <c r="N48" s="43"/>
      <c r="O48" s="41"/>
      <c r="P48" s="38" t="str">
        <f>IFERROR(IF(L48=0,"",IF((M48/L48)&gt;1,1,(M48/L48))),"")</f>
        <v/>
      </c>
      <c r="Q48" s="30" t="s">
        <v>384</v>
      </c>
      <c r="R48" s="34">
        <v>1</v>
      </c>
      <c r="S48" s="34"/>
      <c r="T48" s="43" t="s">
        <v>446</v>
      </c>
      <c r="U48" s="41" t="s">
        <v>4</v>
      </c>
      <c r="V48" s="47">
        <f>IFERROR(IF(R48=0,"",IF((S48/R48)&gt;1,1,(S48/R48))),"")</f>
        <v>0</v>
      </c>
      <c r="W48" s="34"/>
      <c r="X48" s="34"/>
      <c r="Y48" s="34"/>
      <c r="Z48" s="34"/>
      <c r="AA48" s="34"/>
      <c r="AB48" s="38" t="str">
        <f>IFERROR(IF(X48=0,"",IF((Y48/X48)&gt;1,1,(Y48/X48))),"")</f>
        <v/>
      </c>
    </row>
    <row r="49" spans="1:28" ht="51" customHeight="1" x14ac:dyDescent="0.25">
      <c r="A49" s="40" t="s">
        <v>315</v>
      </c>
      <c r="B49" s="40" t="s">
        <v>388</v>
      </c>
      <c r="C49" s="41" t="s">
        <v>447</v>
      </c>
      <c r="D49" s="43" t="s">
        <v>316</v>
      </c>
      <c r="E49" s="30"/>
      <c r="F49" s="37"/>
      <c r="G49" s="34"/>
      <c r="H49" s="43"/>
      <c r="I49" s="41"/>
      <c r="J49" s="38" t="str">
        <f>IFERROR(IF(F49=0,"",IF((G49/F49)&gt;1,1,(G49/F49))),"")</f>
        <v/>
      </c>
      <c r="K49" s="39" t="s">
        <v>389</v>
      </c>
      <c r="L49" s="34">
        <v>3</v>
      </c>
      <c r="M49" s="34"/>
      <c r="N49" s="43" t="s">
        <v>448</v>
      </c>
      <c r="O49" s="41" t="s">
        <v>6</v>
      </c>
      <c r="P49" s="38">
        <f>IFERROR(IF(L49=0,"",IF((M49/L49)&gt;1,1,(M49/L49))),"")</f>
        <v>0</v>
      </c>
      <c r="Q49" s="30"/>
      <c r="R49" s="34"/>
      <c r="S49" s="34"/>
      <c r="T49" s="43"/>
      <c r="U49" s="41"/>
      <c r="V49" s="47" t="str">
        <f>IFERROR(IF(R49=0,"",IF((S49/R49)&gt;1,1,(S49/R49))),"")</f>
        <v/>
      </c>
      <c r="W49" s="34"/>
      <c r="X49" s="34"/>
      <c r="Y49" s="34"/>
      <c r="Z49" s="34"/>
      <c r="AA49" s="34"/>
      <c r="AB49" s="38" t="str">
        <f>IFERROR(IF(X49=0,"",IF((Y49/X49)&gt;1,1,(Y49/X49))),"")</f>
        <v/>
      </c>
    </row>
    <row r="50" spans="1:28" ht="51" customHeight="1" x14ac:dyDescent="0.25">
      <c r="A50" s="40" t="s">
        <v>52</v>
      </c>
      <c r="B50" s="40" t="s">
        <v>51</v>
      </c>
      <c r="C50" s="41" t="s">
        <v>447</v>
      </c>
      <c r="D50" s="43" t="s">
        <v>53</v>
      </c>
      <c r="E50" s="30" t="s">
        <v>54</v>
      </c>
      <c r="F50" s="37">
        <v>3</v>
      </c>
      <c r="G50" s="34">
        <v>3</v>
      </c>
      <c r="H50" s="43" t="s">
        <v>449</v>
      </c>
      <c r="I50" s="41" t="s">
        <v>4</v>
      </c>
      <c r="J50" s="38">
        <f>IFERROR(IF(F50=0,"",IF((G50/F50)&gt;1,1,(G50/F50))),"")</f>
        <v>1</v>
      </c>
      <c r="K50" s="39"/>
      <c r="L50" s="34"/>
      <c r="M50" s="34"/>
      <c r="N50" s="43"/>
      <c r="O50" s="41"/>
      <c r="P50" s="38" t="str">
        <f>IFERROR(IF(L50=0,"",IF((M50/L50)&gt;1,1,(M50/L50))),"")</f>
        <v/>
      </c>
      <c r="Q50" s="30"/>
      <c r="R50" s="34"/>
      <c r="S50" s="34"/>
      <c r="T50" s="43"/>
      <c r="U50" s="41"/>
      <c r="V50" s="47" t="str">
        <f>IFERROR(IF(R50=0,"",IF((S50/R50)&gt;1,1,(S50/R50))),"")</f>
        <v/>
      </c>
      <c r="W50" s="34"/>
      <c r="X50" s="34"/>
      <c r="Y50" s="34"/>
      <c r="Z50" s="34"/>
      <c r="AA50" s="34"/>
      <c r="AB50" s="38" t="str">
        <f>IFERROR(IF(X50=0,"",IF((Y50/X50)&gt;1,1,(Y50/X50))),"")</f>
        <v/>
      </c>
    </row>
    <row r="51" spans="1:28" ht="51" customHeight="1" x14ac:dyDescent="0.25">
      <c r="A51" s="40" t="s">
        <v>60</v>
      </c>
      <c r="B51" s="40" t="s">
        <v>51</v>
      </c>
      <c r="C51" s="41" t="s">
        <v>447</v>
      </c>
      <c r="D51" s="43" t="s">
        <v>61</v>
      </c>
      <c r="E51" s="30" t="s">
        <v>62</v>
      </c>
      <c r="F51" s="37">
        <v>12</v>
      </c>
      <c r="G51" s="34"/>
      <c r="H51" s="43" t="s">
        <v>450</v>
      </c>
      <c r="I51" s="41" t="s">
        <v>5</v>
      </c>
      <c r="J51" s="38">
        <f>IFERROR(IF(F51=0,"",IF((G51/F51)&gt;1,1,(G51/F51))),"")</f>
        <v>0</v>
      </c>
      <c r="K51" s="39"/>
      <c r="L51" s="34"/>
      <c r="M51" s="34"/>
      <c r="N51" s="43"/>
      <c r="O51" s="41"/>
      <c r="P51" s="38" t="str">
        <f>IFERROR(IF(L51=0,"",IF((M51/L51)&gt;1,1,(M51/L51))),"")</f>
        <v/>
      </c>
      <c r="Q51" s="30"/>
      <c r="R51" s="34"/>
      <c r="S51" s="34"/>
      <c r="T51" s="43"/>
      <c r="U51" s="41"/>
      <c r="V51" s="47" t="str">
        <f>IFERROR(IF(R51=0,"",IF((S51/R51)&gt;1,1,(S51/R51))),"")</f>
        <v/>
      </c>
      <c r="W51" s="34"/>
      <c r="X51" s="34"/>
      <c r="Y51" s="34"/>
      <c r="Z51" s="34"/>
      <c r="AA51" s="34"/>
      <c r="AB51" s="38" t="str">
        <f>IFERROR(IF(X51=0,"",IF((Y51/X51)&gt;1,1,(Y51/X51))),"")</f>
        <v/>
      </c>
    </row>
    <row r="52" spans="1:28" ht="51" customHeight="1" x14ac:dyDescent="0.25">
      <c r="A52" s="40" t="s">
        <v>64</v>
      </c>
      <c r="B52" s="40" t="s">
        <v>51</v>
      </c>
      <c r="C52" s="41" t="s">
        <v>447</v>
      </c>
      <c r="D52" s="43" t="s">
        <v>65</v>
      </c>
      <c r="E52" s="30" t="s">
        <v>66</v>
      </c>
      <c r="F52" s="37">
        <v>3</v>
      </c>
      <c r="G52" s="34">
        <v>3</v>
      </c>
      <c r="H52" s="43" t="s">
        <v>451</v>
      </c>
      <c r="I52" s="41" t="s">
        <v>4</v>
      </c>
      <c r="J52" s="38">
        <f>IFERROR(IF(F52=0,"",IF((G52/F52)&gt;1,1,(G52/F52))),"")</f>
        <v>1</v>
      </c>
      <c r="K52" s="39"/>
      <c r="L52" s="34"/>
      <c r="M52" s="34"/>
      <c r="N52" s="43"/>
      <c r="O52" s="41"/>
      <c r="P52" s="38" t="str">
        <f>IFERROR(IF(L52=0,"",IF((M52/L52)&gt;1,1,(M52/L52))),"")</f>
        <v/>
      </c>
      <c r="Q52" s="30"/>
      <c r="R52" s="34"/>
      <c r="S52" s="34"/>
      <c r="T52" s="43"/>
      <c r="U52" s="41"/>
      <c r="V52" s="47" t="str">
        <f>IFERROR(IF(R52=0,"",IF((S52/R52)&gt;1,1,(S52/R52))),"")</f>
        <v/>
      </c>
      <c r="W52" s="34"/>
      <c r="X52" s="34"/>
      <c r="Y52" s="34"/>
      <c r="Z52" s="34"/>
      <c r="AA52" s="34"/>
      <c r="AB52" s="38" t="str">
        <f>IFERROR(IF(X52=0,"",IF((Y52/X52)&gt;1,1,(Y52/X52))),"")</f>
        <v/>
      </c>
    </row>
    <row r="53" spans="1:28" ht="51" customHeight="1" x14ac:dyDescent="0.25">
      <c r="A53" s="40" t="s">
        <v>242</v>
      </c>
      <c r="B53" s="40" t="s">
        <v>241</v>
      </c>
      <c r="C53" s="41" t="s">
        <v>447</v>
      </c>
      <c r="D53" s="43" t="s">
        <v>243</v>
      </c>
      <c r="E53" s="30" t="s">
        <v>244</v>
      </c>
      <c r="F53" s="37">
        <v>0</v>
      </c>
      <c r="G53" s="34"/>
      <c r="H53" s="43" t="s">
        <v>452</v>
      </c>
      <c r="I53" s="41" t="s">
        <v>6</v>
      </c>
      <c r="J53" s="38" t="str">
        <f>IFERROR(IF(F53=0,"",IF((G53/F53)&gt;1,1,(G53/F53))),"")</f>
        <v/>
      </c>
      <c r="K53" s="30" t="s">
        <v>246</v>
      </c>
      <c r="L53" s="34">
        <v>1</v>
      </c>
      <c r="M53" s="34">
        <v>1</v>
      </c>
      <c r="N53" s="43" t="s">
        <v>453</v>
      </c>
      <c r="O53" s="41" t="s">
        <v>6</v>
      </c>
      <c r="P53" s="38">
        <f>IFERROR(IF(L53=0,"",IF((M53/L53)&gt;1,1,(M53/L53))),"")</f>
        <v>1</v>
      </c>
      <c r="Q53" s="30"/>
      <c r="R53" s="34"/>
      <c r="S53" s="34"/>
      <c r="T53" s="43"/>
      <c r="U53" s="41"/>
      <c r="V53" s="47" t="str">
        <f>IFERROR(IF(R53=0,"",IF((S53/R53)&gt;1,1,(S53/R53))),"")</f>
        <v/>
      </c>
      <c r="W53" s="34"/>
      <c r="X53" s="34"/>
      <c r="Y53" s="34"/>
      <c r="Z53" s="34"/>
      <c r="AA53" s="34"/>
      <c r="AB53" s="38"/>
    </row>
    <row r="54" spans="1:28" ht="51" customHeight="1" x14ac:dyDescent="0.25">
      <c r="A54" s="40" t="s">
        <v>252</v>
      </c>
      <c r="B54" s="40" t="s">
        <v>241</v>
      </c>
      <c r="C54" s="41" t="s">
        <v>447</v>
      </c>
      <c r="D54" s="43" t="s">
        <v>253</v>
      </c>
      <c r="E54" s="30" t="s">
        <v>254</v>
      </c>
      <c r="F54" s="37">
        <v>3</v>
      </c>
      <c r="G54" s="34">
        <v>3</v>
      </c>
      <c r="H54" s="43" t="s">
        <v>454</v>
      </c>
      <c r="I54" s="41"/>
      <c r="J54" s="38">
        <f>IFERROR(IF(F54=0,"",IF((G54/F54)&gt;1,1,(G54/F54))),"")</f>
        <v>1</v>
      </c>
      <c r="K54" s="30"/>
      <c r="L54" s="34"/>
      <c r="M54" s="34"/>
      <c r="N54" s="43"/>
      <c r="O54" s="41"/>
      <c r="P54" s="38" t="str">
        <f>IFERROR(IF(L54=0,"",IF((M54/L54)&gt;1,1,(M54/L54))),"")</f>
        <v/>
      </c>
      <c r="Q54" s="30"/>
      <c r="R54" s="34"/>
      <c r="S54" s="34"/>
      <c r="T54" s="43"/>
      <c r="U54" s="41"/>
      <c r="V54" s="47" t="str">
        <f>IFERROR(IF(R54=0,"",IF((S54/R54)&gt;1,1,(S54/R54))),"")</f>
        <v/>
      </c>
      <c r="W54" s="34"/>
      <c r="X54" s="34"/>
      <c r="Y54" s="34"/>
      <c r="Z54" s="34"/>
      <c r="AA54" s="34"/>
      <c r="AB54" s="38" t="str">
        <f>IFERROR(IF(X54=0,"",IF((Y54/X54)&gt;1,1,(Y54/X54))),"")</f>
        <v/>
      </c>
    </row>
    <row r="55" spans="1:28" ht="51" customHeight="1" x14ac:dyDescent="0.25">
      <c r="A55" s="40" t="s">
        <v>256</v>
      </c>
      <c r="B55" s="40" t="s">
        <v>255</v>
      </c>
      <c r="C55" s="41" t="s">
        <v>447</v>
      </c>
      <c r="D55" s="43" t="s">
        <v>397</v>
      </c>
      <c r="E55" s="30" t="s">
        <v>258</v>
      </c>
      <c r="F55" s="37">
        <v>1</v>
      </c>
      <c r="G55" s="34"/>
      <c r="H55" s="43" t="s">
        <v>455</v>
      </c>
      <c r="I55" s="41" t="s">
        <v>4</v>
      </c>
      <c r="J55" s="38">
        <f>IFERROR(IF(F55=0,"",IF((G55/F55)&gt;1,1,(G55/F55))),"")</f>
        <v>0</v>
      </c>
      <c r="K55" s="30"/>
      <c r="L55" s="34"/>
      <c r="M55" s="34"/>
      <c r="N55" s="43"/>
      <c r="O55" s="41"/>
      <c r="P55" s="38" t="str">
        <f>IFERROR(IF(L55=0,"",IF((M55/L55)&gt;1,1,(M55/L55))),"")</f>
        <v/>
      </c>
      <c r="Q55" s="30"/>
      <c r="R55" s="34"/>
      <c r="S55" s="34"/>
      <c r="T55" s="43"/>
      <c r="U55" s="41"/>
      <c r="V55" s="47" t="str">
        <f>IFERROR(IF(R55=0,"",IF((S55/R55)&gt;1,1,(S55/R55))),"")</f>
        <v/>
      </c>
      <c r="W55" s="34"/>
      <c r="X55" s="34"/>
      <c r="Y55" s="34"/>
      <c r="Z55" s="34"/>
      <c r="AA55" s="34"/>
      <c r="AB55" s="38" t="str">
        <f>IFERROR(IF(X55=0,"",IF((Y55/X55)&gt;1,1,(Y55/X55))),"")</f>
        <v/>
      </c>
    </row>
    <row r="56" spans="1:28" ht="51" customHeight="1" x14ac:dyDescent="0.25">
      <c r="A56" s="40" t="s">
        <v>74</v>
      </c>
      <c r="B56" s="40" t="s">
        <v>73</v>
      </c>
      <c r="C56" s="41" t="s">
        <v>447</v>
      </c>
      <c r="D56" s="43" t="s">
        <v>75</v>
      </c>
      <c r="E56" s="30"/>
      <c r="F56" s="37"/>
      <c r="G56" s="34"/>
      <c r="H56" s="43"/>
      <c r="I56" s="41"/>
      <c r="J56" s="38" t="str">
        <f>IFERROR(IF(F56=0,"",IF((G56/F56)&gt;1,1,(G56/F56))),"")</f>
        <v/>
      </c>
      <c r="K56" s="30" t="s">
        <v>399</v>
      </c>
      <c r="L56" s="34">
        <v>3</v>
      </c>
      <c r="M56" s="34">
        <v>3</v>
      </c>
      <c r="N56" s="43" t="s">
        <v>456</v>
      </c>
      <c r="O56" s="41" t="s">
        <v>4</v>
      </c>
      <c r="P56" s="38">
        <f>IFERROR(IF(L56=0,"",IF((M56/L56)&gt;1,1,(M56/L56))),"")</f>
        <v>1</v>
      </c>
      <c r="Q56" s="30"/>
      <c r="R56" s="34"/>
      <c r="S56" s="34"/>
      <c r="T56" s="43"/>
      <c r="U56" s="41"/>
      <c r="V56" s="47" t="str">
        <f>IFERROR(IF(R56=0,"",IF((S56/R56)&gt;1,1,(S56/R56))),"")</f>
        <v/>
      </c>
      <c r="W56" s="34"/>
      <c r="X56" s="34"/>
      <c r="Y56" s="34"/>
      <c r="Z56" s="34"/>
      <c r="AA56" s="34"/>
      <c r="AB56" s="38"/>
    </row>
    <row r="57" spans="1:28" ht="51" customHeight="1" x14ac:dyDescent="0.25">
      <c r="A57" s="40" t="s">
        <v>78</v>
      </c>
      <c r="B57" s="40" t="s">
        <v>73</v>
      </c>
      <c r="C57" s="41" t="s">
        <v>447</v>
      </c>
      <c r="D57" s="43" t="s">
        <v>79</v>
      </c>
      <c r="E57" s="30" t="s">
        <v>80</v>
      </c>
      <c r="F57" s="37">
        <v>0</v>
      </c>
      <c r="G57" s="34"/>
      <c r="H57" s="43" t="s">
        <v>457</v>
      </c>
      <c r="I57" s="41" t="s">
        <v>5</v>
      </c>
      <c r="J57" s="38" t="str">
        <f>IFERROR(IF(F57=0,"",IF((G57/F57)&gt;1,1,(G57/F57))),"")</f>
        <v/>
      </c>
      <c r="K57" s="30"/>
      <c r="L57" s="34"/>
      <c r="M57" s="34"/>
      <c r="N57" s="43"/>
      <c r="O57" s="41"/>
      <c r="P57" s="38" t="str">
        <f>IFERROR(IF(L57=0,"",IF((M57/L57)&gt;1,1,(M57/L57))),"")</f>
        <v/>
      </c>
      <c r="Q57" s="30"/>
      <c r="R57" s="34"/>
      <c r="S57" s="34"/>
      <c r="T57" s="43"/>
      <c r="U57" s="41"/>
      <c r="V57" s="47" t="str">
        <f>IFERROR(IF(R57=0,"",IF((S57/R57)&gt;1,1,(S57/R57))),"")</f>
        <v/>
      </c>
      <c r="W57" s="34"/>
      <c r="X57" s="34"/>
      <c r="Y57" s="34"/>
      <c r="Z57" s="34"/>
      <c r="AA57" s="34"/>
      <c r="AB57" s="38" t="str">
        <f>IFERROR(IF(X57=0,"",IF((Y57/X57)&gt;1,1,(Y57/X57))),"")</f>
        <v/>
      </c>
    </row>
    <row r="58" spans="1:28" ht="51" customHeight="1" x14ac:dyDescent="0.25">
      <c r="A58" s="40" t="s">
        <v>33</v>
      </c>
      <c r="B58" s="40" t="s">
        <v>7</v>
      </c>
      <c r="C58" s="41" t="s">
        <v>447</v>
      </c>
      <c r="D58" s="43" t="s">
        <v>34</v>
      </c>
      <c r="E58" s="30"/>
      <c r="F58" s="37"/>
      <c r="G58" s="34"/>
      <c r="H58" s="43"/>
      <c r="I58" s="41"/>
      <c r="J58" s="38" t="str">
        <f>IFERROR(IF(F58=0,"",IF((G58/F58)&gt;1,1,(G58/F58))),"")</f>
        <v/>
      </c>
      <c r="K58" s="30" t="s">
        <v>37</v>
      </c>
      <c r="L58" s="34">
        <v>1</v>
      </c>
      <c r="M58" s="34">
        <v>1</v>
      </c>
      <c r="N58" s="34" t="s">
        <v>458</v>
      </c>
      <c r="O58" s="41" t="s">
        <v>4</v>
      </c>
      <c r="P58" s="38">
        <f>IFERROR(IF(L58=0,"",IF((M58/L58)&gt;1,1,(M58/L58))),"")</f>
        <v>1</v>
      </c>
      <c r="Q58" s="30" t="s">
        <v>39</v>
      </c>
      <c r="R58" s="34">
        <v>0</v>
      </c>
      <c r="S58" s="34"/>
      <c r="T58" s="43"/>
      <c r="U58" s="41" t="s">
        <v>6</v>
      </c>
      <c r="V58" s="47" t="str">
        <f>IFERROR(IF(R58=0,"",IF((S58/R58)&gt;1,1,(S58/R58))),"")</f>
        <v/>
      </c>
      <c r="W58" s="34"/>
      <c r="X58" s="34"/>
      <c r="Y58" s="34"/>
      <c r="Z58" s="34"/>
      <c r="AA58" s="34"/>
      <c r="AB58" s="38" t="str">
        <f>IFERROR(IF(X58=0,"",IF((Y58/X58)&gt;1,1,(Y58/X58))),"")</f>
        <v/>
      </c>
    </row>
    <row r="59" spans="1:28" ht="51" customHeight="1" x14ac:dyDescent="0.25">
      <c r="A59" s="41" t="s">
        <v>378</v>
      </c>
      <c r="B59" s="41" t="s">
        <v>3</v>
      </c>
      <c r="C59" s="41" t="s">
        <v>460</v>
      </c>
      <c r="D59" s="43" t="s">
        <v>379</v>
      </c>
      <c r="E59" s="30"/>
      <c r="F59" s="34"/>
      <c r="G59" s="34"/>
      <c r="H59" s="43"/>
      <c r="I59" s="34"/>
      <c r="J59" s="38" t="str">
        <f>IFERROR(IF(F59=0,"",IF((G59/F59)&gt;1,1,(G59/F59))),"")</f>
        <v/>
      </c>
      <c r="K59" s="30"/>
      <c r="L59" s="34"/>
      <c r="M59" s="34"/>
      <c r="N59" s="34"/>
      <c r="O59" s="34"/>
      <c r="P59" s="38" t="str">
        <f>IFERROR(IF(L59=0,"",IF((M59/L59)&gt;1,1,(M59/L59))),"")</f>
        <v/>
      </c>
      <c r="Q59" s="30" t="s">
        <v>384</v>
      </c>
      <c r="R59" s="34">
        <v>1</v>
      </c>
      <c r="S59" s="34">
        <v>1</v>
      </c>
      <c r="T59" s="43" t="s">
        <v>459</v>
      </c>
      <c r="U59" s="41" t="s">
        <v>4</v>
      </c>
      <c r="V59" s="47">
        <f>IFERROR(IF(R59=0,"",IF((S59/R59)&gt;1,1,(S59/R59))),"")</f>
        <v>1</v>
      </c>
      <c r="W59" s="34"/>
      <c r="X59" s="34"/>
      <c r="Y59" s="34"/>
      <c r="Z59" s="34"/>
      <c r="AA59" s="34"/>
      <c r="AB59" s="38" t="str">
        <f>IFERROR(IF(X59=0,"",IF((Y59/X59)&gt;1,1,(Y59/X59))),"")</f>
        <v/>
      </c>
    </row>
    <row r="60" spans="1:28" ht="51" customHeight="1" x14ac:dyDescent="0.25">
      <c r="A60" s="40" t="s">
        <v>315</v>
      </c>
      <c r="B60" s="40" t="s">
        <v>388</v>
      </c>
      <c r="C60" s="41" t="s">
        <v>460</v>
      </c>
      <c r="D60" s="43" t="s">
        <v>316</v>
      </c>
      <c r="E60" s="30"/>
      <c r="F60" s="37"/>
      <c r="G60" s="34"/>
      <c r="H60" s="43"/>
      <c r="I60" s="41"/>
      <c r="J60" s="38" t="str">
        <f>IFERROR(IF(F60=0,"",IF((G60/F60)&gt;1,1,(G60/F60))),"")</f>
        <v/>
      </c>
      <c r="K60" s="30" t="s">
        <v>389</v>
      </c>
      <c r="L60" s="34">
        <v>1</v>
      </c>
      <c r="M60" s="34">
        <v>1</v>
      </c>
      <c r="N60" s="34" t="s">
        <v>461</v>
      </c>
      <c r="O60" s="41" t="s">
        <v>6</v>
      </c>
      <c r="P60" s="38">
        <f>IFERROR(IF(L60=0,"",IF((M60/L60)&gt;1,1,(M60/L60))),"")</f>
        <v>1</v>
      </c>
      <c r="Q60" s="30"/>
      <c r="R60" s="34"/>
      <c r="S60" s="34"/>
      <c r="T60" s="43"/>
      <c r="U60" s="41"/>
      <c r="V60" s="47" t="str">
        <f>IFERROR(IF(R60=0,"",IF((S60/R60)&gt;1,1,(S60/R60))),"")</f>
        <v/>
      </c>
      <c r="W60" s="34"/>
      <c r="X60" s="34"/>
      <c r="Y60" s="34"/>
      <c r="Z60" s="34"/>
      <c r="AA60" s="34"/>
      <c r="AB60" s="38" t="str">
        <f>IFERROR(IF(X60=0,"",IF((Y60/X60)&gt;1,1,(Y60/X60))),"")</f>
        <v/>
      </c>
    </row>
    <row r="61" spans="1:28" ht="51" customHeight="1" x14ac:dyDescent="0.25">
      <c r="A61" s="40" t="s">
        <v>52</v>
      </c>
      <c r="B61" s="40" t="s">
        <v>51</v>
      </c>
      <c r="C61" s="41" t="s">
        <v>460</v>
      </c>
      <c r="D61" s="43" t="s">
        <v>53</v>
      </c>
      <c r="E61" s="30" t="s">
        <v>54</v>
      </c>
      <c r="F61" s="37">
        <v>3</v>
      </c>
      <c r="G61" s="34">
        <v>3</v>
      </c>
      <c r="H61" s="43" t="s">
        <v>462</v>
      </c>
      <c r="I61" s="41" t="s">
        <v>4</v>
      </c>
      <c r="J61" s="38">
        <f>IFERROR(IF(F61=0,"",IF((G61/F61)&gt;1,1,(G61/F61))),"")</f>
        <v>1</v>
      </c>
      <c r="K61" s="30"/>
      <c r="L61" s="34"/>
      <c r="M61" s="34"/>
      <c r="N61" s="34"/>
      <c r="O61" s="41"/>
      <c r="P61" s="38" t="str">
        <f>IFERROR(IF(L61=0,"",IF((M61/L61)&gt;1,1,(M61/L61))),"")</f>
        <v/>
      </c>
      <c r="Q61" s="30"/>
      <c r="R61" s="34"/>
      <c r="S61" s="34"/>
      <c r="T61" s="43"/>
      <c r="U61" s="41"/>
      <c r="V61" s="47" t="str">
        <f>IFERROR(IF(R61=0,"",IF((S61/R61)&gt;1,1,(S61/R61))),"")</f>
        <v/>
      </c>
      <c r="W61" s="34"/>
      <c r="X61" s="34"/>
      <c r="Y61" s="34"/>
      <c r="Z61" s="34"/>
      <c r="AA61" s="34"/>
      <c r="AB61" s="38" t="str">
        <f>IFERROR(IF(X61=0,"",IF((Y61/X61)&gt;1,1,(Y61/X61))),"")</f>
        <v/>
      </c>
    </row>
    <row r="62" spans="1:28" ht="51" customHeight="1" x14ac:dyDescent="0.25">
      <c r="A62" s="40" t="s">
        <v>60</v>
      </c>
      <c r="B62" s="40" t="s">
        <v>51</v>
      </c>
      <c r="C62" s="41" t="s">
        <v>460</v>
      </c>
      <c r="D62" s="43" t="s">
        <v>61</v>
      </c>
      <c r="E62" s="30" t="s">
        <v>62</v>
      </c>
      <c r="F62" s="37">
        <v>3</v>
      </c>
      <c r="G62" s="34">
        <v>3</v>
      </c>
      <c r="H62" s="43" t="s">
        <v>463</v>
      </c>
      <c r="I62" s="41" t="s">
        <v>4</v>
      </c>
      <c r="J62" s="38">
        <f>IFERROR(IF(F62=0,"",IF((G62/F62)&gt;1,1,(G62/F62))),"")</f>
        <v>1</v>
      </c>
      <c r="K62" s="30"/>
      <c r="L62" s="34"/>
      <c r="M62" s="34"/>
      <c r="N62" s="34"/>
      <c r="O62" s="41"/>
      <c r="P62" s="38" t="str">
        <f>IFERROR(IF(L62=0,"",IF((M62/L62)&gt;1,1,(M62/L62))),"")</f>
        <v/>
      </c>
      <c r="Q62" s="30"/>
      <c r="R62" s="34"/>
      <c r="S62" s="34"/>
      <c r="T62" s="43"/>
      <c r="U62" s="41"/>
      <c r="V62" s="47" t="str">
        <f>IFERROR(IF(R62=0,"",IF((S62/R62)&gt;1,1,(S62/R62))),"")</f>
        <v/>
      </c>
      <c r="W62" s="34"/>
      <c r="X62" s="34"/>
      <c r="Y62" s="34"/>
      <c r="Z62" s="34"/>
      <c r="AA62" s="34"/>
      <c r="AB62" s="38" t="str">
        <f>IFERROR(IF(X62=0,"",IF((Y62/X62)&gt;1,1,(Y62/X62))),"")</f>
        <v/>
      </c>
    </row>
    <row r="63" spans="1:28" ht="51" customHeight="1" x14ac:dyDescent="0.25">
      <c r="A63" s="40" t="s">
        <v>64</v>
      </c>
      <c r="B63" s="40" t="s">
        <v>51</v>
      </c>
      <c r="C63" s="41" t="s">
        <v>460</v>
      </c>
      <c r="D63" s="43" t="s">
        <v>65</v>
      </c>
      <c r="E63" s="30" t="s">
        <v>66</v>
      </c>
      <c r="F63" s="37">
        <v>3</v>
      </c>
      <c r="G63" s="34">
        <v>3</v>
      </c>
      <c r="H63" s="43" t="s">
        <v>464</v>
      </c>
      <c r="I63" s="41" t="s">
        <v>4</v>
      </c>
      <c r="J63" s="38">
        <f>IFERROR(IF(F63=0,"",IF((G63/F63)&gt;1,1,(G63/F63))),"")</f>
        <v>1</v>
      </c>
      <c r="K63" s="30"/>
      <c r="L63" s="34"/>
      <c r="M63" s="34"/>
      <c r="N63" s="34"/>
      <c r="O63" s="41"/>
      <c r="P63" s="38" t="str">
        <f>IFERROR(IF(L63=0,"",IF((M63/L63)&gt;1,1,(M63/L63))),"")</f>
        <v/>
      </c>
      <c r="Q63" s="30"/>
      <c r="R63" s="34"/>
      <c r="S63" s="34"/>
      <c r="T63" s="43"/>
      <c r="U63" s="41"/>
      <c r="V63" s="47" t="str">
        <f>IFERROR(IF(R63=0,"",IF((S63/R63)&gt;1,1,(S63/R63))),"")</f>
        <v/>
      </c>
      <c r="W63" s="34"/>
      <c r="X63" s="34"/>
      <c r="Y63" s="34"/>
      <c r="Z63" s="34"/>
      <c r="AA63" s="34"/>
      <c r="AB63" s="38" t="str">
        <f>IFERROR(IF(X63=0,"",IF((Y63/X63)&gt;1,1,(Y63/X63))),"")</f>
        <v/>
      </c>
    </row>
    <row r="64" spans="1:28" ht="51" customHeight="1" x14ac:dyDescent="0.25">
      <c r="A64" s="40" t="s">
        <v>242</v>
      </c>
      <c r="B64" s="40" t="s">
        <v>241</v>
      </c>
      <c r="C64" s="41" t="s">
        <v>460</v>
      </c>
      <c r="D64" s="43" t="s">
        <v>243</v>
      </c>
      <c r="E64" s="30" t="s">
        <v>244</v>
      </c>
      <c r="F64" s="37">
        <v>3</v>
      </c>
      <c r="G64" s="34">
        <v>3</v>
      </c>
      <c r="H64" s="43" t="s">
        <v>465</v>
      </c>
      <c r="I64" s="41" t="s">
        <v>4</v>
      </c>
      <c r="J64" s="38">
        <f>IFERROR(IF(F64=0,"",IF((G64/F64)&gt;1,1,(G64/F64))),"")</f>
        <v>1</v>
      </c>
      <c r="K64" s="30" t="s">
        <v>246</v>
      </c>
      <c r="L64" s="34">
        <v>1</v>
      </c>
      <c r="M64" s="34">
        <v>1</v>
      </c>
      <c r="N64" s="34" t="s">
        <v>466</v>
      </c>
      <c r="O64" s="41" t="s">
        <v>4</v>
      </c>
      <c r="P64" s="38">
        <f>IFERROR(IF(L64=0,"",IF((M64/L64)&gt;1,1,(M64/L64))),"")</f>
        <v>1</v>
      </c>
      <c r="Q64" s="30"/>
      <c r="R64" s="34"/>
      <c r="S64" s="34"/>
      <c r="T64" s="43"/>
      <c r="U64" s="41"/>
      <c r="V64" s="47" t="str">
        <f>IFERROR(IF(R64=0,"",IF((S64/R64)&gt;1,1,(S64/R64))),"")</f>
        <v/>
      </c>
      <c r="W64" s="34"/>
      <c r="X64" s="34"/>
      <c r="Y64" s="34"/>
      <c r="Z64" s="34"/>
      <c r="AA64" s="34"/>
      <c r="AB64" s="38"/>
    </row>
    <row r="65" spans="1:28" ht="51" customHeight="1" x14ac:dyDescent="0.25">
      <c r="A65" s="40" t="s">
        <v>252</v>
      </c>
      <c r="B65" s="40" t="s">
        <v>241</v>
      </c>
      <c r="C65" s="41" t="s">
        <v>460</v>
      </c>
      <c r="D65" s="43" t="s">
        <v>253</v>
      </c>
      <c r="E65" s="30" t="s">
        <v>254</v>
      </c>
      <c r="F65" s="37">
        <v>3</v>
      </c>
      <c r="G65" s="34">
        <v>3</v>
      </c>
      <c r="H65" s="43" t="s">
        <v>467</v>
      </c>
      <c r="I65" s="41" t="s">
        <v>4</v>
      </c>
      <c r="J65" s="38">
        <f>IFERROR(IF(F65=0,"",IF((G65/F65)&gt;1,1,(G65/F65))),"")</f>
        <v>1</v>
      </c>
      <c r="K65" s="39"/>
      <c r="L65" s="34"/>
      <c r="M65" s="34"/>
      <c r="N65" s="34"/>
      <c r="O65" s="41"/>
      <c r="P65" s="38" t="str">
        <f>IFERROR(IF(L65=0,"",IF((M65/L65)&gt;1,1,(M65/L65))),"")</f>
        <v/>
      </c>
      <c r="Q65" s="30"/>
      <c r="R65" s="34"/>
      <c r="S65" s="34"/>
      <c r="T65" s="43"/>
      <c r="U65" s="41"/>
      <c r="V65" s="47" t="str">
        <f>IFERROR(IF(R65=0,"",IF((S65/R65)&gt;1,1,(S65/R65))),"")</f>
        <v/>
      </c>
      <c r="W65" s="34"/>
      <c r="X65" s="34"/>
      <c r="Y65" s="34"/>
      <c r="Z65" s="34"/>
      <c r="AA65" s="34"/>
      <c r="AB65" s="38" t="str">
        <f>IFERROR(IF(X65=0,"",IF((Y65/X65)&gt;1,1,(Y65/X65))),"")</f>
        <v/>
      </c>
    </row>
    <row r="66" spans="1:28" ht="51" customHeight="1" x14ac:dyDescent="0.25">
      <c r="A66" s="40" t="s">
        <v>256</v>
      </c>
      <c r="B66" s="40" t="s">
        <v>255</v>
      </c>
      <c r="C66" s="41" t="s">
        <v>460</v>
      </c>
      <c r="D66" s="43" t="s">
        <v>397</v>
      </c>
      <c r="E66" s="30" t="s">
        <v>258</v>
      </c>
      <c r="F66" s="37">
        <v>24</v>
      </c>
      <c r="G66" s="34">
        <v>24</v>
      </c>
      <c r="H66" s="43" t="s">
        <v>468</v>
      </c>
      <c r="I66" s="41" t="s">
        <v>4</v>
      </c>
      <c r="J66" s="38">
        <f>IFERROR(IF(F66=0,"",IF((G66/F66)&gt;1,1,(G66/F66))),"")</f>
        <v>1</v>
      </c>
      <c r="K66" s="39"/>
      <c r="L66" s="34"/>
      <c r="M66" s="34"/>
      <c r="N66" s="34"/>
      <c r="O66" s="41"/>
      <c r="P66" s="38" t="str">
        <f>IFERROR(IF(L66=0,"",IF((M66/L66)&gt;1,1,(M66/L66))),"")</f>
        <v/>
      </c>
      <c r="Q66" s="30"/>
      <c r="R66" s="34"/>
      <c r="S66" s="34"/>
      <c r="T66" s="43"/>
      <c r="U66" s="41"/>
      <c r="V66" s="47" t="str">
        <f>IFERROR(IF(R66=0,"",IF((S66/R66)&gt;1,1,(S66/R66))),"")</f>
        <v/>
      </c>
      <c r="W66" s="34"/>
      <c r="X66" s="34"/>
      <c r="Y66" s="34"/>
      <c r="Z66" s="34"/>
      <c r="AA66" s="34"/>
      <c r="AB66" s="38" t="str">
        <f>IFERROR(IF(X66=0,"",IF((Y66/X66)&gt;1,1,(Y66/X66))),"")</f>
        <v/>
      </c>
    </row>
    <row r="67" spans="1:28" ht="51" customHeight="1" x14ac:dyDescent="0.25">
      <c r="A67" s="40" t="s">
        <v>74</v>
      </c>
      <c r="B67" s="40" t="s">
        <v>73</v>
      </c>
      <c r="C67" s="41" t="s">
        <v>460</v>
      </c>
      <c r="D67" s="43" t="s">
        <v>75</v>
      </c>
      <c r="E67" s="30"/>
      <c r="F67" s="37"/>
      <c r="G67" s="34"/>
      <c r="H67" s="43"/>
      <c r="I67" s="41"/>
      <c r="J67" s="38" t="str">
        <f>IFERROR(IF(F67=0,"",IF((G67/F67)&gt;1,1,(G67/F67))),"")</f>
        <v/>
      </c>
      <c r="K67" s="30" t="s">
        <v>399</v>
      </c>
      <c r="L67" s="34">
        <v>3</v>
      </c>
      <c r="M67" s="34">
        <v>3</v>
      </c>
      <c r="N67" s="34" t="s">
        <v>469</v>
      </c>
      <c r="O67" s="41" t="s">
        <v>4</v>
      </c>
      <c r="P67" s="38">
        <f>IFERROR(IF(L67=0,"",IF((M67/L67)&gt;1,1,(M67/L67))),"")</f>
        <v>1</v>
      </c>
      <c r="Q67" s="30"/>
      <c r="R67" s="34"/>
      <c r="S67" s="34"/>
      <c r="T67" s="43"/>
      <c r="U67" s="41"/>
      <c r="V67" s="47" t="str">
        <f>IFERROR(IF(R67=0,"",IF((S67/R67)&gt;1,1,(S67/R67))),"")</f>
        <v/>
      </c>
      <c r="W67" s="34"/>
      <c r="X67" s="34"/>
      <c r="Y67" s="34"/>
      <c r="Z67" s="34"/>
      <c r="AA67" s="34"/>
      <c r="AB67" s="38"/>
    </row>
    <row r="68" spans="1:28" ht="51" customHeight="1" x14ac:dyDescent="0.25">
      <c r="A68" s="40" t="s">
        <v>78</v>
      </c>
      <c r="B68" s="40" t="s">
        <v>73</v>
      </c>
      <c r="C68" s="41" t="s">
        <v>460</v>
      </c>
      <c r="D68" s="43" t="s">
        <v>79</v>
      </c>
      <c r="E68" s="30" t="s">
        <v>80</v>
      </c>
      <c r="F68" s="37">
        <v>1</v>
      </c>
      <c r="G68" s="34">
        <v>1</v>
      </c>
      <c r="H68" s="43" t="s">
        <v>470</v>
      </c>
      <c r="I68" s="41" t="s">
        <v>4</v>
      </c>
      <c r="J68" s="38">
        <f>IFERROR(IF(F68=0,"",IF((G68/F68)&gt;1,1,(G68/F68))),"")</f>
        <v>1</v>
      </c>
      <c r="K68" s="30"/>
      <c r="L68" s="34"/>
      <c r="M68" s="34"/>
      <c r="N68" s="34"/>
      <c r="O68" s="41"/>
      <c r="P68" s="38" t="str">
        <f>IFERROR(IF(L68=0,"",IF((M68/L68)&gt;1,1,(M68/L68))),"")</f>
        <v/>
      </c>
      <c r="Q68" s="30"/>
      <c r="R68" s="34"/>
      <c r="S68" s="34"/>
      <c r="T68" s="43"/>
      <c r="U68" s="41"/>
      <c r="V68" s="47" t="str">
        <f>IFERROR(IF(R68=0,"",IF((S68/R68)&gt;1,1,(S68/R68))),"")</f>
        <v/>
      </c>
      <c r="W68" s="34"/>
      <c r="X68" s="34"/>
      <c r="Y68" s="34"/>
      <c r="Z68" s="34"/>
      <c r="AA68" s="34"/>
      <c r="AB68" s="38" t="str">
        <f>IFERROR(IF(X68=0,"",IF((Y68/X68)&gt;1,1,(Y68/X68))),"")</f>
        <v/>
      </c>
    </row>
    <row r="69" spans="1:28" ht="51" customHeight="1" x14ac:dyDescent="0.25">
      <c r="A69" s="40" t="s">
        <v>33</v>
      </c>
      <c r="B69" s="40" t="s">
        <v>7</v>
      </c>
      <c r="C69" s="41" t="s">
        <v>460</v>
      </c>
      <c r="D69" s="43" t="s">
        <v>34</v>
      </c>
      <c r="E69" s="30"/>
      <c r="F69" s="37"/>
      <c r="G69" s="34"/>
      <c r="H69" s="43"/>
      <c r="I69" s="41"/>
      <c r="J69" s="38" t="str">
        <f>IFERROR(IF(F69=0,"",IF((G69/F69)&gt;1,1,(G69/F69))),"")</f>
        <v/>
      </c>
      <c r="K69" s="30" t="s">
        <v>37</v>
      </c>
      <c r="L69" s="34">
        <v>1</v>
      </c>
      <c r="M69" s="34">
        <v>1</v>
      </c>
      <c r="N69" s="34" t="s">
        <v>471</v>
      </c>
      <c r="O69" s="41" t="s">
        <v>4</v>
      </c>
      <c r="P69" s="38">
        <f>IFERROR(IF(L69=0,"",IF((M69/L69)&gt;1,1,(M69/L69))),"")</f>
        <v>1</v>
      </c>
      <c r="Q69" s="30" t="s">
        <v>39</v>
      </c>
      <c r="R69" s="34">
        <v>1</v>
      </c>
      <c r="S69" s="34">
        <v>1</v>
      </c>
      <c r="T69" s="43" t="s">
        <v>472</v>
      </c>
      <c r="U69" s="41" t="s">
        <v>4</v>
      </c>
      <c r="V69" s="47">
        <f>IFERROR(IF(R69=0,"",IF((S69/R69)&gt;1,1,(S69/R69))),"")</f>
        <v>1</v>
      </c>
      <c r="W69" s="34"/>
      <c r="X69" s="34"/>
      <c r="Y69" s="34"/>
      <c r="Z69" s="34"/>
      <c r="AA69" s="34"/>
      <c r="AB69" s="38" t="str">
        <f>IFERROR(IF(X69=0,"",IF((Y69/X69)&gt;1,1,(Y69/X69))),"")</f>
        <v/>
      </c>
    </row>
    <row r="70" spans="1:28" ht="51" customHeight="1" x14ac:dyDescent="0.25">
      <c r="A70" s="41" t="s">
        <v>378</v>
      </c>
      <c r="B70" s="41" t="s">
        <v>3</v>
      </c>
      <c r="C70" s="41" t="s">
        <v>474</v>
      </c>
      <c r="D70" s="43" t="s">
        <v>379</v>
      </c>
      <c r="E70" s="30"/>
      <c r="F70" s="34"/>
      <c r="G70" s="34"/>
      <c r="H70" s="43"/>
      <c r="I70" s="34"/>
      <c r="J70" s="38" t="str">
        <f>IFERROR(IF(F70=0,"",IF((G70/F70)&gt;1,1,(G70/F70))),"")</f>
        <v/>
      </c>
      <c r="K70" s="30"/>
      <c r="L70" s="34"/>
      <c r="M70" s="34"/>
      <c r="N70" s="34"/>
      <c r="O70" s="41"/>
      <c r="P70" s="38" t="str">
        <f>IFERROR(IF(L70=0,"",IF((M70/L70)&gt;1,1,(M70/L70))),"")</f>
        <v/>
      </c>
      <c r="Q70" s="30" t="s">
        <v>384</v>
      </c>
      <c r="R70" s="34">
        <v>1</v>
      </c>
      <c r="S70" s="34">
        <v>1</v>
      </c>
      <c r="T70" s="43" t="s">
        <v>473</v>
      </c>
      <c r="U70" s="41" t="s">
        <v>4</v>
      </c>
      <c r="V70" s="47">
        <f>IFERROR(IF(R70=0,"",IF((S70/R70)&gt;1,1,(S70/R70))),"")</f>
        <v>1</v>
      </c>
      <c r="W70" s="34"/>
      <c r="X70" s="34"/>
      <c r="Y70" s="34"/>
      <c r="Z70" s="34"/>
      <c r="AA70" s="34"/>
      <c r="AB70" s="38" t="str">
        <f>IFERROR(IF(X70=0,"",IF((Y70/X70)&gt;1,1,(Y70/X70))),"")</f>
        <v/>
      </c>
    </row>
    <row r="71" spans="1:28" ht="51" customHeight="1" x14ac:dyDescent="0.25">
      <c r="A71" s="40" t="s">
        <v>315</v>
      </c>
      <c r="B71" s="40" t="s">
        <v>388</v>
      </c>
      <c r="C71" s="41" t="s">
        <v>474</v>
      </c>
      <c r="D71" s="43" t="s">
        <v>316</v>
      </c>
      <c r="E71" s="30"/>
      <c r="F71" s="37"/>
      <c r="G71" s="34"/>
      <c r="H71" s="43"/>
      <c r="I71" s="34"/>
      <c r="J71" s="38" t="str">
        <f>IFERROR(IF(F71=0,"",IF((G71/F71)&gt;1,1,(G71/F71))),"")</f>
        <v/>
      </c>
      <c r="K71" s="30" t="s">
        <v>389</v>
      </c>
      <c r="L71" s="34">
        <v>3</v>
      </c>
      <c r="M71" s="34">
        <v>3</v>
      </c>
      <c r="N71" s="34" t="s">
        <v>475</v>
      </c>
      <c r="O71" s="41" t="s">
        <v>4</v>
      </c>
      <c r="P71" s="38">
        <f>IFERROR(IF(L71=0,"",IF((M71/L71)&gt;1,1,(M71/L71))),"")</f>
        <v>1</v>
      </c>
      <c r="Q71" s="30" t="s">
        <v>384</v>
      </c>
      <c r="R71" s="34"/>
      <c r="S71" s="34"/>
      <c r="T71" s="43"/>
      <c r="U71" s="41"/>
      <c r="V71" s="47" t="str">
        <f>IFERROR(IF(R71=0,"",IF((S71/R71)&gt;1,1,(S71/R71))),"")</f>
        <v/>
      </c>
      <c r="W71" s="34"/>
      <c r="X71" s="34"/>
      <c r="Y71" s="34"/>
      <c r="Z71" s="34"/>
      <c r="AA71" s="34"/>
      <c r="AB71" s="38" t="str">
        <f>IFERROR(IF(X71=0,"",IF((Y71/X71)&gt;1,1,(Y71/X71))),"")</f>
        <v/>
      </c>
    </row>
    <row r="72" spans="1:28" ht="51" customHeight="1" x14ac:dyDescent="0.25">
      <c r="A72" s="40" t="s">
        <v>52</v>
      </c>
      <c r="B72" s="40" t="s">
        <v>51</v>
      </c>
      <c r="C72" s="41" t="s">
        <v>474</v>
      </c>
      <c r="D72" s="43" t="s">
        <v>53</v>
      </c>
      <c r="E72" s="30" t="s">
        <v>54</v>
      </c>
      <c r="F72" s="37">
        <v>3</v>
      </c>
      <c r="G72" s="34">
        <v>3</v>
      </c>
      <c r="H72" s="43" t="s">
        <v>476</v>
      </c>
      <c r="I72" s="41" t="s">
        <v>4</v>
      </c>
      <c r="J72" s="38">
        <f>IFERROR(IF(F72=0,"",IF((G72/F72)&gt;1,1,(G72/F72))),"")</f>
        <v>1</v>
      </c>
      <c r="K72" s="30"/>
      <c r="L72" s="34"/>
      <c r="M72" s="34"/>
      <c r="N72" s="34"/>
      <c r="O72" s="41"/>
      <c r="P72" s="38" t="str">
        <f>IFERROR(IF(L72=0,"",IF((M72/L72)&gt;1,1,(M72/L72))),"")</f>
        <v/>
      </c>
      <c r="Q72" s="30" t="s">
        <v>384</v>
      </c>
      <c r="R72" s="34"/>
      <c r="S72" s="34"/>
      <c r="T72" s="43"/>
      <c r="U72" s="41"/>
      <c r="V72" s="47" t="str">
        <f>IFERROR(IF(R72=0,"",IF((S72/R72)&gt;1,1,(S72/R72))),"")</f>
        <v/>
      </c>
      <c r="W72" s="34"/>
      <c r="X72" s="34"/>
      <c r="Y72" s="34"/>
      <c r="Z72" s="34"/>
      <c r="AA72" s="34"/>
      <c r="AB72" s="38" t="str">
        <f>IFERROR(IF(X72=0,"",IF((Y72/X72)&gt;1,1,(Y72/X72))),"")</f>
        <v/>
      </c>
    </row>
    <row r="73" spans="1:28" ht="51" customHeight="1" x14ac:dyDescent="0.25">
      <c r="A73" s="40" t="s">
        <v>60</v>
      </c>
      <c r="B73" s="40" t="s">
        <v>51</v>
      </c>
      <c r="C73" s="41" t="s">
        <v>474</v>
      </c>
      <c r="D73" s="43" t="s">
        <v>61</v>
      </c>
      <c r="E73" s="30" t="s">
        <v>62</v>
      </c>
      <c r="F73" s="37">
        <v>65</v>
      </c>
      <c r="G73" s="34">
        <v>65</v>
      </c>
      <c r="H73" s="43" t="s">
        <v>477</v>
      </c>
      <c r="I73" s="41" t="s">
        <v>4</v>
      </c>
      <c r="J73" s="38">
        <f>IFERROR(IF(F73=0,"",IF((G73/F73)&gt;1,1,(G73/F73))),"")</f>
        <v>1</v>
      </c>
      <c r="K73" s="30"/>
      <c r="L73" s="34"/>
      <c r="M73" s="34"/>
      <c r="N73" s="34"/>
      <c r="O73" s="41"/>
      <c r="P73" s="38" t="str">
        <f>IFERROR(IF(L73=0,"",IF((M73/L73)&gt;1,1,(M73/L73))),"")</f>
        <v/>
      </c>
      <c r="Q73" s="30" t="s">
        <v>384</v>
      </c>
      <c r="R73" s="34"/>
      <c r="S73" s="34"/>
      <c r="T73" s="43"/>
      <c r="U73" s="41"/>
      <c r="V73" s="47" t="str">
        <f>IFERROR(IF(R73=0,"",IF((S73/R73)&gt;1,1,(S73/R73))),"")</f>
        <v/>
      </c>
      <c r="W73" s="34"/>
      <c r="X73" s="34"/>
      <c r="Y73" s="34"/>
      <c r="Z73" s="34"/>
      <c r="AA73" s="34"/>
      <c r="AB73" s="38" t="str">
        <f>IFERROR(IF(X73=0,"",IF((Y73/X73)&gt;1,1,(Y73/X73))),"")</f>
        <v/>
      </c>
    </row>
    <row r="74" spans="1:28" ht="51" customHeight="1" x14ac:dyDescent="0.25">
      <c r="A74" s="40" t="s">
        <v>64</v>
      </c>
      <c r="B74" s="40" t="s">
        <v>51</v>
      </c>
      <c r="C74" s="41" t="s">
        <v>474</v>
      </c>
      <c r="D74" s="43" t="s">
        <v>65</v>
      </c>
      <c r="E74" s="30" t="s">
        <v>66</v>
      </c>
      <c r="F74" s="37">
        <v>3</v>
      </c>
      <c r="G74" s="34">
        <v>3</v>
      </c>
      <c r="H74" s="43" t="s">
        <v>478</v>
      </c>
      <c r="I74" s="41" t="s">
        <v>4</v>
      </c>
      <c r="J74" s="38">
        <f>IFERROR(IF(F74=0,"",IF((G74/F74)&gt;1,1,(G74/F74))),"")</f>
        <v>1</v>
      </c>
      <c r="K74" s="30"/>
      <c r="L74" s="34"/>
      <c r="M74" s="34"/>
      <c r="N74" s="34"/>
      <c r="O74" s="41"/>
      <c r="P74" s="38" t="str">
        <f>IFERROR(IF(L74=0,"",IF((M74/L74)&gt;1,1,(M74/L74))),"")</f>
        <v/>
      </c>
      <c r="Q74" s="30" t="s">
        <v>384</v>
      </c>
      <c r="R74" s="34"/>
      <c r="S74" s="34"/>
      <c r="T74" s="43"/>
      <c r="U74" s="41"/>
      <c r="V74" s="47" t="str">
        <f>IFERROR(IF(R74=0,"",IF((S74/R74)&gt;1,1,(S74/R74))),"")</f>
        <v/>
      </c>
      <c r="W74" s="34"/>
      <c r="X74" s="34"/>
      <c r="Y74" s="34"/>
      <c r="Z74" s="34"/>
      <c r="AA74" s="34"/>
      <c r="AB74" s="38" t="str">
        <f>IFERROR(IF(X74=0,"",IF((Y74/X74)&gt;1,1,(Y74/X74))),"")</f>
        <v/>
      </c>
    </row>
    <row r="75" spans="1:28" ht="51" customHeight="1" x14ac:dyDescent="0.25">
      <c r="A75" s="40" t="s">
        <v>242</v>
      </c>
      <c r="B75" s="40" t="s">
        <v>241</v>
      </c>
      <c r="C75" s="41" t="s">
        <v>474</v>
      </c>
      <c r="D75" s="43" t="s">
        <v>243</v>
      </c>
      <c r="E75" s="30" t="s">
        <v>244</v>
      </c>
      <c r="F75" s="37">
        <v>1</v>
      </c>
      <c r="G75" s="34">
        <v>1</v>
      </c>
      <c r="H75" s="43" t="s">
        <v>479</v>
      </c>
      <c r="I75" s="41" t="s">
        <v>4</v>
      </c>
      <c r="J75" s="38">
        <f>IFERROR(IF(F75=0,"",IF((G75/F75)&gt;1,1,(G75/F75))),"")</f>
        <v>1</v>
      </c>
      <c r="K75" s="30" t="s">
        <v>246</v>
      </c>
      <c r="L75" s="34">
        <v>1</v>
      </c>
      <c r="M75" s="34">
        <v>1</v>
      </c>
      <c r="N75" s="34" t="s">
        <v>480</v>
      </c>
      <c r="O75" s="41" t="s">
        <v>4</v>
      </c>
      <c r="P75" s="38">
        <f>IFERROR(IF(L75=0,"",IF((M75/L75)&gt;1,1,(M75/L75))),"")</f>
        <v>1</v>
      </c>
      <c r="Q75" s="30" t="s">
        <v>384</v>
      </c>
      <c r="R75" s="34"/>
      <c r="S75" s="34"/>
      <c r="T75" s="43"/>
      <c r="U75" s="41"/>
      <c r="V75" s="47" t="str">
        <f>IFERROR(IF(R75=0,"",IF((S75/R75)&gt;1,1,(S75/R75))),"")</f>
        <v/>
      </c>
      <c r="W75" s="34"/>
      <c r="X75" s="34"/>
      <c r="Y75" s="34"/>
      <c r="Z75" s="34"/>
      <c r="AA75" s="34"/>
      <c r="AB75" s="38"/>
    </row>
    <row r="76" spans="1:28" ht="51" customHeight="1" x14ac:dyDescent="0.25">
      <c r="A76" s="40" t="s">
        <v>252</v>
      </c>
      <c r="B76" s="40" t="s">
        <v>241</v>
      </c>
      <c r="C76" s="41" t="s">
        <v>474</v>
      </c>
      <c r="D76" s="43" t="s">
        <v>253</v>
      </c>
      <c r="E76" s="30" t="s">
        <v>254</v>
      </c>
      <c r="F76" s="37">
        <v>3</v>
      </c>
      <c r="G76" s="34">
        <v>3</v>
      </c>
      <c r="H76" s="43" t="s">
        <v>481</v>
      </c>
      <c r="I76" s="41" t="s">
        <v>4</v>
      </c>
      <c r="J76" s="38">
        <f>IFERROR(IF(F76=0,"",IF((G76/F76)&gt;1,1,(G76/F76))),"")</f>
        <v>1</v>
      </c>
      <c r="K76" s="30"/>
      <c r="L76" s="34"/>
      <c r="M76" s="34"/>
      <c r="N76" s="34"/>
      <c r="O76" s="41"/>
      <c r="P76" s="38" t="str">
        <f>IFERROR(IF(L76=0,"",IF((M76/L76)&gt;1,1,(M76/L76))),"")</f>
        <v/>
      </c>
      <c r="Q76" s="30" t="s">
        <v>384</v>
      </c>
      <c r="R76" s="34"/>
      <c r="S76" s="34"/>
      <c r="T76" s="43"/>
      <c r="U76" s="41"/>
      <c r="V76" s="47" t="str">
        <f>IFERROR(IF(R76=0,"",IF((S76/R76)&gt;1,1,(S76/R76))),"")</f>
        <v/>
      </c>
      <c r="W76" s="34"/>
      <c r="X76" s="34"/>
      <c r="Y76" s="34"/>
      <c r="Z76" s="34"/>
      <c r="AA76" s="34"/>
      <c r="AB76" s="38" t="str">
        <f>IFERROR(IF(X76=0,"",IF((Y76/X76)&gt;1,1,(Y76/X76))),"")</f>
        <v/>
      </c>
    </row>
    <row r="77" spans="1:28" ht="51" customHeight="1" x14ac:dyDescent="0.25">
      <c r="A77" s="40" t="s">
        <v>256</v>
      </c>
      <c r="B77" s="40" t="s">
        <v>255</v>
      </c>
      <c r="C77" s="41" t="s">
        <v>474</v>
      </c>
      <c r="D77" s="43" t="s">
        <v>397</v>
      </c>
      <c r="E77" s="30" t="s">
        <v>258</v>
      </c>
      <c r="F77" s="37">
        <v>1</v>
      </c>
      <c r="G77" s="34">
        <v>1</v>
      </c>
      <c r="H77" s="43" t="s">
        <v>482</v>
      </c>
      <c r="I77" s="41" t="s">
        <v>4</v>
      </c>
      <c r="J77" s="38">
        <f>IFERROR(IF(F77=0,"",IF((G77/F77)&gt;1,1,(G77/F77))),"")</f>
        <v>1</v>
      </c>
      <c r="K77" s="30"/>
      <c r="L77" s="34"/>
      <c r="M77" s="34"/>
      <c r="N77" s="34"/>
      <c r="O77" s="41"/>
      <c r="P77" s="38" t="str">
        <f>IFERROR(IF(L77=0,"",IF((M77/L77)&gt;1,1,(M77/L77))),"")</f>
        <v/>
      </c>
      <c r="Q77" s="30" t="s">
        <v>384</v>
      </c>
      <c r="R77" s="34"/>
      <c r="S77" s="34"/>
      <c r="T77" s="43"/>
      <c r="U77" s="41"/>
      <c r="V77" s="47" t="str">
        <f>IFERROR(IF(R77=0,"",IF((S77/R77)&gt;1,1,(S77/R77))),"")</f>
        <v/>
      </c>
      <c r="W77" s="34"/>
      <c r="X77" s="34"/>
      <c r="Y77" s="34"/>
      <c r="Z77" s="34"/>
      <c r="AA77" s="34"/>
      <c r="AB77" s="38" t="str">
        <f>IFERROR(IF(X77=0,"",IF((Y77/X77)&gt;1,1,(Y77/X77))),"")</f>
        <v/>
      </c>
    </row>
    <row r="78" spans="1:28" ht="51" customHeight="1" x14ac:dyDescent="0.25">
      <c r="A78" s="40" t="s">
        <v>74</v>
      </c>
      <c r="B78" s="40" t="s">
        <v>73</v>
      </c>
      <c r="C78" s="41" t="s">
        <v>474</v>
      </c>
      <c r="D78" s="43" t="s">
        <v>75</v>
      </c>
      <c r="E78" s="30"/>
      <c r="F78" s="37"/>
      <c r="G78" s="34"/>
      <c r="H78" s="43"/>
      <c r="I78" s="41"/>
      <c r="J78" s="38" t="str">
        <f>IFERROR(IF(F78=0,"",IF((G78/F78)&gt;1,1,(G78/F78))),"")</f>
        <v/>
      </c>
      <c r="K78" s="30" t="s">
        <v>399</v>
      </c>
      <c r="L78" s="34">
        <v>3</v>
      </c>
      <c r="M78" s="34">
        <v>3</v>
      </c>
      <c r="N78" s="34" t="s">
        <v>483</v>
      </c>
      <c r="O78" s="41" t="s">
        <v>4</v>
      </c>
      <c r="P78" s="38">
        <f>IFERROR(IF(L78=0,"",IF((M78/L78)&gt;1,1,(M78/L78))),"")</f>
        <v>1</v>
      </c>
      <c r="Q78" s="30" t="s">
        <v>384</v>
      </c>
      <c r="R78" s="34"/>
      <c r="S78" s="34"/>
      <c r="T78" s="43"/>
      <c r="U78" s="41"/>
      <c r="V78" s="47" t="str">
        <f>IFERROR(IF(R78=0,"",IF((S78/R78)&gt;1,1,(S78/R78))),"")</f>
        <v/>
      </c>
      <c r="W78" s="34"/>
      <c r="X78" s="34"/>
      <c r="Y78" s="34"/>
      <c r="Z78" s="34"/>
      <c r="AA78" s="34"/>
      <c r="AB78" s="38"/>
    </row>
    <row r="79" spans="1:28" ht="51" customHeight="1" x14ac:dyDescent="0.25">
      <c r="A79" s="40" t="s">
        <v>78</v>
      </c>
      <c r="B79" s="40" t="s">
        <v>73</v>
      </c>
      <c r="C79" s="41" t="s">
        <v>474</v>
      </c>
      <c r="D79" s="43" t="s">
        <v>79</v>
      </c>
      <c r="E79" s="30" t="s">
        <v>80</v>
      </c>
      <c r="F79" s="37">
        <v>1</v>
      </c>
      <c r="G79" s="34">
        <v>1</v>
      </c>
      <c r="H79" s="43" t="s">
        <v>484</v>
      </c>
      <c r="I79" s="41" t="s">
        <v>4</v>
      </c>
      <c r="J79" s="38">
        <f>IFERROR(IF(F79=0,"",IF((G79/F79)&gt;1,1,(G79/F79))),"")</f>
        <v>1</v>
      </c>
      <c r="K79" s="30"/>
      <c r="L79" s="34"/>
      <c r="M79" s="34"/>
      <c r="N79" s="34"/>
      <c r="O79" s="41"/>
      <c r="P79" s="38" t="str">
        <f>IFERROR(IF(L79=0,"",IF((M79/L79)&gt;1,1,(M79/L79))),"")</f>
        <v/>
      </c>
      <c r="Q79" s="30" t="s">
        <v>384</v>
      </c>
      <c r="R79" s="34"/>
      <c r="S79" s="34"/>
      <c r="T79" s="43"/>
      <c r="U79" s="41"/>
      <c r="V79" s="47" t="str">
        <f>IFERROR(IF(R79=0,"",IF((S79/R79)&gt;1,1,(S79/R79))),"")</f>
        <v/>
      </c>
      <c r="W79" s="34"/>
      <c r="X79" s="34"/>
      <c r="Y79" s="34"/>
      <c r="Z79" s="34"/>
      <c r="AA79" s="34"/>
      <c r="AB79" s="38" t="str">
        <f>IFERROR(IF(X79=0,"",IF((Y79/X79)&gt;1,1,(Y79/X79))),"")</f>
        <v/>
      </c>
    </row>
    <row r="80" spans="1:28" ht="51" customHeight="1" x14ac:dyDescent="0.25">
      <c r="A80" s="40" t="s">
        <v>33</v>
      </c>
      <c r="B80" s="40" t="s">
        <v>7</v>
      </c>
      <c r="C80" s="41" t="s">
        <v>474</v>
      </c>
      <c r="D80" s="43" t="s">
        <v>34</v>
      </c>
      <c r="E80" s="30"/>
      <c r="F80" s="37"/>
      <c r="G80" s="34"/>
      <c r="H80" s="43"/>
      <c r="I80" s="41"/>
      <c r="J80" s="38" t="str">
        <f>IFERROR(IF(F80=0,"",IF((G80/F80)&gt;1,1,(G80/F80))),"")</f>
        <v/>
      </c>
      <c r="K80" s="30" t="s">
        <v>37</v>
      </c>
      <c r="L80" s="34">
        <v>1</v>
      </c>
      <c r="M80" s="34">
        <v>1</v>
      </c>
      <c r="N80" s="34" t="s">
        <v>485</v>
      </c>
      <c r="O80" s="41" t="s">
        <v>4</v>
      </c>
      <c r="P80" s="38">
        <f>IFERROR(IF(L80=0,"",IF((M80/L80)&gt;1,1,(M80/L80))),"")</f>
        <v>1</v>
      </c>
      <c r="Q80" s="30" t="s">
        <v>384</v>
      </c>
      <c r="R80" s="34">
        <v>1</v>
      </c>
      <c r="S80" s="34">
        <v>1</v>
      </c>
      <c r="T80" s="43" t="s">
        <v>486</v>
      </c>
      <c r="U80" s="41" t="s">
        <v>4</v>
      </c>
      <c r="V80" s="47">
        <f>IFERROR(IF(R80=0,"",IF((S80/R80)&gt;1,1,(S80/R80))),"")</f>
        <v>1</v>
      </c>
      <c r="W80" s="34"/>
      <c r="X80" s="34"/>
      <c r="Y80" s="34"/>
      <c r="Z80" s="34"/>
      <c r="AA80" s="34"/>
      <c r="AB80" s="38" t="str">
        <f>IFERROR(IF(X80=0,"",IF((Y80/X80)&gt;1,1,(Y80/X80))),"")</f>
        <v/>
      </c>
    </row>
    <row r="81" spans="1:28" ht="51" customHeight="1" x14ac:dyDescent="0.25">
      <c r="A81" s="41" t="s">
        <v>378</v>
      </c>
      <c r="B81" s="41" t="s">
        <v>3</v>
      </c>
      <c r="C81" s="41" t="s">
        <v>488</v>
      </c>
      <c r="D81" s="43" t="s">
        <v>379</v>
      </c>
      <c r="E81" s="30"/>
      <c r="F81" s="34"/>
      <c r="G81" s="34"/>
      <c r="H81" s="43"/>
      <c r="I81" s="34"/>
      <c r="J81" s="38" t="str">
        <f>IFERROR(IF(F81=0,"",IF((G81/F81)&gt;1,1,(G81/F81))),"")</f>
        <v/>
      </c>
      <c r="K81" s="30"/>
      <c r="L81" s="34"/>
      <c r="M81" s="34"/>
      <c r="N81" s="34"/>
      <c r="O81" s="34"/>
      <c r="P81" s="38" t="str">
        <f>IFERROR(IF(L81=0,"",IF((M81/L81)&gt;1,1,(M81/L81))),"")</f>
        <v/>
      </c>
      <c r="Q81" s="30" t="s">
        <v>384</v>
      </c>
      <c r="R81" s="34">
        <v>1</v>
      </c>
      <c r="S81" s="34">
        <v>1</v>
      </c>
      <c r="T81" s="43" t="s">
        <v>487</v>
      </c>
      <c r="U81" s="41" t="s">
        <v>4</v>
      </c>
      <c r="V81" s="47">
        <f>IFERROR(IF(R81=0,"",IF((S81/R81)&gt;1,1,(S81/R81))),"")</f>
        <v>1</v>
      </c>
      <c r="W81" s="34"/>
      <c r="X81" s="34"/>
      <c r="Y81" s="34"/>
      <c r="Z81" s="34"/>
      <c r="AA81" s="34"/>
      <c r="AB81" s="38" t="str">
        <f>IFERROR(IF(X81=0,"",IF((Y81/X81)&gt;1,1,(Y81/X81))),"")</f>
        <v/>
      </c>
    </row>
    <row r="82" spans="1:28" ht="51" customHeight="1" x14ac:dyDescent="0.25">
      <c r="A82" s="40" t="s">
        <v>315</v>
      </c>
      <c r="B82" s="40" t="s">
        <v>388</v>
      </c>
      <c r="C82" s="41" t="s">
        <v>488</v>
      </c>
      <c r="D82" s="43" t="s">
        <v>316</v>
      </c>
      <c r="E82" s="30"/>
      <c r="F82" s="37"/>
      <c r="G82" s="34"/>
      <c r="H82" s="43"/>
      <c r="I82" s="34"/>
      <c r="J82" s="38" t="str">
        <f>IFERROR(IF(F82=0,"",IF((G82/F82)&gt;1,1,(G82/F82))),"")</f>
        <v/>
      </c>
      <c r="K82" s="30" t="s">
        <v>389</v>
      </c>
      <c r="L82" s="34">
        <v>1</v>
      </c>
      <c r="M82" s="34">
        <v>1</v>
      </c>
      <c r="N82" s="34" t="s">
        <v>489</v>
      </c>
      <c r="O82" s="41" t="s">
        <v>4</v>
      </c>
      <c r="P82" s="38">
        <f>IFERROR(IF(L82=0,"",IF((M82/L82)&gt;1,1,(M82/L82))),"")</f>
        <v>1</v>
      </c>
      <c r="Q82" s="30"/>
      <c r="R82" s="34"/>
      <c r="S82" s="34"/>
      <c r="T82" s="43"/>
      <c r="U82" s="41"/>
      <c r="V82" s="47" t="str">
        <f>IFERROR(IF(R82=0,"",IF((S82/R82)&gt;1,1,(S82/R82))),"")</f>
        <v/>
      </c>
      <c r="W82" s="34"/>
      <c r="X82" s="34"/>
      <c r="Y82" s="34"/>
      <c r="Z82" s="34"/>
      <c r="AA82" s="34"/>
      <c r="AB82" s="38" t="str">
        <f>IFERROR(IF(X82=0,"",IF((Y82/X82)&gt;1,1,(Y82/X82))),"")</f>
        <v/>
      </c>
    </row>
    <row r="83" spans="1:28" ht="51" customHeight="1" x14ac:dyDescent="0.25">
      <c r="A83" s="40" t="s">
        <v>52</v>
      </c>
      <c r="B83" s="40" t="s">
        <v>51</v>
      </c>
      <c r="C83" s="41" t="s">
        <v>488</v>
      </c>
      <c r="D83" s="43" t="s">
        <v>53</v>
      </c>
      <c r="E83" s="30" t="s">
        <v>54</v>
      </c>
      <c r="F83" s="37">
        <v>3</v>
      </c>
      <c r="G83" s="34">
        <v>3</v>
      </c>
      <c r="H83" s="43" t="s">
        <v>490</v>
      </c>
      <c r="I83" s="41" t="s">
        <v>4</v>
      </c>
      <c r="J83" s="38">
        <f>IFERROR(IF(F83=0,"",IF((G83/F83)&gt;1,1,(G83/F83))),"")</f>
        <v>1</v>
      </c>
      <c r="K83" s="30"/>
      <c r="L83" s="34"/>
      <c r="M83" s="34"/>
      <c r="N83" s="34"/>
      <c r="O83" s="41"/>
      <c r="P83" s="38" t="str">
        <f>IFERROR(IF(L83=0,"",IF((M83/L83)&gt;1,1,(M83/L83))),"")</f>
        <v/>
      </c>
      <c r="Q83" s="30"/>
      <c r="R83" s="34"/>
      <c r="S83" s="34"/>
      <c r="T83" s="43"/>
      <c r="U83" s="41"/>
      <c r="V83" s="47" t="str">
        <f>IFERROR(IF(R83=0,"",IF((S83/R83)&gt;1,1,(S83/R83))),"")</f>
        <v/>
      </c>
      <c r="W83" s="34"/>
      <c r="X83" s="34"/>
      <c r="Y83" s="34"/>
      <c r="Z83" s="34"/>
      <c r="AA83" s="34"/>
      <c r="AB83" s="38" t="str">
        <f>IFERROR(IF(X83=0,"",IF((Y83/X83)&gt;1,1,(Y83/X83))),"")</f>
        <v/>
      </c>
    </row>
    <row r="84" spans="1:28" ht="51" customHeight="1" x14ac:dyDescent="0.25">
      <c r="A84" s="40" t="s">
        <v>60</v>
      </c>
      <c r="B84" s="40" t="s">
        <v>51</v>
      </c>
      <c r="C84" s="41" t="s">
        <v>488</v>
      </c>
      <c r="D84" s="43" t="s">
        <v>61</v>
      </c>
      <c r="E84" s="30" t="s">
        <v>62</v>
      </c>
      <c r="F84" s="37">
        <v>3</v>
      </c>
      <c r="G84" s="34">
        <v>3</v>
      </c>
      <c r="H84" s="43" t="s">
        <v>491</v>
      </c>
      <c r="I84" s="41" t="s">
        <v>4</v>
      </c>
      <c r="J84" s="38">
        <f>IFERROR(IF(F84=0,"",IF((G84/F84)&gt;1,1,(G84/F84))),"")</f>
        <v>1</v>
      </c>
      <c r="K84" s="30"/>
      <c r="L84" s="34"/>
      <c r="M84" s="34"/>
      <c r="N84" s="34"/>
      <c r="O84" s="41"/>
      <c r="P84" s="38" t="str">
        <f>IFERROR(IF(L84=0,"",IF((M84/L84)&gt;1,1,(M84/L84))),"")</f>
        <v/>
      </c>
      <c r="Q84" s="30"/>
      <c r="R84" s="34"/>
      <c r="S84" s="34"/>
      <c r="T84" s="43"/>
      <c r="U84" s="41"/>
      <c r="V84" s="47" t="str">
        <f>IFERROR(IF(R84=0,"",IF((S84/R84)&gt;1,1,(S84/R84))),"")</f>
        <v/>
      </c>
      <c r="W84" s="34"/>
      <c r="X84" s="34"/>
      <c r="Y84" s="34"/>
      <c r="Z84" s="34"/>
      <c r="AA84" s="34"/>
      <c r="AB84" s="38" t="str">
        <f>IFERROR(IF(X84=0,"",IF((Y84/X84)&gt;1,1,(Y84/X84))),"")</f>
        <v/>
      </c>
    </row>
    <row r="85" spans="1:28" ht="51" customHeight="1" x14ac:dyDescent="0.25">
      <c r="A85" s="40" t="s">
        <v>64</v>
      </c>
      <c r="B85" s="40" t="s">
        <v>51</v>
      </c>
      <c r="C85" s="41" t="s">
        <v>488</v>
      </c>
      <c r="D85" s="43" t="s">
        <v>65</v>
      </c>
      <c r="E85" s="30" t="s">
        <v>66</v>
      </c>
      <c r="F85" s="37">
        <v>3</v>
      </c>
      <c r="G85" s="34">
        <v>3</v>
      </c>
      <c r="H85" s="43" t="s">
        <v>492</v>
      </c>
      <c r="I85" s="41" t="s">
        <v>4</v>
      </c>
      <c r="J85" s="38">
        <f>IFERROR(IF(F85=0,"",IF((G85/F85)&gt;1,1,(G85/F85))),"")</f>
        <v>1</v>
      </c>
      <c r="K85" s="30"/>
      <c r="L85" s="34"/>
      <c r="M85" s="34"/>
      <c r="N85" s="34"/>
      <c r="O85" s="41"/>
      <c r="P85" s="38" t="str">
        <f>IFERROR(IF(L85=0,"",IF((M85/L85)&gt;1,1,(M85/L85))),"")</f>
        <v/>
      </c>
      <c r="Q85" s="30"/>
      <c r="R85" s="34"/>
      <c r="S85" s="34"/>
      <c r="T85" s="43"/>
      <c r="U85" s="41"/>
      <c r="V85" s="47" t="str">
        <f>IFERROR(IF(R85=0,"",IF((S85/R85)&gt;1,1,(S85/R85))),"")</f>
        <v/>
      </c>
      <c r="W85" s="34"/>
      <c r="X85" s="34"/>
      <c r="Y85" s="34"/>
      <c r="Z85" s="34"/>
      <c r="AA85" s="34"/>
      <c r="AB85" s="38" t="str">
        <f>IFERROR(IF(X85=0,"",IF((Y85/X85)&gt;1,1,(Y85/X85))),"")</f>
        <v/>
      </c>
    </row>
    <row r="86" spans="1:28" ht="51" customHeight="1" x14ac:dyDescent="0.25">
      <c r="A86" s="40" t="s">
        <v>242</v>
      </c>
      <c r="B86" s="40" t="s">
        <v>241</v>
      </c>
      <c r="C86" s="41" t="s">
        <v>488</v>
      </c>
      <c r="D86" s="43" t="s">
        <v>243</v>
      </c>
      <c r="E86" s="30" t="s">
        <v>244</v>
      </c>
      <c r="F86" s="37">
        <v>1</v>
      </c>
      <c r="G86" s="34">
        <v>1</v>
      </c>
      <c r="H86" s="43" t="s">
        <v>493</v>
      </c>
      <c r="I86" s="41" t="s">
        <v>4</v>
      </c>
      <c r="J86" s="38">
        <f>IFERROR(IF(F86=0,"",IF((G86/F86)&gt;1,1,(G86/F86))),"")</f>
        <v>1</v>
      </c>
      <c r="K86" s="30" t="s">
        <v>246</v>
      </c>
      <c r="L86" s="34">
        <v>1</v>
      </c>
      <c r="M86" s="34">
        <v>1</v>
      </c>
      <c r="N86" s="34" t="s">
        <v>494</v>
      </c>
      <c r="O86" s="41" t="s">
        <v>4</v>
      </c>
      <c r="P86" s="38">
        <f>IFERROR(IF(L86=0,"",IF((M86/L86)&gt;1,1,(M86/L86))),"")</f>
        <v>1</v>
      </c>
      <c r="Q86" s="30"/>
      <c r="R86" s="34"/>
      <c r="S86" s="34"/>
      <c r="T86" s="43"/>
      <c r="U86" s="41"/>
      <c r="V86" s="47" t="str">
        <f>IFERROR(IF(R86=0,"",IF((S86/R86)&gt;1,1,(S86/R86))),"")</f>
        <v/>
      </c>
      <c r="W86" s="34"/>
      <c r="X86" s="34"/>
      <c r="Y86" s="34"/>
      <c r="Z86" s="34"/>
      <c r="AA86" s="34"/>
      <c r="AB86" s="38"/>
    </row>
    <row r="87" spans="1:28" ht="51" customHeight="1" x14ac:dyDescent="0.25">
      <c r="A87" s="40" t="s">
        <v>252</v>
      </c>
      <c r="B87" s="40" t="s">
        <v>241</v>
      </c>
      <c r="C87" s="41" t="s">
        <v>488</v>
      </c>
      <c r="D87" s="43" t="s">
        <v>253</v>
      </c>
      <c r="E87" s="30" t="s">
        <v>254</v>
      </c>
      <c r="F87" s="37">
        <v>3</v>
      </c>
      <c r="G87" s="34">
        <v>3</v>
      </c>
      <c r="H87" s="43" t="s">
        <v>495</v>
      </c>
      <c r="I87" s="41" t="s">
        <v>4</v>
      </c>
      <c r="J87" s="38">
        <f>IFERROR(IF(F87=0,"",IF((G87/F87)&gt;1,1,(G87/F87))),"")</f>
        <v>1</v>
      </c>
      <c r="K87" s="30"/>
      <c r="L87" s="34"/>
      <c r="M87" s="34"/>
      <c r="N87" s="34"/>
      <c r="O87" s="41"/>
      <c r="P87" s="38" t="str">
        <f>IFERROR(IF(L87=0,"",IF((M87/L87)&gt;1,1,(M87/L87))),"")</f>
        <v/>
      </c>
      <c r="Q87" s="30"/>
      <c r="R87" s="34"/>
      <c r="S87" s="34"/>
      <c r="T87" s="43"/>
      <c r="U87" s="41"/>
      <c r="V87" s="47" t="str">
        <f>IFERROR(IF(R87=0,"",IF((S87/R87)&gt;1,1,(S87/R87))),"")</f>
        <v/>
      </c>
      <c r="W87" s="34"/>
      <c r="X87" s="34"/>
      <c r="Y87" s="34"/>
      <c r="Z87" s="34"/>
      <c r="AA87" s="34"/>
      <c r="AB87" s="38" t="str">
        <f>IFERROR(IF(X87=0,"",IF((Y87/X87)&gt;1,1,(Y87/X87))),"")</f>
        <v/>
      </c>
    </row>
    <row r="88" spans="1:28" ht="51" customHeight="1" x14ac:dyDescent="0.25">
      <c r="A88" s="40" t="s">
        <v>256</v>
      </c>
      <c r="B88" s="40" t="s">
        <v>255</v>
      </c>
      <c r="C88" s="41" t="s">
        <v>488</v>
      </c>
      <c r="D88" s="43" t="s">
        <v>397</v>
      </c>
      <c r="E88" s="30" t="s">
        <v>258</v>
      </c>
      <c r="F88" s="37">
        <v>1</v>
      </c>
      <c r="G88" s="34">
        <v>1</v>
      </c>
      <c r="H88" s="43" t="s">
        <v>496</v>
      </c>
      <c r="I88" s="41" t="s">
        <v>4</v>
      </c>
      <c r="J88" s="38">
        <f>IFERROR(IF(F88=0,"",IF((G88/F88)&gt;1,1,(G88/F88))),"")</f>
        <v>1</v>
      </c>
      <c r="K88" s="30"/>
      <c r="L88" s="34"/>
      <c r="M88" s="34"/>
      <c r="N88" s="34"/>
      <c r="O88" s="41"/>
      <c r="P88" s="38" t="str">
        <f>IFERROR(IF(L88=0,"",IF((M88/L88)&gt;1,1,(M88/L88))),"")</f>
        <v/>
      </c>
      <c r="Q88" s="30"/>
      <c r="R88" s="34"/>
      <c r="S88" s="34"/>
      <c r="T88" s="43"/>
      <c r="U88" s="41"/>
      <c r="V88" s="47" t="str">
        <f>IFERROR(IF(R88=0,"",IF((S88/R88)&gt;1,1,(S88/R88))),"")</f>
        <v/>
      </c>
      <c r="W88" s="34"/>
      <c r="X88" s="34"/>
      <c r="Y88" s="34"/>
      <c r="Z88" s="34"/>
      <c r="AA88" s="34"/>
      <c r="AB88" s="38" t="str">
        <f>IFERROR(IF(X88=0,"",IF((Y88/X88)&gt;1,1,(Y88/X88))),"")</f>
        <v/>
      </c>
    </row>
    <row r="89" spans="1:28" ht="51" customHeight="1" x14ac:dyDescent="0.25">
      <c r="A89" s="40" t="s">
        <v>74</v>
      </c>
      <c r="B89" s="40" t="s">
        <v>73</v>
      </c>
      <c r="C89" s="41" t="s">
        <v>488</v>
      </c>
      <c r="D89" s="43" t="s">
        <v>75</v>
      </c>
      <c r="E89" s="30"/>
      <c r="F89" s="37"/>
      <c r="G89" s="34"/>
      <c r="H89" s="43"/>
      <c r="I89" s="34"/>
      <c r="J89" s="38" t="str">
        <f>IFERROR(IF(F89=0,"",IF((G89/F89)&gt;1,1,(G89/F89))),"")</f>
        <v/>
      </c>
      <c r="K89" s="30" t="s">
        <v>399</v>
      </c>
      <c r="L89" s="34">
        <v>3</v>
      </c>
      <c r="M89" s="34">
        <v>3</v>
      </c>
      <c r="N89" s="34" t="s">
        <v>497</v>
      </c>
      <c r="O89" s="41" t="s">
        <v>4</v>
      </c>
      <c r="P89" s="38">
        <f>IFERROR(IF(L89=0,"",IF((M89/L89)&gt;1,1,(M89/L89))),"")</f>
        <v>1</v>
      </c>
      <c r="Q89" s="30"/>
      <c r="R89" s="34"/>
      <c r="S89" s="34"/>
      <c r="T89" s="43"/>
      <c r="U89" s="41"/>
      <c r="V89" s="47" t="str">
        <f>IFERROR(IF(R89=0,"",IF((S89/R89)&gt;1,1,(S89/R89))),"")</f>
        <v/>
      </c>
      <c r="W89" s="34"/>
      <c r="X89" s="34"/>
      <c r="Y89" s="34"/>
      <c r="Z89" s="34"/>
      <c r="AA89" s="34"/>
      <c r="AB89" s="38"/>
    </row>
    <row r="90" spans="1:28" ht="51" customHeight="1" x14ac:dyDescent="0.25">
      <c r="A90" s="40" t="s">
        <v>78</v>
      </c>
      <c r="B90" s="40" t="s">
        <v>73</v>
      </c>
      <c r="C90" s="41" t="s">
        <v>488</v>
      </c>
      <c r="D90" s="43" t="s">
        <v>79</v>
      </c>
      <c r="E90" s="30" t="s">
        <v>80</v>
      </c>
      <c r="F90" s="37">
        <v>1</v>
      </c>
      <c r="G90" s="34">
        <v>1</v>
      </c>
      <c r="H90" s="43" t="s">
        <v>498</v>
      </c>
      <c r="I90" s="41" t="s">
        <v>4</v>
      </c>
      <c r="J90" s="38">
        <f>IFERROR(IF(F90=0,"",IF((G90/F90)&gt;1,1,(G90/F90))),"")</f>
        <v>1</v>
      </c>
      <c r="K90" s="30"/>
      <c r="L90" s="34"/>
      <c r="M90" s="34"/>
      <c r="N90" s="34"/>
      <c r="O90" s="41"/>
      <c r="P90" s="38" t="str">
        <f>IFERROR(IF(L90=0,"",IF((M90/L90)&gt;1,1,(M90/L90))),"")</f>
        <v/>
      </c>
      <c r="Q90" s="30"/>
      <c r="R90" s="34"/>
      <c r="S90" s="34"/>
      <c r="T90" s="43"/>
      <c r="U90" s="41"/>
      <c r="V90" s="47" t="str">
        <f>IFERROR(IF(R90=0,"",IF((S90/R90)&gt;1,1,(S90/R90))),"")</f>
        <v/>
      </c>
      <c r="W90" s="34"/>
      <c r="X90" s="34"/>
      <c r="Y90" s="34"/>
      <c r="Z90" s="34"/>
      <c r="AA90" s="34"/>
      <c r="AB90" s="38" t="str">
        <f>IFERROR(IF(X90=0,"",IF((Y90/X90)&gt;1,1,(Y90/X90))),"")</f>
        <v/>
      </c>
    </row>
    <row r="91" spans="1:28" ht="51" customHeight="1" x14ac:dyDescent="0.25">
      <c r="A91" s="40" t="s">
        <v>33</v>
      </c>
      <c r="B91" s="40" t="s">
        <v>7</v>
      </c>
      <c r="C91" s="41" t="s">
        <v>488</v>
      </c>
      <c r="D91" s="43" t="s">
        <v>34</v>
      </c>
      <c r="E91" s="30"/>
      <c r="F91" s="37"/>
      <c r="G91" s="34"/>
      <c r="H91" s="43"/>
      <c r="I91" s="34"/>
      <c r="J91" s="38" t="str">
        <f>IFERROR(IF(F91=0,"",IF((G91/F91)&gt;1,1,(G91/F91))),"")</f>
        <v/>
      </c>
      <c r="K91" s="30" t="s">
        <v>37</v>
      </c>
      <c r="L91" s="34">
        <v>1</v>
      </c>
      <c r="M91" s="34">
        <v>1</v>
      </c>
      <c r="N91" s="34" t="s">
        <v>499</v>
      </c>
      <c r="O91" s="41" t="s">
        <v>4</v>
      </c>
      <c r="P91" s="38">
        <f>IFERROR(IF(L91=0,"",IF((M91/L91)&gt;1,1,(M91/L91))),"")</f>
        <v>1</v>
      </c>
      <c r="Q91" s="30" t="s">
        <v>39</v>
      </c>
      <c r="R91" s="34">
        <v>0</v>
      </c>
      <c r="S91" s="34">
        <v>0</v>
      </c>
      <c r="T91" s="43" t="s">
        <v>500</v>
      </c>
      <c r="U91" s="41" t="s">
        <v>5</v>
      </c>
      <c r="V91" s="47" t="str">
        <f>IFERROR(IF(R91=0,"",IF((S91/R91)&gt;1,1,(S91/R91))),"")</f>
        <v/>
      </c>
      <c r="W91" s="34"/>
      <c r="X91" s="34"/>
      <c r="Y91" s="34"/>
      <c r="Z91" s="34"/>
      <c r="AA91" s="34"/>
      <c r="AB91" s="38" t="str">
        <f>IFERROR(IF(X91=0,"",IF((Y91/X91)&gt;1,1,(Y91/X91))),"")</f>
        <v/>
      </c>
    </row>
    <row r="92" spans="1:28" ht="51" customHeight="1" x14ac:dyDescent="0.25">
      <c r="A92" s="41" t="s">
        <v>378</v>
      </c>
      <c r="B92" s="41" t="s">
        <v>3</v>
      </c>
      <c r="C92" s="41" t="s">
        <v>502</v>
      </c>
      <c r="D92" s="43" t="s">
        <v>379</v>
      </c>
      <c r="E92" s="30"/>
      <c r="F92" s="34"/>
      <c r="G92" s="34"/>
      <c r="H92" s="43"/>
      <c r="I92" s="34"/>
      <c r="J92" s="38" t="str">
        <f>IFERROR(IF(F92=0,"",IF((G92/F92)&gt;1,1,(G92/F92))),"")</f>
        <v/>
      </c>
      <c r="K92" s="30"/>
      <c r="L92" s="34"/>
      <c r="M92" s="34"/>
      <c r="N92" s="34"/>
      <c r="O92" s="34"/>
      <c r="P92" s="38" t="str">
        <f>IFERROR(IF(L92=0,"",IF((M92/L92)&gt;1,1,(M92/L92))),"")</f>
        <v/>
      </c>
      <c r="Q92" s="30" t="s">
        <v>384</v>
      </c>
      <c r="R92" s="34">
        <v>1</v>
      </c>
      <c r="S92" s="34">
        <v>1</v>
      </c>
      <c r="T92" s="43" t="s">
        <v>501</v>
      </c>
      <c r="U92" s="41" t="s">
        <v>6</v>
      </c>
      <c r="V92" s="47">
        <f>IFERROR(IF(R92=0,"",IF((S92/R92)&gt;1,1,(S92/R92))),"")</f>
        <v>1</v>
      </c>
      <c r="W92" s="34"/>
      <c r="X92" s="34"/>
      <c r="Y92" s="34"/>
      <c r="Z92" s="34"/>
      <c r="AA92" s="34"/>
      <c r="AB92" s="38" t="str">
        <f>IFERROR(IF(X92=0,"",IF((Y92/X92)&gt;1,1,(Y92/X92))),"")</f>
        <v/>
      </c>
    </row>
    <row r="93" spans="1:28" ht="51" customHeight="1" x14ac:dyDescent="0.25">
      <c r="A93" s="40" t="s">
        <v>315</v>
      </c>
      <c r="B93" s="40" t="s">
        <v>388</v>
      </c>
      <c r="C93" s="41" t="s">
        <v>502</v>
      </c>
      <c r="D93" s="43" t="s">
        <v>316</v>
      </c>
      <c r="E93" s="30"/>
      <c r="F93" s="37"/>
      <c r="G93" s="34"/>
      <c r="H93" s="43"/>
      <c r="I93" s="34"/>
      <c r="J93" s="38" t="str">
        <f>IFERROR(IF(F93=0,"",IF((G93/F93)&gt;1,1,(G93/F93))),"")</f>
        <v/>
      </c>
      <c r="K93" s="30" t="s">
        <v>389</v>
      </c>
      <c r="L93" s="34">
        <v>3</v>
      </c>
      <c r="M93" s="34">
        <v>3</v>
      </c>
      <c r="N93" s="34" t="s">
        <v>503</v>
      </c>
      <c r="O93" s="41" t="s">
        <v>4</v>
      </c>
      <c r="P93" s="38">
        <f>IFERROR(IF(L93=0,"",IF((M93/L93)&gt;1,1,(M93/L93))),"")</f>
        <v>1</v>
      </c>
      <c r="Q93" s="30"/>
      <c r="R93" s="34"/>
      <c r="S93" s="34"/>
      <c r="T93" s="43"/>
      <c r="U93" s="41"/>
      <c r="V93" s="47" t="str">
        <f>IFERROR(IF(R93=0,"",IF((S93/R93)&gt;1,1,(S93/R93))),"")</f>
        <v/>
      </c>
      <c r="W93" s="34"/>
      <c r="X93" s="34"/>
      <c r="Y93" s="34"/>
      <c r="Z93" s="34"/>
      <c r="AA93" s="34"/>
      <c r="AB93" s="38" t="str">
        <f>IFERROR(IF(X93=0,"",IF((Y93/X93)&gt;1,1,(Y93/X93))),"")</f>
        <v/>
      </c>
    </row>
    <row r="94" spans="1:28" ht="51" customHeight="1" x14ac:dyDescent="0.25">
      <c r="A94" s="40" t="s">
        <v>52</v>
      </c>
      <c r="B94" s="40" t="s">
        <v>51</v>
      </c>
      <c r="C94" s="41" t="s">
        <v>502</v>
      </c>
      <c r="D94" s="43" t="s">
        <v>53</v>
      </c>
      <c r="E94" s="30" t="s">
        <v>54</v>
      </c>
      <c r="F94" s="37">
        <v>3</v>
      </c>
      <c r="G94" s="34">
        <v>3</v>
      </c>
      <c r="H94" s="43" t="s">
        <v>504</v>
      </c>
      <c r="I94" s="41" t="s">
        <v>4</v>
      </c>
      <c r="J94" s="38">
        <f>IFERROR(IF(F94=0,"",IF((G94/F94)&gt;1,1,(G94/F94))),"")</f>
        <v>1</v>
      </c>
      <c r="K94" s="30"/>
      <c r="L94" s="34"/>
      <c r="M94" s="34"/>
      <c r="N94" s="34"/>
      <c r="O94" s="41"/>
      <c r="P94" s="38" t="str">
        <f>IFERROR(IF(L94=0,"",IF((M94/L94)&gt;1,1,(M94/L94))),"")</f>
        <v/>
      </c>
      <c r="Q94" s="30"/>
      <c r="R94" s="34"/>
      <c r="S94" s="34"/>
      <c r="T94" s="43"/>
      <c r="U94" s="41"/>
      <c r="V94" s="47" t="str">
        <f>IFERROR(IF(R94=0,"",IF((S94/R94)&gt;1,1,(S94/R94))),"")</f>
        <v/>
      </c>
      <c r="W94" s="34"/>
      <c r="X94" s="34"/>
      <c r="Y94" s="34"/>
      <c r="Z94" s="34"/>
      <c r="AA94" s="34"/>
      <c r="AB94" s="38" t="str">
        <f>IFERROR(IF(X94=0,"",IF((Y94/X94)&gt;1,1,(Y94/X94))),"")</f>
        <v/>
      </c>
    </row>
    <row r="95" spans="1:28" ht="51" customHeight="1" x14ac:dyDescent="0.25">
      <c r="A95" s="40" t="s">
        <v>60</v>
      </c>
      <c r="B95" s="40" t="s">
        <v>51</v>
      </c>
      <c r="C95" s="41" t="s">
        <v>502</v>
      </c>
      <c r="D95" s="43" t="s">
        <v>61</v>
      </c>
      <c r="E95" s="30" t="s">
        <v>62</v>
      </c>
      <c r="F95" s="37">
        <v>3</v>
      </c>
      <c r="G95" s="34">
        <v>3</v>
      </c>
      <c r="H95" s="43" t="s">
        <v>505</v>
      </c>
      <c r="I95" s="41" t="s">
        <v>4</v>
      </c>
      <c r="J95" s="38">
        <f>IFERROR(IF(F95=0,"",IF((G95/F95)&gt;1,1,(G95/F95))),"")</f>
        <v>1</v>
      </c>
      <c r="K95" s="30"/>
      <c r="L95" s="34"/>
      <c r="M95" s="34"/>
      <c r="N95" s="34"/>
      <c r="O95" s="41"/>
      <c r="P95" s="38" t="str">
        <f>IFERROR(IF(L95=0,"",IF((M95/L95)&gt;1,1,(M95/L95))),"")</f>
        <v/>
      </c>
      <c r="Q95" s="30"/>
      <c r="R95" s="34"/>
      <c r="S95" s="34"/>
      <c r="T95" s="43"/>
      <c r="U95" s="41"/>
      <c r="V95" s="47" t="str">
        <f>IFERROR(IF(R95=0,"",IF((S95/R95)&gt;1,1,(S95/R95))),"")</f>
        <v/>
      </c>
      <c r="W95" s="34"/>
      <c r="X95" s="34"/>
      <c r="Y95" s="34"/>
      <c r="Z95" s="34"/>
      <c r="AA95" s="34"/>
      <c r="AB95" s="38" t="str">
        <f>IFERROR(IF(X95=0,"",IF((Y95/X95)&gt;1,1,(Y95/X95))),"")</f>
        <v/>
      </c>
    </row>
    <row r="96" spans="1:28" ht="51" customHeight="1" x14ac:dyDescent="0.25">
      <c r="A96" s="40" t="s">
        <v>64</v>
      </c>
      <c r="B96" s="40" t="s">
        <v>51</v>
      </c>
      <c r="C96" s="41" t="s">
        <v>502</v>
      </c>
      <c r="D96" s="43" t="s">
        <v>65</v>
      </c>
      <c r="E96" s="30" t="s">
        <v>66</v>
      </c>
      <c r="F96" s="37">
        <v>3</v>
      </c>
      <c r="G96" s="34">
        <v>3</v>
      </c>
      <c r="H96" s="43" t="s">
        <v>506</v>
      </c>
      <c r="I96" s="41" t="s">
        <v>4</v>
      </c>
      <c r="J96" s="38">
        <f>IFERROR(IF(F96=0,"",IF((G96/F96)&gt;1,1,(G96/F96))),"")</f>
        <v>1</v>
      </c>
      <c r="K96" s="30"/>
      <c r="L96" s="34"/>
      <c r="M96" s="34"/>
      <c r="N96" s="34"/>
      <c r="O96" s="41"/>
      <c r="P96" s="38" t="str">
        <f>IFERROR(IF(L96=0,"",IF((M96/L96)&gt;1,1,(M96/L96))),"")</f>
        <v/>
      </c>
      <c r="Q96" s="30"/>
      <c r="R96" s="34"/>
      <c r="S96" s="34"/>
      <c r="T96" s="43"/>
      <c r="U96" s="41"/>
      <c r="V96" s="47" t="str">
        <f>IFERROR(IF(R96=0,"",IF((S96/R96)&gt;1,1,(S96/R96))),"")</f>
        <v/>
      </c>
      <c r="W96" s="34"/>
      <c r="X96" s="34"/>
      <c r="Y96" s="34"/>
      <c r="Z96" s="34"/>
      <c r="AA96" s="34"/>
      <c r="AB96" s="38" t="str">
        <f>IFERROR(IF(X96=0,"",IF((Y96/X96)&gt;1,1,(Y96/X96))),"")</f>
        <v/>
      </c>
    </row>
    <row r="97" spans="1:28" ht="51" customHeight="1" x14ac:dyDescent="0.25">
      <c r="A97" s="40" t="s">
        <v>242</v>
      </c>
      <c r="B97" s="40" t="s">
        <v>241</v>
      </c>
      <c r="C97" s="41" t="s">
        <v>502</v>
      </c>
      <c r="D97" s="43" t="s">
        <v>243</v>
      </c>
      <c r="E97" s="30" t="s">
        <v>244</v>
      </c>
      <c r="F97" s="37">
        <v>3</v>
      </c>
      <c r="G97" s="34">
        <v>3</v>
      </c>
      <c r="H97" s="43" t="s">
        <v>507</v>
      </c>
      <c r="I97" s="41" t="s">
        <v>4</v>
      </c>
      <c r="J97" s="38">
        <f>IFERROR(IF(F97=0,"",IF((G97/F97)&gt;1,1,(G97/F97))),"")</f>
        <v>1</v>
      </c>
      <c r="K97" s="30" t="s">
        <v>246</v>
      </c>
      <c r="L97" s="34">
        <v>3</v>
      </c>
      <c r="M97" s="34">
        <v>3</v>
      </c>
      <c r="N97" s="34" t="s">
        <v>508</v>
      </c>
      <c r="O97" s="41" t="s">
        <v>4</v>
      </c>
      <c r="P97" s="38">
        <f>IFERROR(IF(L97=0,"",IF((M97/L97)&gt;1,1,(M97/L97))),"")</f>
        <v>1</v>
      </c>
      <c r="Q97" s="30"/>
      <c r="R97" s="34"/>
      <c r="S97" s="34"/>
      <c r="T97" s="43"/>
      <c r="U97" s="41"/>
      <c r="V97" s="47" t="str">
        <f>IFERROR(IF(R97=0,"",IF((S97/R97)&gt;1,1,(S97/R97))),"")</f>
        <v/>
      </c>
      <c r="W97" s="34"/>
      <c r="X97" s="34"/>
      <c r="Y97" s="34"/>
      <c r="Z97" s="34"/>
      <c r="AA97" s="34"/>
      <c r="AB97" s="38"/>
    </row>
    <row r="98" spans="1:28" ht="51" customHeight="1" x14ac:dyDescent="0.25">
      <c r="A98" s="40" t="s">
        <v>252</v>
      </c>
      <c r="B98" s="40" t="s">
        <v>241</v>
      </c>
      <c r="C98" s="41" t="s">
        <v>502</v>
      </c>
      <c r="D98" s="43" t="s">
        <v>253</v>
      </c>
      <c r="E98" s="30" t="s">
        <v>254</v>
      </c>
      <c r="F98" s="37">
        <v>3</v>
      </c>
      <c r="G98" s="34">
        <v>3</v>
      </c>
      <c r="H98" s="43" t="s">
        <v>509</v>
      </c>
      <c r="I98" s="41" t="s">
        <v>4</v>
      </c>
      <c r="J98" s="38">
        <f>IFERROR(IF(F98=0,"",IF((G98/F98)&gt;1,1,(G98/F98))),"")</f>
        <v>1</v>
      </c>
      <c r="K98" s="30"/>
      <c r="L98" s="34"/>
      <c r="M98" s="34"/>
      <c r="N98" s="34"/>
      <c r="O98" s="41"/>
      <c r="P98" s="38" t="str">
        <f>IFERROR(IF(L98=0,"",IF((M98/L98)&gt;1,1,(M98/L98))),"")</f>
        <v/>
      </c>
      <c r="Q98" s="30"/>
      <c r="R98" s="34"/>
      <c r="S98" s="34"/>
      <c r="T98" s="43"/>
      <c r="U98" s="41"/>
      <c r="V98" s="47" t="str">
        <f>IFERROR(IF(R98=0,"",IF((S98/R98)&gt;1,1,(S98/R98))),"")</f>
        <v/>
      </c>
      <c r="W98" s="34"/>
      <c r="X98" s="34"/>
      <c r="Y98" s="34"/>
      <c r="Z98" s="34"/>
      <c r="AA98" s="34"/>
      <c r="AB98" s="38" t="str">
        <f>IFERROR(IF(X98=0,"",IF((Y98/X98)&gt;1,1,(Y98/X98))),"")</f>
        <v/>
      </c>
    </row>
    <row r="99" spans="1:28" ht="51" customHeight="1" x14ac:dyDescent="0.25">
      <c r="A99" s="40" t="s">
        <v>256</v>
      </c>
      <c r="B99" s="40" t="s">
        <v>255</v>
      </c>
      <c r="C99" s="41" t="s">
        <v>502</v>
      </c>
      <c r="D99" s="43" t="s">
        <v>397</v>
      </c>
      <c r="E99" s="30" t="s">
        <v>258</v>
      </c>
      <c r="F99" s="37">
        <v>1</v>
      </c>
      <c r="G99" s="34">
        <v>1</v>
      </c>
      <c r="H99" s="43" t="s">
        <v>510</v>
      </c>
      <c r="I99" s="41" t="s">
        <v>6</v>
      </c>
      <c r="J99" s="38">
        <f>IFERROR(IF(F99=0,"",IF((G99/F99)&gt;1,1,(G99/F99))),"")</f>
        <v>1</v>
      </c>
      <c r="K99" s="30"/>
      <c r="L99" s="34"/>
      <c r="M99" s="34"/>
      <c r="N99" s="34"/>
      <c r="O99" s="41"/>
      <c r="P99" s="38" t="str">
        <f>IFERROR(IF(L99=0,"",IF((M99/L99)&gt;1,1,(M99/L99))),"")</f>
        <v/>
      </c>
      <c r="Q99" s="30"/>
      <c r="R99" s="34"/>
      <c r="S99" s="34"/>
      <c r="T99" s="43"/>
      <c r="U99" s="41"/>
      <c r="V99" s="47" t="str">
        <f>IFERROR(IF(R99=0,"",IF((S99/R99)&gt;1,1,(S99/R99))),"")</f>
        <v/>
      </c>
      <c r="W99" s="34"/>
      <c r="X99" s="34"/>
      <c r="Y99" s="34"/>
      <c r="Z99" s="34"/>
      <c r="AA99" s="34"/>
      <c r="AB99" s="38" t="str">
        <f>IFERROR(IF(X99=0,"",IF((Y99/X99)&gt;1,1,(Y99/X99))),"")</f>
        <v/>
      </c>
    </row>
    <row r="100" spans="1:28" ht="51" customHeight="1" x14ac:dyDescent="0.25">
      <c r="A100" s="40" t="s">
        <v>74</v>
      </c>
      <c r="B100" s="40" t="s">
        <v>73</v>
      </c>
      <c r="C100" s="41" t="s">
        <v>502</v>
      </c>
      <c r="D100" s="43" t="s">
        <v>75</v>
      </c>
      <c r="E100" s="30"/>
      <c r="F100" s="37"/>
      <c r="G100" s="34"/>
      <c r="H100" s="43"/>
      <c r="I100" s="34"/>
      <c r="J100" s="38" t="str">
        <f>IFERROR(IF(F100=0,"",IF((G100/F100)&gt;1,1,(G100/F100))),"")</f>
        <v/>
      </c>
      <c r="K100" s="30" t="s">
        <v>399</v>
      </c>
      <c r="L100" s="34">
        <v>3</v>
      </c>
      <c r="M100" s="34">
        <v>3</v>
      </c>
      <c r="N100" s="34" t="s">
        <v>511</v>
      </c>
      <c r="O100" s="41" t="s">
        <v>4</v>
      </c>
      <c r="P100" s="38">
        <f>IFERROR(IF(L100=0,"",IF((M100/L100)&gt;1,1,(M100/L100))),"")</f>
        <v>1</v>
      </c>
      <c r="Q100" s="30"/>
      <c r="R100" s="34"/>
      <c r="S100" s="34"/>
      <c r="T100" s="43"/>
      <c r="U100" s="41"/>
      <c r="V100" s="47" t="str">
        <f>IFERROR(IF(R100=0,"",IF((S100/R100)&gt;1,1,(S100/R100))),"")</f>
        <v/>
      </c>
      <c r="W100" s="34"/>
      <c r="X100" s="34"/>
      <c r="Y100" s="34"/>
      <c r="Z100" s="34"/>
      <c r="AA100" s="34"/>
      <c r="AB100" s="38"/>
    </row>
    <row r="101" spans="1:28" ht="51" customHeight="1" x14ac:dyDescent="0.25">
      <c r="A101" s="40" t="s">
        <v>78</v>
      </c>
      <c r="B101" s="40" t="s">
        <v>73</v>
      </c>
      <c r="C101" s="41" t="s">
        <v>502</v>
      </c>
      <c r="D101" s="43" t="s">
        <v>79</v>
      </c>
      <c r="E101" s="30" t="s">
        <v>80</v>
      </c>
      <c r="F101" s="37">
        <v>1</v>
      </c>
      <c r="G101" s="34">
        <v>1</v>
      </c>
      <c r="H101" s="43" t="s">
        <v>512</v>
      </c>
      <c r="I101" s="34" t="s">
        <v>5</v>
      </c>
      <c r="J101" s="38">
        <f>IFERROR(IF(F101=0,"",IF((G101/F101)&gt;1,1,(G101/F101))),"")</f>
        <v>1</v>
      </c>
      <c r="K101" s="30"/>
      <c r="L101" s="34"/>
      <c r="M101" s="34"/>
      <c r="N101" s="34"/>
      <c r="O101" s="41"/>
      <c r="P101" s="38" t="str">
        <f>IFERROR(IF(L101=0,"",IF((M101/L101)&gt;1,1,(M101/L101))),"")</f>
        <v/>
      </c>
      <c r="Q101" s="30"/>
      <c r="R101" s="34"/>
      <c r="S101" s="34"/>
      <c r="T101" s="43"/>
      <c r="U101" s="41"/>
      <c r="V101" s="47" t="str">
        <f>IFERROR(IF(R101=0,"",IF((S101/R101)&gt;1,1,(S101/R101))),"")</f>
        <v/>
      </c>
      <c r="W101" s="34"/>
      <c r="X101" s="34"/>
      <c r="Y101" s="34"/>
      <c r="Z101" s="34"/>
      <c r="AA101" s="34"/>
      <c r="AB101" s="38" t="str">
        <f>IFERROR(IF(X101=0,"",IF((Y101/X101)&gt;1,1,(Y101/X101))),"")</f>
        <v/>
      </c>
    </row>
    <row r="102" spans="1:28" ht="51" customHeight="1" x14ac:dyDescent="0.25">
      <c r="A102" s="40" t="s">
        <v>33</v>
      </c>
      <c r="B102" s="40" t="s">
        <v>7</v>
      </c>
      <c r="C102" s="41" t="s">
        <v>502</v>
      </c>
      <c r="D102" s="43" t="s">
        <v>34</v>
      </c>
      <c r="E102" s="30"/>
      <c r="F102" s="37"/>
      <c r="G102" s="34"/>
      <c r="H102" s="43"/>
      <c r="I102" s="34"/>
      <c r="J102" s="38" t="str">
        <f>IFERROR(IF(F102=0,"",IF((G102/F102)&gt;1,1,(G102/F102))),"")</f>
        <v/>
      </c>
      <c r="K102" s="30" t="s">
        <v>37</v>
      </c>
      <c r="L102" s="34">
        <v>1</v>
      </c>
      <c r="M102" s="34">
        <v>1</v>
      </c>
      <c r="N102" s="34" t="s">
        <v>513</v>
      </c>
      <c r="O102" s="41" t="s">
        <v>4</v>
      </c>
      <c r="P102" s="38">
        <f>IFERROR(IF(L102=0,"",IF((M102/L102)&gt;1,1,(M102/L102))),"")</f>
        <v>1</v>
      </c>
      <c r="Q102" s="30" t="s">
        <v>39</v>
      </c>
      <c r="R102" s="34">
        <v>1</v>
      </c>
      <c r="S102" s="34">
        <v>1</v>
      </c>
      <c r="T102" s="43" t="s">
        <v>514</v>
      </c>
      <c r="U102" s="41" t="s">
        <v>4</v>
      </c>
      <c r="V102" s="47">
        <f>IFERROR(IF(R102=0,"",IF((S102/R102)&gt;1,1,(S102/R102))),"")</f>
        <v>1</v>
      </c>
      <c r="W102" s="34"/>
      <c r="X102" s="34"/>
      <c r="Y102" s="34"/>
      <c r="Z102" s="34"/>
      <c r="AA102" s="34"/>
      <c r="AB102" s="38" t="str">
        <f>IFERROR(IF(X102=0,"",IF((Y102/X102)&gt;1,1,(Y102/X102))),"")</f>
        <v/>
      </c>
    </row>
    <row r="103" spans="1:28" ht="51" customHeight="1" x14ac:dyDescent="0.25">
      <c r="A103" s="41" t="s">
        <v>378</v>
      </c>
      <c r="B103" s="41" t="s">
        <v>3</v>
      </c>
      <c r="C103" s="41" t="s">
        <v>516</v>
      </c>
      <c r="D103" s="43" t="s">
        <v>379</v>
      </c>
      <c r="E103" s="30"/>
      <c r="F103" s="34"/>
      <c r="G103" s="34"/>
      <c r="H103" s="43"/>
      <c r="I103" s="41"/>
      <c r="J103" s="38" t="str">
        <f>IFERROR(IF(F103=0,"",IF((G103/F103)&gt;1,1,(G103/F103))),"")</f>
        <v/>
      </c>
      <c r="K103" s="30"/>
      <c r="L103" s="34"/>
      <c r="M103" s="34"/>
      <c r="N103" s="34"/>
      <c r="O103" s="41"/>
      <c r="P103" s="38" t="str">
        <f>IFERROR(IF(L103=0,"",IF((M103/L103)&gt;1,1,(M103/L103))),"")</f>
        <v/>
      </c>
      <c r="Q103" s="30" t="s">
        <v>384</v>
      </c>
      <c r="R103" s="34">
        <v>3</v>
      </c>
      <c r="S103" s="34">
        <v>3</v>
      </c>
      <c r="T103" s="43" t="s">
        <v>515</v>
      </c>
      <c r="U103" s="41" t="s">
        <v>4</v>
      </c>
      <c r="V103" s="47">
        <f>IFERROR(IF(R103=0,"",IF((S103/R103)&gt;1,1,(S103/R103))),"")</f>
        <v>1</v>
      </c>
      <c r="W103" s="34"/>
      <c r="X103" s="34"/>
      <c r="Y103" s="34"/>
      <c r="Z103" s="34"/>
      <c r="AA103" s="41"/>
      <c r="AB103" s="38" t="str">
        <f>IFERROR(IF(X103=0,"",IF((Y103/X103)&gt;1,1,(Y103/X103))),"")</f>
        <v/>
      </c>
    </row>
    <row r="104" spans="1:28" ht="51" customHeight="1" x14ac:dyDescent="0.25">
      <c r="A104" s="40" t="s">
        <v>315</v>
      </c>
      <c r="B104" s="40" t="s">
        <v>388</v>
      </c>
      <c r="C104" s="41" t="s">
        <v>516</v>
      </c>
      <c r="D104" s="43" t="s">
        <v>316</v>
      </c>
      <c r="E104" s="30"/>
      <c r="F104" s="37"/>
      <c r="G104" s="34"/>
      <c r="H104" s="43"/>
      <c r="I104" s="41"/>
      <c r="J104" s="38" t="str">
        <f>IFERROR(IF(F104=0,"",IF((G104/F104)&gt;1,1,(G104/F104))),"")</f>
        <v/>
      </c>
      <c r="K104" s="30" t="s">
        <v>389</v>
      </c>
      <c r="L104" s="34">
        <v>3</v>
      </c>
      <c r="M104" s="34">
        <v>3</v>
      </c>
      <c r="N104" s="34" t="s">
        <v>517</v>
      </c>
      <c r="O104" s="41" t="s">
        <v>4</v>
      </c>
      <c r="P104" s="38">
        <f>IFERROR(IF(L104=0,"",IF((M104/L104)&gt;1,1,(M104/L104))),"")</f>
        <v>1</v>
      </c>
      <c r="Q104" s="30"/>
      <c r="R104" s="34"/>
      <c r="S104" s="34"/>
      <c r="T104" s="43"/>
      <c r="U104" s="41"/>
      <c r="V104" s="47" t="str">
        <f>IFERROR(IF(R104=0,"",IF((S104/R104)&gt;1,1,(S104/R104))),"")</f>
        <v/>
      </c>
      <c r="W104" s="34"/>
      <c r="X104" s="34"/>
      <c r="Y104" s="34"/>
      <c r="Z104" s="34"/>
      <c r="AA104" s="41"/>
      <c r="AB104" s="38" t="str">
        <f>IFERROR(IF(X104=0,"",IF((Y104/X104)&gt;1,1,(Y104/X104))),"")</f>
        <v/>
      </c>
    </row>
    <row r="105" spans="1:28" ht="51" customHeight="1" x14ac:dyDescent="0.25">
      <c r="A105" s="40" t="s">
        <v>52</v>
      </c>
      <c r="B105" s="40" t="s">
        <v>51</v>
      </c>
      <c r="C105" s="41" t="s">
        <v>516</v>
      </c>
      <c r="D105" s="43" t="s">
        <v>53</v>
      </c>
      <c r="E105" s="30" t="s">
        <v>54</v>
      </c>
      <c r="F105" s="37">
        <v>3</v>
      </c>
      <c r="G105" s="34">
        <v>3</v>
      </c>
      <c r="H105" s="43" t="s">
        <v>518</v>
      </c>
      <c r="I105" s="41" t="s">
        <v>4</v>
      </c>
      <c r="J105" s="38">
        <f>IFERROR(IF(F105=0,"",IF((G105/F105)&gt;1,1,(G105/F105))),"")</f>
        <v>1</v>
      </c>
      <c r="K105" s="30"/>
      <c r="L105" s="34"/>
      <c r="M105" s="34"/>
      <c r="N105" s="34"/>
      <c r="O105" s="41"/>
      <c r="P105" s="38" t="str">
        <f>IFERROR(IF(L105=0,"",IF((M105/L105)&gt;1,1,(M105/L105))),"")</f>
        <v/>
      </c>
      <c r="Q105" s="30"/>
      <c r="R105" s="34"/>
      <c r="S105" s="34"/>
      <c r="T105" s="43"/>
      <c r="U105" s="41"/>
      <c r="V105" s="47" t="str">
        <f>IFERROR(IF(R105=0,"",IF((S105/R105)&gt;1,1,(S105/R105))),"")</f>
        <v/>
      </c>
      <c r="W105" s="34"/>
      <c r="X105" s="34"/>
      <c r="Y105" s="34"/>
      <c r="Z105" s="34"/>
      <c r="AA105" s="41"/>
      <c r="AB105" s="38" t="str">
        <f>IFERROR(IF(X105=0,"",IF((Y105/X105)&gt;1,1,(Y105/X105))),"")</f>
        <v/>
      </c>
    </row>
    <row r="106" spans="1:28" ht="51" customHeight="1" x14ac:dyDescent="0.25">
      <c r="A106" s="40" t="s">
        <v>60</v>
      </c>
      <c r="B106" s="40" t="s">
        <v>51</v>
      </c>
      <c r="C106" s="41" t="s">
        <v>516</v>
      </c>
      <c r="D106" s="43" t="s">
        <v>61</v>
      </c>
      <c r="E106" s="30" t="s">
        <v>62</v>
      </c>
      <c r="F106" s="37">
        <v>0</v>
      </c>
      <c r="G106" s="34">
        <v>0</v>
      </c>
      <c r="H106" s="43" t="s">
        <v>519</v>
      </c>
      <c r="I106" s="41" t="s">
        <v>5</v>
      </c>
      <c r="J106" s="38" t="str">
        <f>IFERROR(IF(F106=0,"",IF((G106/F106)&gt;1,1,(G106/F106))),"")</f>
        <v/>
      </c>
      <c r="K106" s="30"/>
      <c r="L106" s="34"/>
      <c r="M106" s="34"/>
      <c r="N106" s="34"/>
      <c r="O106" s="41"/>
      <c r="P106" s="38" t="str">
        <f>IFERROR(IF(L106=0,"",IF((M106/L106)&gt;1,1,(M106/L106))),"")</f>
        <v/>
      </c>
      <c r="Q106" s="30"/>
      <c r="R106" s="34"/>
      <c r="S106" s="34"/>
      <c r="T106" s="43"/>
      <c r="U106" s="41"/>
      <c r="V106" s="47" t="str">
        <f>IFERROR(IF(R106=0,"",IF((S106/R106)&gt;1,1,(S106/R106))),"")</f>
        <v/>
      </c>
      <c r="W106" s="34"/>
      <c r="X106" s="34"/>
      <c r="Y106" s="34"/>
      <c r="Z106" s="34"/>
      <c r="AA106" s="41"/>
      <c r="AB106" s="38" t="str">
        <f>IFERROR(IF(X106=0,"",IF((Y106/X106)&gt;1,1,(Y106/X106))),"")</f>
        <v/>
      </c>
    </row>
    <row r="107" spans="1:28" ht="51" customHeight="1" x14ac:dyDescent="0.25">
      <c r="A107" s="40" t="s">
        <v>64</v>
      </c>
      <c r="B107" s="40" t="s">
        <v>51</v>
      </c>
      <c r="C107" s="41" t="s">
        <v>516</v>
      </c>
      <c r="D107" s="43" t="s">
        <v>65</v>
      </c>
      <c r="E107" s="30" t="s">
        <v>66</v>
      </c>
      <c r="F107" s="37">
        <v>3</v>
      </c>
      <c r="G107" s="34">
        <v>3</v>
      </c>
      <c r="H107" s="43" t="s">
        <v>520</v>
      </c>
      <c r="I107" s="41" t="s">
        <v>4</v>
      </c>
      <c r="J107" s="38">
        <f>IFERROR(IF(F107=0,"",IF((G107/F107)&gt;1,1,(G107/F107))),"")</f>
        <v>1</v>
      </c>
      <c r="K107" s="30"/>
      <c r="L107" s="34"/>
      <c r="M107" s="34"/>
      <c r="N107" s="34"/>
      <c r="O107" s="41"/>
      <c r="P107" s="38" t="str">
        <f>IFERROR(IF(L107=0,"",IF((M107/L107)&gt;1,1,(M107/L107))),"")</f>
        <v/>
      </c>
      <c r="Q107" s="30"/>
      <c r="R107" s="34"/>
      <c r="S107" s="34"/>
      <c r="T107" s="43"/>
      <c r="U107" s="41"/>
      <c r="V107" s="47" t="str">
        <f>IFERROR(IF(R107=0,"",IF((S107/R107)&gt;1,1,(S107/R107))),"")</f>
        <v/>
      </c>
      <c r="W107" s="34"/>
      <c r="X107" s="34"/>
      <c r="Y107" s="34"/>
      <c r="Z107" s="34"/>
      <c r="AA107" s="41"/>
      <c r="AB107" s="38" t="str">
        <f>IFERROR(IF(X107=0,"",IF((Y107/X107)&gt;1,1,(Y107/X107))),"")</f>
        <v/>
      </c>
    </row>
    <row r="108" spans="1:28" ht="51" customHeight="1" x14ac:dyDescent="0.25">
      <c r="A108" s="40" t="s">
        <v>242</v>
      </c>
      <c r="B108" s="40" t="s">
        <v>241</v>
      </c>
      <c r="C108" s="41" t="s">
        <v>516</v>
      </c>
      <c r="D108" s="43" t="s">
        <v>243</v>
      </c>
      <c r="E108" s="30" t="s">
        <v>244</v>
      </c>
      <c r="F108" s="37">
        <v>3</v>
      </c>
      <c r="G108" s="34">
        <v>3</v>
      </c>
      <c r="H108" s="43" t="s">
        <v>521</v>
      </c>
      <c r="I108" s="41" t="s">
        <v>4</v>
      </c>
      <c r="J108" s="38">
        <f>IFERROR(IF(F108=0,"",IF((G108/F108)&gt;1,1,(G108/F108))),"")</f>
        <v>1</v>
      </c>
      <c r="K108" s="30" t="s">
        <v>246</v>
      </c>
      <c r="L108" s="34">
        <v>3</v>
      </c>
      <c r="M108" s="34">
        <v>3</v>
      </c>
      <c r="N108" s="34" t="s">
        <v>522</v>
      </c>
      <c r="O108" s="41" t="s">
        <v>4</v>
      </c>
      <c r="P108" s="38">
        <f>IFERROR(IF(L108=0,"",IF((M108/L108)&gt;1,1,(M108/L108))),"")</f>
        <v>1</v>
      </c>
      <c r="Q108" s="30"/>
      <c r="R108" s="34"/>
      <c r="S108" s="34"/>
      <c r="T108" s="43"/>
      <c r="U108" s="41"/>
      <c r="V108" s="47" t="str">
        <f>IFERROR(IF(R108=0,"",IF((S108/R108)&gt;1,1,(S108/R108))),"")</f>
        <v/>
      </c>
      <c r="W108" s="34"/>
      <c r="X108" s="34"/>
      <c r="Y108" s="34"/>
      <c r="Z108" s="34"/>
      <c r="AA108" s="41"/>
      <c r="AB108" s="38"/>
    </row>
    <row r="109" spans="1:28" ht="51" customHeight="1" x14ac:dyDescent="0.25">
      <c r="A109" s="40" t="s">
        <v>252</v>
      </c>
      <c r="B109" s="40" t="s">
        <v>241</v>
      </c>
      <c r="C109" s="41" t="s">
        <v>516</v>
      </c>
      <c r="D109" s="43" t="s">
        <v>253</v>
      </c>
      <c r="E109" s="30" t="s">
        <v>254</v>
      </c>
      <c r="F109" s="37">
        <v>13</v>
      </c>
      <c r="G109" s="34">
        <v>13</v>
      </c>
      <c r="H109" s="43" t="s">
        <v>523</v>
      </c>
      <c r="I109" s="41" t="s">
        <v>4</v>
      </c>
      <c r="J109" s="38">
        <f>IFERROR(IF(F109=0,"",IF((G109/F109)&gt;1,1,(G109/F109))),"")</f>
        <v>1</v>
      </c>
      <c r="K109" s="30"/>
      <c r="L109" s="34"/>
      <c r="M109" s="34"/>
      <c r="N109" s="34"/>
      <c r="O109" s="41"/>
      <c r="P109" s="38" t="str">
        <f>IFERROR(IF(L109=0,"",IF((M109/L109)&gt;1,1,(M109/L109))),"")</f>
        <v/>
      </c>
      <c r="Q109" s="30"/>
      <c r="R109" s="34"/>
      <c r="S109" s="34"/>
      <c r="T109" s="43"/>
      <c r="U109" s="41"/>
      <c r="V109" s="47" t="str">
        <f>IFERROR(IF(R109=0,"",IF((S109/R109)&gt;1,1,(S109/R109))),"")</f>
        <v/>
      </c>
      <c r="W109" s="34"/>
      <c r="X109" s="34"/>
      <c r="Y109" s="34"/>
      <c r="Z109" s="34"/>
      <c r="AA109" s="41"/>
      <c r="AB109" s="38" t="str">
        <f>IFERROR(IF(X109=0,"",IF((Y109/X109)&gt;1,1,(Y109/X109))),"")</f>
        <v/>
      </c>
    </row>
    <row r="110" spans="1:28" ht="51" customHeight="1" x14ac:dyDescent="0.25">
      <c r="A110" s="40" t="s">
        <v>256</v>
      </c>
      <c r="B110" s="40" t="s">
        <v>255</v>
      </c>
      <c r="C110" s="41" t="s">
        <v>516</v>
      </c>
      <c r="D110" s="43" t="s">
        <v>397</v>
      </c>
      <c r="E110" s="30" t="s">
        <v>258</v>
      </c>
      <c r="F110" s="37">
        <v>24</v>
      </c>
      <c r="G110" s="34">
        <v>24</v>
      </c>
      <c r="H110" s="43" t="s">
        <v>524</v>
      </c>
      <c r="I110" s="41" t="s">
        <v>4</v>
      </c>
      <c r="J110" s="38">
        <f>IFERROR(IF(F110=0,"",IF((G110/F110)&gt;1,1,(G110/F110))),"")</f>
        <v>1</v>
      </c>
      <c r="K110" s="30"/>
      <c r="L110" s="34"/>
      <c r="M110" s="34"/>
      <c r="N110" s="34"/>
      <c r="O110" s="41"/>
      <c r="P110" s="38" t="str">
        <f>IFERROR(IF(L110=0,"",IF((M110/L110)&gt;1,1,(M110/L110))),"")</f>
        <v/>
      </c>
      <c r="Q110" s="30"/>
      <c r="R110" s="34"/>
      <c r="S110" s="34"/>
      <c r="T110" s="43"/>
      <c r="U110" s="41"/>
      <c r="V110" s="47" t="str">
        <f>IFERROR(IF(R110=0,"",IF((S110/R110)&gt;1,1,(S110/R110))),"")</f>
        <v/>
      </c>
      <c r="W110" s="34"/>
      <c r="X110" s="34"/>
      <c r="Y110" s="34"/>
      <c r="Z110" s="34"/>
      <c r="AA110" s="41"/>
      <c r="AB110" s="38" t="str">
        <f>IFERROR(IF(X110=0,"",IF((Y110/X110)&gt;1,1,(Y110/X110))),"")</f>
        <v/>
      </c>
    </row>
    <row r="111" spans="1:28" ht="51" customHeight="1" x14ac:dyDescent="0.25">
      <c r="A111" s="40" t="s">
        <v>74</v>
      </c>
      <c r="B111" s="40" t="s">
        <v>73</v>
      </c>
      <c r="C111" s="41" t="s">
        <v>516</v>
      </c>
      <c r="D111" s="43" t="s">
        <v>75</v>
      </c>
      <c r="E111" s="30"/>
      <c r="F111" s="37"/>
      <c r="G111" s="34"/>
      <c r="H111" s="43"/>
      <c r="I111" s="41"/>
      <c r="J111" s="38" t="str">
        <f>IFERROR(IF(F111=0,"",IF((G111/F111)&gt;1,1,(G111/F111))),"")</f>
        <v/>
      </c>
      <c r="K111" s="30" t="s">
        <v>399</v>
      </c>
      <c r="L111" s="34">
        <v>13</v>
      </c>
      <c r="M111" s="34">
        <v>13</v>
      </c>
      <c r="N111" s="34" t="s">
        <v>525</v>
      </c>
      <c r="O111" s="41" t="s">
        <v>4</v>
      </c>
      <c r="P111" s="38">
        <f>IFERROR(IF(L111=0,"",IF((M111/L111)&gt;1,1,(M111/L111))),"")</f>
        <v>1</v>
      </c>
      <c r="Q111" s="30"/>
      <c r="R111" s="34"/>
      <c r="S111" s="34"/>
      <c r="T111" s="43"/>
      <c r="U111" s="41"/>
      <c r="V111" s="47" t="str">
        <f>IFERROR(IF(R111=0,"",IF((S111/R111)&gt;1,1,(S111/R111))),"")</f>
        <v/>
      </c>
      <c r="W111" s="34"/>
      <c r="X111" s="34"/>
      <c r="Y111" s="34"/>
      <c r="Z111" s="34"/>
      <c r="AA111" s="41"/>
      <c r="AB111" s="38"/>
    </row>
    <row r="112" spans="1:28" ht="51" customHeight="1" x14ac:dyDescent="0.25">
      <c r="A112" s="40" t="s">
        <v>78</v>
      </c>
      <c r="B112" s="40" t="s">
        <v>73</v>
      </c>
      <c r="C112" s="41" t="s">
        <v>516</v>
      </c>
      <c r="D112" s="43" t="s">
        <v>79</v>
      </c>
      <c r="E112" s="30" t="s">
        <v>80</v>
      </c>
      <c r="F112" s="37">
        <v>4</v>
      </c>
      <c r="G112" s="34">
        <v>4</v>
      </c>
      <c r="H112" s="43" t="s">
        <v>526</v>
      </c>
      <c r="I112" s="41" t="s">
        <v>4</v>
      </c>
      <c r="J112" s="38">
        <f>IFERROR(IF(F112=0,"",IF((G112/F112)&gt;1,1,(G112/F112))),"")</f>
        <v>1</v>
      </c>
      <c r="K112" s="30"/>
      <c r="L112" s="34"/>
      <c r="M112" s="34"/>
      <c r="N112" s="34"/>
      <c r="O112" s="41"/>
      <c r="P112" s="38" t="str">
        <f>IFERROR(IF(L112=0,"",IF((M112/L112)&gt;1,1,(M112/L112))),"")</f>
        <v/>
      </c>
      <c r="Q112" s="30"/>
      <c r="R112" s="34"/>
      <c r="S112" s="34"/>
      <c r="T112" s="43"/>
      <c r="U112" s="41"/>
      <c r="V112" s="47" t="str">
        <f>IFERROR(IF(R112=0,"",IF((S112/R112)&gt;1,1,(S112/R112))),"")</f>
        <v/>
      </c>
      <c r="W112" s="34"/>
      <c r="X112" s="34"/>
      <c r="Y112" s="34"/>
      <c r="Z112" s="34"/>
      <c r="AA112" s="41"/>
      <c r="AB112" s="38" t="str">
        <f>IFERROR(IF(X112=0,"",IF((Y112/X112)&gt;1,1,(Y112/X112))),"")</f>
        <v/>
      </c>
    </row>
    <row r="113" spans="1:28" ht="51" customHeight="1" x14ac:dyDescent="0.25">
      <c r="A113" s="40" t="s">
        <v>78</v>
      </c>
      <c r="B113" s="40" t="s">
        <v>7</v>
      </c>
      <c r="C113" s="41" t="s">
        <v>516</v>
      </c>
      <c r="D113" s="43" t="s">
        <v>34</v>
      </c>
      <c r="E113" s="30"/>
      <c r="F113" s="37"/>
      <c r="G113" s="34"/>
      <c r="H113" s="43"/>
      <c r="I113" s="41"/>
      <c r="J113" s="38" t="str">
        <f>IFERROR(IF(F113=0,"",IF((G113/F113)&gt;1,1,(G113/F113))),"")</f>
        <v/>
      </c>
      <c r="K113" s="30" t="s">
        <v>37</v>
      </c>
      <c r="L113" s="34">
        <v>3</v>
      </c>
      <c r="M113" s="34">
        <v>3</v>
      </c>
      <c r="N113" s="34" t="s">
        <v>527</v>
      </c>
      <c r="O113" s="41" t="s">
        <v>4</v>
      </c>
      <c r="P113" s="38">
        <f>IFERROR(IF(L113=0,"",IF((M113/L113)&gt;1,1,(M113/L113))),"")</f>
        <v>1</v>
      </c>
      <c r="Q113" s="30" t="s">
        <v>39</v>
      </c>
      <c r="R113" s="34">
        <v>0</v>
      </c>
      <c r="S113" s="34">
        <v>0</v>
      </c>
      <c r="T113" s="43" t="s">
        <v>528</v>
      </c>
      <c r="U113" s="41" t="s">
        <v>5</v>
      </c>
      <c r="V113" s="47" t="str">
        <f>IFERROR(IF(R113=0,"",IF((S113/R113)&gt;1,1,(S113/R113))),"")</f>
        <v/>
      </c>
      <c r="W113" s="34"/>
      <c r="X113" s="34"/>
      <c r="Y113" s="34"/>
      <c r="Z113" s="34"/>
      <c r="AA113" s="41"/>
      <c r="AB113" s="38" t="str">
        <f>IFERROR(IF(X113=0,"",IF((Y113/X113)&gt;1,1,(Y113/X113))),"")</f>
        <v/>
      </c>
    </row>
    <row r="114" spans="1:28" ht="51" customHeight="1" x14ac:dyDescent="0.25">
      <c r="A114" s="41" t="s">
        <v>378</v>
      </c>
      <c r="B114" s="41" t="s">
        <v>3</v>
      </c>
      <c r="C114" s="56" t="s">
        <v>530</v>
      </c>
      <c r="D114" s="43" t="s">
        <v>379</v>
      </c>
      <c r="E114" s="30"/>
      <c r="F114" s="34"/>
      <c r="G114" s="34"/>
      <c r="H114" s="43"/>
      <c r="I114" s="41"/>
      <c r="J114" s="38" t="str">
        <f>IFERROR(IF(F114=0,"",IF((G114/F114)&gt;1,1,(G114/F114))),"")</f>
        <v/>
      </c>
      <c r="K114" s="30"/>
      <c r="L114" s="34"/>
      <c r="M114" s="34"/>
      <c r="N114" s="34"/>
      <c r="O114" s="41"/>
      <c r="P114" s="38" t="str">
        <f>IFERROR(IF(L114=0,"",IF((M114/L114)&gt;1,1,(M114/L114))),"")</f>
        <v/>
      </c>
      <c r="Q114" s="30" t="s">
        <v>384</v>
      </c>
      <c r="R114" s="34">
        <v>1</v>
      </c>
      <c r="S114" s="34">
        <v>1</v>
      </c>
      <c r="T114" s="43" t="s">
        <v>529</v>
      </c>
      <c r="U114" s="41" t="s">
        <v>4</v>
      </c>
      <c r="V114" s="47">
        <f>IFERROR(IF(R114=0,"",IF((S114/R114)&gt;1,1,(S114/R114))),"")</f>
        <v>1</v>
      </c>
      <c r="W114" s="34"/>
      <c r="X114" s="34"/>
      <c r="Y114" s="34"/>
      <c r="Z114" s="34"/>
      <c r="AA114" s="34"/>
      <c r="AB114" s="38" t="str">
        <f>IFERROR(IF(X114=0,"",IF((Y114/X114)&gt;1,1,(Y114/X114))),"")</f>
        <v/>
      </c>
    </row>
    <row r="115" spans="1:28" ht="51" customHeight="1" x14ac:dyDescent="0.25">
      <c r="A115" s="40" t="s">
        <v>315</v>
      </c>
      <c r="B115" s="40" t="s">
        <v>388</v>
      </c>
      <c r="C115" s="56" t="s">
        <v>530</v>
      </c>
      <c r="D115" s="43" t="s">
        <v>316</v>
      </c>
      <c r="E115" s="30"/>
      <c r="F115" s="37"/>
      <c r="G115" s="34"/>
      <c r="H115" s="43"/>
      <c r="I115" s="41"/>
      <c r="J115" s="38" t="str">
        <f>IFERROR(IF(F115=0,"",IF((G115/F115)&gt;1,1,(G115/F115))),"")</f>
        <v/>
      </c>
      <c r="K115" s="30" t="s">
        <v>389</v>
      </c>
      <c r="L115" s="34">
        <v>1</v>
      </c>
      <c r="M115" s="34">
        <v>1</v>
      </c>
      <c r="N115" s="34" t="s">
        <v>531</v>
      </c>
      <c r="O115" s="41" t="s">
        <v>4</v>
      </c>
      <c r="P115" s="38">
        <f>IFERROR(IF(L115=0,"",IF((M115/L115)&gt;1,1,(M115/L115))),"")</f>
        <v>1</v>
      </c>
      <c r="Q115" s="30"/>
      <c r="R115" s="34"/>
      <c r="S115" s="34"/>
      <c r="T115" s="43"/>
      <c r="U115" s="41"/>
      <c r="V115" s="47" t="str">
        <f>IFERROR(IF(R115=0,"",IF((S115/R115)&gt;1,1,(S115/R115))),"")</f>
        <v/>
      </c>
      <c r="W115" s="34"/>
      <c r="X115" s="34"/>
      <c r="Y115" s="34"/>
      <c r="Z115" s="34"/>
      <c r="AA115" s="34"/>
      <c r="AB115" s="38" t="str">
        <f>IFERROR(IF(X115=0,"",IF((Y115/X115)&gt;1,1,(Y115/X115))),"")</f>
        <v/>
      </c>
    </row>
    <row r="116" spans="1:28" ht="51" customHeight="1" x14ac:dyDescent="0.25">
      <c r="A116" s="40" t="s">
        <v>52</v>
      </c>
      <c r="B116" s="40" t="s">
        <v>51</v>
      </c>
      <c r="C116" s="56" t="s">
        <v>530</v>
      </c>
      <c r="D116" s="43" t="s">
        <v>53</v>
      </c>
      <c r="E116" s="30" t="s">
        <v>54</v>
      </c>
      <c r="F116" s="37">
        <v>2</v>
      </c>
      <c r="G116" s="34">
        <v>2</v>
      </c>
      <c r="H116" s="43" t="s">
        <v>532</v>
      </c>
      <c r="I116" s="41" t="s">
        <v>4</v>
      </c>
      <c r="J116" s="38">
        <f>IFERROR(IF(F116=0,"",IF((G116/F116)&gt;1,1,(G116/F116))),"")</f>
        <v>1</v>
      </c>
      <c r="K116" s="30"/>
      <c r="L116" s="34"/>
      <c r="M116" s="34"/>
      <c r="N116" s="34"/>
      <c r="O116" s="41"/>
      <c r="P116" s="38" t="str">
        <f>IFERROR(IF(L116=0,"",IF((M116/L116)&gt;1,1,(M116/L116))),"")</f>
        <v/>
      </c>
      <c r="Q116" s="30"/>
      <c r="R116" s="34"/>
      <c r="S116" s="34"/>
      <c r="T116" s="43"/>
      <c r="U116" s="41"/>
      <c r="V116" s="47" t="str">
        <f>IFERROR(IF(R116=0,"",IF((S116/R116)&gt;1,1,(S116/R116))),"")</f>
        <v/>
      </c>
      <c r="W116" s="34"/>
      <c r="X116" s="34"/>
      <c r="Y116" s="34"/>
      <c r="Z116" s="34"/>
      <c r="AA116" s="34"/>
      <c r="AB116" s="38" t="str">
        <f>IFERROR(IF(X116=0,"",IF((Y116/X116)&gt;1,1,(Y116/X116))),"")</f>
        <v/>
      </c>
    </row>
    <row r="117" spans="1:28" ht="51" customHeight="1" x14ac:dyDescent="0.25">
      <c r="A117" s="40" t="s">
        <v>60</v>
      </c>
      <c r="B117" s="40" t="s">
        <v>51</v>
      </c>
      <c r="C117" s="56" t="s">
        <v>530</v>
      </c>
      <c r="D117" s="43" t="s">
        <v>61</v>
      </c>
      <c r="E117" s="30" t="s">
        <v>62</v>
      </c>
      <c r="F117" s="37">
        <v>0</v>
      </c>
      <c r="G117" s="34">
        <v>0</v>
      </c>
      <c r="H117" s="43" t="s">
        <v>533</v>
      </c>
      <c r="I117" s="41" t="s">
        <v>5</v>
      </c>
      <c r="J117" s="38" t="str">
        <f>IFERROR(IF(F117=0,"",IF((G117/F117)&gt;1,1,(G117/F117))),"")</f>
        <v/>
      </c>
      <c r="K117" s="30"/>
      <c r="L117" s="34"/>
      <c r="M117" s="34"/>
      <c r="N117" s="34"/>
      <c r="O117" s="41"/>
      <c r="P117" s="38" t="str">
        <f>IFERROR(IF(L117=0,"",IF((M117/L117)&gt;1,1,(M117/L117))),"")</f>
        <v/>
      </c>
      <c r="Q117" s="30"/>
      <c r="R117" s="34"/>
      <c r="S117" s="34"/>
      <c r="T117" s="43"/>
      <c r="U117" s="41"/>
      <c r="V117" s="47" t="str">
        <f>IFERROR(IF(R117=0,"",IF((S117/R117)&gt;1,1,(S117/R117))),"")</f>
        <v/>
      </c>
      <c r="W117" s="34"/>
      <c r="X117" s="34"/>
      <c r="Y117" s="34"/>
      <c r="Z117" s="34"/>
      <c r="AA117" s="34"/>
      <c r="AB117" s="38" t="str">
        <f>IFERROR(IF(X117=0,"",IF((Y117/X117)&gt;1,1,(Y117/X117))),"")</f>
        <v/>
      </c>
    </row>
    <row r="118" spans="1:28" ht="51" customHeight="1" x14ac:dyDescent="0.25">
      <c r="A118" s="40" t="s">
        <v>64</v>
      </c>
      <c r="B118" s="40" t="s">
        <v>51</v>
      </c>
      <c r="C118" s="56" t="s">
        <v>530</v>
      </c>
      <c r="D118" s="43" t="s">
        <v>65</v>
      </c>
      <c r="E118" s="30" t="s">
        <v>66</v>
      </c>
      <c r="F118" s="37">
        <v>2</v>
      </c>
      <c r="G118" s="34">
        <v>2</v>
      </c>
      <c r="H118" s="43" t="s">
        <v>534</v>
      </c>
      <c r="I118" s="41" t="s">
        <v>4</v>
      </c>
      <c r="J118" s="38">
        <f>IFERROR(IF(F118=0,"",IF((G118/F118)&gt;1,1,(G118/F118))),"")</f>
        <v>1</v>
      </c>
      <c r="K118" s="30"/>
      <c r="L118" s="34"/>
      <c r="M118" s="34"/>
      <c r="N118" s="34"/>
      <c r="O118" s="41"/>
      <c r="P118" s="38" t="str">
        <f>IFERROR(IF(L118=0,"",IF((M118/L118)&gt;1,1,(M118/L118))),"")</f>
        <v/>
      </c>
      <c r="Q118" s="30"/>
      <c r="R118" s="34"/>
      <c r="S118" s="34"/>
      <c r="T118" s="43"/>
      <c r="U118" s="41"/>
      <c r="V118" s="47" t="str">
        <f>IFERROR(IF(R118=0,"",IF((S118/R118)&gt;1,1,(S118/R118))),"")</f>
        <v/>
      </c>
      <c r="W118" s="34"/>
      <c r="X118" s="34"/>
      <c r="Y118" s="34"/>
      <c r="Z118" s="34"/>
      <c r="AA118" s="34"/>
      <c r="AB118" s="38" t="str">
        <f>IFERROR(IF(X118=0,"",IF((Y118/X118)&gt;1,1,(Y118/X118))),"")</f>
        <v/>
      </c>
    </row>
    <row r="119" spans="1:28" ht="51" customHeight="1" x14ac:dyDescent="0.25">
      <c r="A119" s="40" t="s">
        <v>242</v>
      </c>
      <c r="B119" s="40" t="s">
        <v>241</v>
      </c>
      <c r="C119" s="56" t="s">
        <v>530</v>
      </c>
      <c r="D119" s="43" t="s">
        <v>243</v>
      </c>
      <c r="E119" s="30" t="s">
        <v>244</v>
      </c>
      <c r="F119" s="37">
        <v>1</v>
      </c>
      <c r="G119" s="34">
        <v>1</v>
      </c>
      <c r="H119" s="43" t="s">
        <v>535</v>
      </c>
      <c r="I119" s="41" t="s">
        <v>4</v>
      </c>
      <c r="J119" s="38">
        <f>IFERROR(IF(F119=0,"",IF((G119/F119)&gt;1,1,(G119/F119))),"")</f>
        <v>1</v>
      </c>
      <c r="K119" s="30" t="s">
        <v>246</v>
      </c>
      <c r="L119" s="34">
        <v>1</v>
      </c>
      <c r="M119" s="34">
        <v>1</v>
      </c>
      <c r="N119" s="34" t="s">
        <v>536</v>
      </c>
      <c r="O119" s="41" t="s">
        <v>4</v>
      </c>
      <c r="P119" s="38">
        <f>IFERROR(IF(L119=0,"",IF((M119/L119)&gt;1,1,(M119/L119))),"")</f>
        <v>1</v>
      </c>
      <c r="Q119" s="30"/>
      <c r="R119" s="34"/>
      <c r="S119" s="34"/>
      <c r="T119" s="43"/>
      <c r="U119" s="41"/>
      <c r="V119" s="47" t="str">
        <f>IFERROR(IF(R119=0,"",IF((S119/R119)&gt;1,1,(S119/R119))),"")</f>
        <v/>
      </c>
      <c r="W119" s="34"/>
      <c r="X119" s="34"/>
      <c r="Y119" s="34"/>
      <c r="Z119" s="34"/>
      <c r="AA119" s="34"/>
      <c r="AB119" s="38"/>
    </row>
    <row r="120" spans="1:28" ht="51" customHeight="1" x14ac:dyDescent="0.25">
      <c r="A120" s="40" t="s">
        <v>252</v>
      </c>
      <c r="B120" s="40" t="s">
        <v>241</v>
      </c>
      <c r="C120" s="56" t="s">
        <v>530</v>
      </c>
      <c r="D120" s="43" t="s">
        <v>253</v>
      </c>
      <c r="E120" s="30" t="s">
        <v>254</v>
      </c>
      <c r="F120" s="37">
        <v>1</v>
      </c>
      <c r="G120" s="34">
        <v>1</v>
      </c>
      <c r="H120" s="43" t="s">
        <v>537</v>
      </c>
      <c r="I120" s="41" t="s">
        <v>4</v>
      </c>
      <c r="J120" s="38">
        <f>IFERROR(IF(F120=0,"",IF((G120/F120)&gt;1,1,(G120/F120))),"")</f>
        <v>1</v>
      </c>
      <c r="K120" s="30"/>
      <c r="L120" s="34"/>
      <c r="M120" s="34"/>
      <c r="N120" s="34"/>
      <c r="O120" s="41"/>
      <c r="P120" s="38" t="str">
        <f>IFERROR(IF(L120=0,"",IF((M120/L120)&gt;1,1,(M120/L120))),"")</f>
        <v/>
      </c>
      <c r="Q120" s="30"/>
      <c r="R120" s="34"/>
      <c r="S120" s="34"/>
      <c r="T120" s="43"/>
      <c r="U120" s="41"/>
      <c r="V120" s="47" t="str">
        <f>IFERROR(IF(R120=0,"",IF((S120/R120)&gt;1,1,(S120/R120))),"")</f>
        <v/>
      </c>
      <c r="W120" s="34"/>
      <c r="X120" s="34"/>
      <c r="Y120" s="34"/>
      <c r="Z120" s="34"/>
      <c r="AA120" s="34"/>
      <c r="AB120" s="38" t="str">
        <f>IFERROR(IF(X120=0,"",IF((Y120/X120)&gt;1,1,(Y120/X120))),"")</f>
        <v/>
      </c>
    </row>
    <row r="121" spans="1:28" ht="51" customHeight="1" x14ac:dyDescent="0.25">
      <c r="A121" s="40" t="s">
        <v>256</v>
      </c>
      <c r="B121" s="40" t="s">
        <v>255</v>
      </c>
      <c r="C121" s="56" t="s">
        <v>530</v>
      </c>
      <c r="D121" s="43" t="s">
        <v>397</v>
      </c>
      <c r="E121" s="30" t="s">
        <v>258</v>
      </c>
      <c r="F121" s="37">
        <v>1</v>
      </c>
      <c r="G121" s="34">
        <v>1</v>
      </c>
      <c r="H121" s="43" t="s">
        <v>538</v>
      </c>
      <c r="I121" s="41" t="s">
        <v>4</v>
      </c>
      <c r="J121" s="38">
        <f>IFERROR(IF(F121=0,"",IF((G121/F121)&gt;1,1,(G121/F121))),"")</f>
        <v>1</v>
      </c>
      <c r="K121" s="30"/>
      <c r="L121" s="34"/>
      <c r="M121" s="34"/>
      <c r="N121" s="34"/>
      <c r="O121" s="41"/>
      <c r="P121" s="38" t="str">
        <f>IFERROR(IF(L121=0,"",IF((M121/L121)&gt;1,1,(M121/L121))),"")</f>
        <v/>
      </c>
      <c r="Q121" s="30"/>
      <c r="R121" s="34"/>
      <c r="S121" s="34"/>
      <c r="T121" s="43"/>
      <c r="U121" s="41"/>
      <c r="V121" s="47" t="str">
        <f>IFERROR(IF(R121=0,"",IF((S121/R121)&gt;1,1,(S121/R121))),"")</f>
        <v/>
      </c>
      <c r="W121" s="34"/>
      <c r="X121" s="34"/>
      <c r="Y121" s="34"/>
      <c r="Z121" s="34"/>
      <c r="AA121" s="34"/>
      <c r="AB121" s="38" t="str">
        <f>IFERROR(IF(X121=0,"",IF((Y121/X121)&gt;1,1,(Y121/X121))),"")</f>
        <v/>
      </c>
    </row>
    <row r="122" spans="1:28" ht="51" customHeight="1" x14ac:dyDescent="0.25">
      <c r="A122" s="40" t="s">
        <v>74</v>
      </c>
      <c r="B122" s="40" t="s">
        <v>73</v>
      </c>
      <c r="C122" s="56" t="s">
        <v>530</v>
      </c>
      <c r="D122" s="43" t="s">
        <v>75</v>
      </c>
      <c r="E122" s="30"/>
      <c r="F122" s="37"/>
      <c r="G122" s="34"/>
      <c r="H122" s="43"/>
      <c r="I122" s="41"/>
      <c r="J122" s="38" t="str">
        <f>IFERROR(IF(F122=0,"",IF((G122/F122)&gt;1,1,(G122/F122))),"")</f>
        <v/>
      </c>
      <c r="K122" s="30" t="s">
        <v>399</v>
      </c>
      <c r="L122" s="34">
        <v>3</v>
      </c>
      <c r="M122" s="34">
        <v>3</v>
      </c>
      <c r="N122" s="34" t="s">
        <v>539</v>
      </c>
      <c r="O122" s="41" t="s">
        <v>4</v>
      </c>
      <c r="P122" s="38">
        <f>IFERROR(IF(L122=0,"",IF((M122/L122)&gt;1,1,(M122/L122))),"")</f>
        <v>1</v>
      </c>
      <c r="Q122" s="30"/>
      <c r="R122" s="34"/>
      <c r="S122" s="34"/>
      <c r="T122" s="43"/>
      <c r="U122" s="41"/>
      <c r="V122" s="47" t="str">
        <f>IFERROR(IF(R122=0,"",IF((S122/R122)&gt;1,1,(S122/R122))),"")</f>
        <v/>
      </c>
      <c r="W122" s="34"/>
      <c r="X122" s="34"/>
      <c r="Y122" s="34"/>
      <c r="Z122" s="34"/>
      <c r="AA122" s="34"/>
      <c r="AB122" s="38"/>
    </row>
    <row r="123" spans="1:28" ht="51" customHeight="1" x14ac:dyDescent="0.25">
      <c r="A123" s="40" t="s">
        <v>78</v>
      </c>
      <c r="B123" s="40" t="s">
        <v>73</v>
      </c>
      <c r="C123" s="56" t="s">
        <v>530</v>
      </c>
      <c r="D123" s="43" t="s">
        <v>79</v>
      </c>
      <c r="E123" s="30" t="s">
        <v>80</v>
      </c>
      <c r="F123" s="37">
        <v>0</v>
      </c>
      <c r="G123" s="34">
        <v>0</v>
      </c>
      <c r="H123" s="43" t="s">
        <v>540</v>
      </c>
      <c r="I123" s="41" t="s">
        <v>4</v>
      </c>
      <c r="J123" s="38" t="str">
        <f>IFERROR(IF(F123=0,"",IF((G123/F123)&gt;1,1,(G123/F123))),"")</f>
        <v/>
      </c>
      <c r="K123" s="30"/>
      <c r="L123" s="34"/>
      <c r="M123" s="34"/>
      <c r="N123" s="34"/>
      <c r="O123" s="41"/>
      <c r="P123" s="38" t="str">
        <f>IFERROR(IF(L123=0,"",IF((M123/L123)&gt;1,1,(M123/L123))),"")</f>
        <v/>
      </c>
      <c r="Q123" s="30"/>
      <c r="R123" s="34"/>
      <c r="S123" s="34"/>
      <c r="T123" s="43"/>
      <c r="U123" s="41"/>
      <c r="V123" s="47" t="str">
        <f>IFERROR(IF(R123=0,"",IF((S123/R123)&gt;1,1,(S123/R123))),"")</f>
        <v/>
      </c>
      <c r="W123" s="34"/>
      <c r="X123" s="34"/>
      <c r="Y123" s="34"/>
      <c r="Z123" s="34"/>
      <c r="AA123" s="34"/>
      <c r="AB123" s="38" t="str">
        <f>IFERROR(IF(X123=0,"",IF((Y123/X123)&gt;1,1,(Y123/X123))),"")</f>
        <v/>
      </c>
    </row>
    <row r="124" spans="1:28" ht="51" customHeight="1" x14ac:dyDescent="0.25">
      <c r="A124" s="40" t="s">
        <v>33</v>
      </c>
      <c r="B124" s="40" t="s">
        <v>7</v>
      </c>
      <c r="C124" s="56" t="s">
        <v>530</v>
      </c>
      <c r="D124" s="43" t="s">
        <v>34</v>
      </c>
      <c r="E124" s="30"/>
      <c r="F124" s="37"/>
      <c r="G124" s="34"/>
      <c r="H124" s="43"/>
      <c r="I124" s="41"/>
      <c r="J124" s="38" t="str">
        <f>IFERROR(IF(F124=0,"",IF((G124/F124)&gt;1,1,(G124/F124))),"")</f>
        <v/>
      </c>
      <c r="K124" s="30" t="s">
        <v>37</v>
      </c>
      <c r="L124" s="34">
        <v>1</v>
      </c>
      <c r="M124" s="34">
        <v>1</v>
      </c>
      <c r="N124" s="34" t="s">
        <v>541</v>
      </c>
      <c r="O124" s="41" t="s">
        <v>4</v>
      </c>
      <c r="P124" s="38">
        <f>IFERROR(IF(L124=0,"",IF((M124/L124)&gt;1,1,(M124/L124))),"")</f>
        <v>1</v>
      </c>
      <c r="Q124" s="30" t="s">
        <v>39</v>
      </c>
      <c r="R124" s="34">
        <v>0</v>
      </c>
      <c r="S124" s="34">
        <v>0</v>
      </c>
      <c r="T124" s="43" t="s">
        <v>542</v>
      </c>
      <c r="U124" s="41" t="s">
        <v>5</v>
      </c>
      <c r="V124" s="47" t="str">
        <f>IFERROR(IF(R124=0,"",IF((S124/R124)&gt;1,1,(S124/R124))),"")</f>
        <v/>
      </c>
      <c r="W124" s="34"/>
      <c r="X124" s="34"/>
      <c r="Y124" s="34"/>
      <c r="Z124" s="34"/>
      <c r="AA124" s="34"/>
      <c r="AB124" s="38" t="str">
        <f>IFERROR(IF(X124=0,"",IF((Y124/X124)&gt;1,1,(Y124/X124))),"")</f>
        <v/>
      </c>
    </row>
    <row r="125" spans="1:28" ht="51" customHeight="1" x14ac:dyDescent="0.25">
      <c r="A125" s="41" t="s">
        <v>378</v>
      </c>
      <c r="B125" s="41" t="s">
        <v>3</v>
      </c>
      <c r="C125" s="41" t="s">
        <v>544</v>
      </c>
      <c r="D125" s="43" t="s">
        <v>379</v>
      </c>
      <c r="E125" s="30"/>
      <c r="F125" s="34"/>
      <c r="G125" s="34"/>
      <c r="H125" s="43"/>
      <c r="I125" s="41"/>
      <c r="J125" s="38" t="str">
        <f>IFERROR(IF(F125=0,"",IF((G125/F125)&gt;1,1,(G125/F125))),"")</f>
        <v/>
      </c>
      <c r="K125" s="30"/>
      <c r="L125" s="34"/>
      <c r="M125" s="34"/>
      <c r="N125" s="34"/>
      <c r="O125" s="41"/>
      <c r="P125" s="38" t="str">
        <f>IFERROR(IF(L125=0,"",IF((M125/L125)&gt;1,1,(M125/L125))),"")</f>
        <v/>
      </c>
      <c r="Q125" s="30" t="s">
        <v>384</v>
      </c>
      <c r="R125" s="34">
        <v>1</v>
      </c>
      <c r="S125" s="34">
        <v>1</v>
      </c>
      <c r="T125" s="43" t="s">
        <v>543</v>
      </c>
      <c r="U125" s="41" t="s">
        <v>4</v>
      </c>
      <c r="V125" s="47">
        <f>IFERROR(IF(R125=0,"",IF((S125/R125)&gt;1,1,(S125/R125))),"")</f>
        <v>1</v>
      </c>
      <c r="W125" s="34"/>
      <c r="X125" s="34"/>
      <c r="Y125" s="34"/>
      <c r="Z125" s="34"/>
      <c r="AA125" s="41"/>
      <c r="AB125" s="38" t="str">
        <f>IFERROR(IF(X125=0,"",IF((Y125/X125)&gt;1,1,(Y125/X125))),"")</f>
        <v/>
      </c>
    </row>
    <row r="126" spans="1:28" ht="51" customHeight="1" x14ac:dyDescent="0.25">
      <c r="A126" s="40" t="s">
        <v>315</v>
      </c>
      <c r="B126" s="40" t="s">
        <v>388</v>
      </c>
      <c r="C126" s="41" t="s">
        <v>544</v>
      </c>
      <c r="D126" s="43" t="s">
        <v>316</v>
      </c>
      <c r="E126" s="30"/>
      <c r="F126" s="37"/>
      <c r="G126" s="34"/>
      <c r="H126" s="43"/>
      <c r="I126" s="41"/>
      <c r="J126" s="38" t="str">
        <f>IFERROR(IF(F126=0,"",IF((G126/F126)&gt;1,1,(G126/F126))),"")</f>
        <v/>
      </c>
      <c r="K126" s="30" t="s">
        <v>389</v>
      </c>
      <c r="L126" s="34">
        <v>3</v>
      </c>
      <c r="M126" s="34">
        <v>3</v>
      </c>
      <c r="N126" s="34" t="s">
        <v>545</v>
      </c>
      <c r="O126" s="41" t="s">
        <v>4</v>
      </c>
      <c r="P126" s="38">
        <f>IFERROR(IF(L126=0,"",IF((M126/L126)&gt;1,1,(M126/L126))),"")</f>
        <v>1</v>
      </c>
      <c r="Q126" s="30"/>
      <c r="R126" s="34"/>
      <c r="S126" s="34"/>
      <c r="T126" s="43"/>
      <c r="U126" s="41"/>
      <c r="V126" s="47" t="str">
        <f>IFERROR(IF(R126=0,"",IF((S126/R126)&gt;1,1,(S126/R126))),"")</f>
        <v/>
      </c>
      <c r="W126" s="34"/>
      <c r="X126" s="34"/>
      <c r="Y126" s="34"/>
      <c r="Z126" s="34"/>
      <c r="AA126" s="41"/>
      <c r="AB126" s="38" t="str">
        <f>IFERROR(IF(X126=0,"",IF((Y126/X126)&gt;1,1,(Y126/X126))),"")</f>
        <v/>
      </c>
    </row>
    <row r="127" spans="1:28" ht="51" customHeight="1" x14ac:dyDescent="0.25">
      <c r="A127" s="40" t="s">
        <v>52</v>
      </c>
      <c r="B127" s="40" t="s">
        <v>51</v>
      </c>
      <c r="C127" s="41" t="s">
        <v>544</v>
      </c>
      <c r="D127" s="43" t="s">
        <v>53</v>
      </c>
      <c r="E127" s="30" t="s">
        <v>54</v>
      </c>
      <c r="F127" s="37">
        <v>3</v>
      </c>
      <c r="G127" s="34">
        <v>3</v>
      </c>
      <c r="H127" s="43" t="s">
        <v>546</v>
      </c>
      <c r="I127" s="41" t="s">
        <v>4</v>
      </c>
      <c r="J127" s="38">
        <f>IFERROR(IF(F127=0,"",IF((G127/F127)&gt;1,1,(G127/F127))),"")</f>
        <v>1</v>
      </c>
      <c r="K127" s="30"/>
      <c r="L127" s="34"/>
      <c r="M127" s="34"/>
      <c r="N127" s="34"/>
      <c r="O127" s="41"/>
      <c r="P127" s="38" t="str">
        <f>IFERROR(IF(L127=0,"",IF((M127/L127)&gt;1,1,(M127/L127))),"")</f>
        <v/>
      </c>
      <c r="Q127" s="30"/>
      <c r="R127" s="34"/>
      <c r="S127" s="34"/>
      <c r="T127" s="43"/>
      <c r="U127" s="41"/>
      <c r="V127" s="47" t="str">
        <f>IFERROR(IF(R127=0,"",IF((S127/R127)&gt;1,1,(S127/R127))),"")</f>
        <v/>
      </c>
      <c r="W127" s="34"/>
      <c r="X127" s="34"/>
      <c r="Y127" s="34"/>
      <c r="Z127" s="34"/>
      <c r="AA127" s="41"/>
      <c r="AB127" s="38" t="str">
        <f>IFERROR(IF(X127=0,"",IF((Y127/X127)&gt;1,1,(Y127/X127))),"")</f>
        <v/>
      </c>
    </row>
    <row r="128" spans="1:28" ht="51" customHeight="1" x14ac:dyDescent="0.25">
      <c r="A128" s="40" t="s">
        <v>60</v>
      </c>
      <c r="B128" s="40" t="s">
        <v>51</v>
      </c>
      <c r="C128" s="41" t="s">
        <v>544</v>
      </c>
      <c r="D128" s="43" t="s">
        <v>61</v>
      </c>
      <c r="E128" s="30" t="s">
        <v>62</v>
      </c>
      <c r="F128" s="37">
        <v>12</v>
      </c>
      <c r="G128" s="34">
        <v>12</v>
      </c>
      <c r="H128" s="43" t="s">
        <v>547</v>
      </c>
      <c r="I128" s="41" t="s">
        <v>4</v>
      </c>
      <c r="J128" s="38">
        <f>IFERROR(IF(F128=0,"",IF((G128/F128)&gt;1,1,(G128/F128))),"")</f>
        <v>1</v>
      </c>
      <c r="K128" s="30"/>
      <c r="L128" s="34"/>
      <c r="M128" s="34"/>
      <c r="N128" s="34"/>
      <c r="O128" s="41"/>
      <c r="P128" s="38" t="str">
        <f>IFERROR(IF(L128=0,"",IF((M128/L128)&gt;1,1,(M128/L128))),"")</f>
        <v/>
      </c>
      <c r="Q128" s="30"/>
      <c r="R128" s="34"/>
      <c r="S128" s="34"/>
      <c r="T128" s="43"/>
      <c r="U128" s="41"/>
      <c r="V128" s="47" t="str">
        <f>IFERROR(IF(R128=0,"",IF((S128/R128)&gt;1,1,(S128/R128))),"")</f>
        <v/>
      </c>
      <c r="W128" s="34"/>
      <c r="X128" s="34"/>
      <c r="Y128" s="34"/>
      <c r="Z128" s="34"/>
      <c r="AA128" s="41"/>
      <c r="AB128" s="38" t="str">
        <f>IFERROR(IF(X128=0,"",IF((Y128/X128)&gt;1,1,(Y128/X128))),"")</f>
        <v/>
      </c>
    </row>
    <row r="129" spans="1:28" ht="51" customHeight="1" x14ac:dyDescent="0.25">
      <c r="A129" s="40" t="s">
        <v>64</v>
      </c>
      <c r="B129" s="40" t="s">
        <v>51</v>
      </c>
      <c r="C129" s="41" t="s">
        <v>544</v>
      </c>
      <c r="D129" s="43" t="s">
        <v>65</v>
      </c>
      <c r="E129" s="30" t="s">
        <v>66</v>
      </c>
      <c r="F129" s="37">
        <v>3</v>
      </c>
      <c r="G129" s="34">
        <v>3</v>
      </c>
      <c r="H129" s="43" t="s">
        <v>548</v>
      </c>
      <c r="I129" s="41" t="s">
        <v>4</v>
      </c>
      <c r="J129" s="38">
        <f>IFERROR(IF(F129=0,"",IF((G129/F129)&gt;1,1,(G129/F129))),"")</f>
        <v>1</v>
      </c>
      <c r="K129" s="30"/>
      <c r="L129" s="34"/>
      <c r="M129" s="34"/>
      <c r="N129" s="34"/>
      <c r="O129" s="41"/>
      <c r="P129" s="38" t="str">
        <f>IFERROR(IF(L129=0,"",IF((M129/L129)&gt;1,1,(M129/L129))),"")</f>
        <v/>
      </c>
      <c r="Q129" s="30"/>
      <c r="R129" s="34"/>
      <c r="S129" s="34"/>
      <c r="T129" s="43"/>
      <c r="U129" s="41"/>
      <c r="V129" s="47" t="str">
        <f>IFERROR(IF(R129=0,"",IF((S129/R129)&gt;1,1,(S129/R129))),"")</f>
        <v/>
      </c>
      <c r="W129" s="34"/>
      <c r="X129" s="34"/>
      <c r="Y129" s="34"/>
      <c r="Z129" s="34"/>
      <c r="AA129" s="41"/>
      <c r="AB129" s="38" t="str">
        <f>IFERROR(IF(X129=0,"",IF((Y129/X129)&gt;1,1,(Y129/X129))),"")</f>
        <v/>
      </c>
    </row>
    <row r="130" spans="1:28" ht="51" customHeight="1" x14ac:dyDescent="0.25">
      <c r="A130" s="40" t="s">
        <v>242</v>
      </c>
      <c r="B130" s="40" t="s">
        <v>241</v>
      </c>
      <c r="C130" s="41" t="s">
        <v>544</v>
      </c>
      <c r="D130" s="43" t="s">
        <v>243</v>
      </c>
      <c r="E130" s="30" t="s">
        <v>244</v>
      </c>
      <c r="F130" s="37">
        <v>3</v>
      </c>
      <c r="G130" s="34">
        <v>3</v>
      </c>
      <c r="H130" s="43" t="s">
        <v>549</v>
      </c>
      <c r="I130" s="41" t="s">
        <v>4</v>
      </c>
      <c r="J130" s="38">
        <f>IFERROR(IF(F130=0,"",IF((G130/F130)&gt;1,1,(G130/F130))),"")</f>
        <v>1</v>
      </c>
      <c r="K130" s="30" t="s">
        <v>246</v>
      </c>
      <c r="L130" s="34">
        <v>1</v>
      </c>
      <c r="M130" s="34">
        <v>1</v>
      </c>
      <c r="N130" s="34" t="s">
        <v>550</v>
      </c>
      <c r="O130" s="41" t="s">
        <v>4</v>
      </c>
      <c r="P130" s="38">
        <f>IFERROR(IF(L130=0,"",IF((M130/L130)&gt;1,1,(M130/L130))),"")</f>
        <v>1</v>
      </c>
      <c r="Q130" s="30"/>
      <c r="R130" s="34"/>
      <c r="S130" s="34"/>
      <c r="T130" s="43"/>
      <c r="U130" s="41"/>
      <c r="V130" s="47" t="str">
        <f>IFERROR(IF(R130=0,"",IF((S130/R130)&gt;1,1,(S130/R130))),"")</f>
        <v/>
      </c>
      <c r="W130" s="34"/>
      <c r="X130" s="34"/>
      <c r="Y130" s="34"/>
      <c r="Z130" s="34"/>
      <c r="AA130" s="41"/>
      <c r="AB130" s="38"/>
    </row>
    <row r="131" spans="1:28" ht="51" customHeight="1" x14ac:dyDescent="0.25">
      <c r="A131" s="40" t="s">
        <v>252</v>
      </c>
      <c r="B131" s="40" t="s">
        <v>241</v>
      </c>
      <c r="C131" s="41" t="s">
        <v>544</v>
      </c>
      <c r="D131" s="43" t="s">
        <v>253</v>
      </c>
      <c r="E131" s="30" t="s">
        <v>254</v>
      </c>
      <c r="F131" s="37">
        <v>3</v>
      </c>
      <c r="G131" s="34">
        <v>3</v>
      </c>
      <c r="H131" s="43" t="s">
        <v>551</v>
      </c>
      <c r="I131" s="41" t="s">
        <v>4</v>
      </c>
      <c r="J131" s="38">
        <f>IFERROR(IF(F131=0,"",IF((G131/F131)&gt;1,1,(G131/F131))),"")</f>
        <v>1</v>
      </c>
      <c r="K131" s="30"/>
      <c r="L131" s="34"/>
      <c r="M131" s="34"/>
      <c r="N131" s="34"/>
      <c r="O131" s="41"/>
      <c r="P131" s="38" t="str">
        <f>IFERROR(IF(L131=0,"",IF((M131/L131)&gt;1,1,(M131/L131))),"")</f>
        <v/>
      </c>
      <c r="Q131" s="30"/>
      <c r="R131" s="34"/>
      <c r="S131" s="34"/>
      <c r="T131" s="43"/>
      <c r="U131" s="41"/>
      <c r="V131" s="47" t="str">
        <f>IFERROR(IF(R131=0,"",IF((S131/R131)&gt;1,1,(S131/R131))),"")</f>
        <v/>
      </c>
      <c r="W131" s="34"/>
      <c r="X131" s="34"/>
      <c r="Y131" s="34"/>
      <c r="Z131" s="34"/>
      <c r="AA131" s="41"/>
      <c r="AB131" s="38" t="str">
        <f>IFERROR(IF(X131=0,"",IF((Y131/X131)&gt;1,1,(Y131/X131))),"")</f>
        <v/>
      </c>
    </row>
    <row r="132" spans="1:28" ht="51" customHeight="1" x14ac:dyDescent="0.25">
      <c r="A132" s="40" t="s">
        <v>256</v>
      </c>
      <c r="B132" s="40" t="s">
        <v>255</v>
      </c>
      <c r="C132" s="41" t="s">
        <v>544</v>
      </c>
      <c r="D132" s="43" t="s">
        <v>397</v>
      </c>
      <c r="E132" s="30" t="s">
        <v>258</v>
      </c>
      <c r="F132" s="37">
        <v>24</v>
      </c>
      <c r="G132" s="34">
        <v>24</v>
      </c>
      <c r="H132" s="43" t="s">
        <v>552</v>
      </c>
      <c r="I132" s="41" t="s">
        <v>4</v>
      </c>
      <c r="J132" s="38">
        <f>IFERROR(IF(F132=0,"",IF((G132/F132)&gt;1,1,(G132/F132))),"")</f>
        <v>1</v>
      </c>
      <c r="K132" s="30"/>
      <c r="L132" s="34"/>
      <c r="M132" s="34"/>
      <c r="N132" s="34"/>
      <c r="O132" s="41"/>
      <c r="P132" s="38" t="str">
        <f>IFERROR(IF(L132=0,"",IF((M132/L132)&gt;1,1,(M132/L132))),"")</f>
        <v/>
      </c>
      <c r="Q132" s="30"/>
      <c r="R132" s="34"/>
      <c r="S132" s="34"/>
      <c r="T132" s="43"/>
      <c r="U132" s="41"/>
      <c r="V132" s="47" t="str">
        <f>IFERROR(IF(R132=0,"",IF((S132/R132)&gt;1,1,(S132/R132))),"")</f>
        <v/>
      </c>
      <c r="W132" s="34"/>
      <c r="X132" s="34"/>
      <c r="Y132" s="34"/>
      <c r="Z132" s="34"/>
      <c r="AA132" s="41"/>
      <c r="AB132" s="38" t="str">
        <f>IFERROR(IF(X132=0,"",IF((Y132/X132)&gt;1,1,(Y132/X132))),"")</f>
        <v/>
      </c>
    </row>
    <row r="133" spans="1:28" ht="51" customHeight="1" x14ac:dyDescent="0.25">
      <c r="A133" s="40" t="s">
        <v>74</v>
      </c>
      <c r="B133" s="40" t="s">
        <v>73</v>
      </c>
      <c r="C133" s="41" t="s">
        <v>544</v>
      </c>
      <c r="D133" s="43" t="s">
        <v>75</v>
      </c>
      <c r="E133" s="30"/>
      <c r="F133" s="37"/>
      <c r="G133" s="34"/>
      <c r="H133" s="43"/>
      <c r="I133" s="41"/>
      <c r="J133" s="38" t="str">
        <f>IFERROR(IF(F133=0,"",IF((G133/F133)&gt;1,1,(G133/F133))),"")</f>
        <v/>
      </c>
      <c r="K133" s="30" t="s">
        <v>399</v>
      </c>
      <c r="L133" s="34">
        <v>3</v>
      </c>
      <c r="M133" s="34">
        <v>3</v>
      </c>
      <c r="N133" s="34" t="s">
        <v>553</v>
      </c>
      <c r="O133" s="41" t="s">
        <v>4</v>
      </c>
      <c r="P133" s="38">
        <f>IFERROR(IF(L133=0,"",IF((M133/L133)&gt;1,1,(M133/L133))),"")</f>
        <v>1</v>
      </c>
      <c r="Q133" s="30"/>
      <c r="R133" s="34"/>
      <c r="S133" s="34"/>
      <c r="T133" s="43"/>
      <c r="U133" s="41"/>
      <c r="V133" s="47" t="str">
        <f>IFERROR(IF(R133=0,"",IF((S133/R133)&gt;1,1,(S133/R133))),"")</f>
        <v/>
      </c>
      <c r="W133" s="34"/>
      <c r="X133" s="34"/>
      <c r="Y133" s="34"/>
      <c r="Z133" s="34"/>
      <c r="AA133" s="41"/>
      <c r="AB133" s="38"/>
    </row>
    <row r="134" spans="1:28" ht="51" customHeight="1" x14ac:dyDescent="0.25">
      <c r="A134" s="40" t="s">
        <v>78</v>
      </c>
      <c r="B134" s="40" t="s">
        <v>73</v>
      </c>
      <c r="C134" s="41" t="s">
        <v>544</v>
      </c>
      <c r="D134" s="43" t="s">
        <v>79</v>
      </c>
      <c r="E134" s="30" t="s">
        <v>80</v>
      </c>
      <c r="F134" s="37">
        <v>0</v>
      </c>
      <c r="G134" s="34">
        <v>0</v>
      </c>
      <c r="H134" s="43" t="s">
        <v>554</v>
      </c>
      <c r="I134" s="41" t="s">
        <v>5</v>
      </c>
      <c r="J134" s="38" t="str">
        <f>IFERROR(IF(F134=0,"",IF((G134/F134)&gt;1,1,(G134/F134))),"")</f>
        <v/>
      </c>
      <c r="K134" s="30"/>
      <c r="L134" s="34"/>
      <c r="M134" s="34"/>
      <c r="N134" s="34"/>
      <c r="O134" s="41"/>
      <c r="P134" s="38" t="str">
        <f>IFERROR(IF(L134=0,"",IF((M134/L134)&gt;1,1,(M134/L134))),"")</f>
        <v/>
      </c>
      <c r="Q134" s="30"/>
      <c r="R134" s="34"/>
      <c r="S134" s="34"/>
      <c r="T134" s="43"/>
      <c r="U134" s="41"/>
      <c r="V134" s="47" t="str">
        <f>IFERROR(IF(R134=0,"",IF((S134/R134)&gt;1,1,(S134/R134))),"")</f>
        <v/>
      </c>
      <c r="W134" s="34"/>
      <c r="X134" s="34"/>
      <c r="Y134" s="34"/>
      <c r="Z134" s="34"/>
      <c r="AA134" s="41"/>
      <c r="AB134" s="38" t="str">
        <f>IFERROR(IF(X134=0,"",IF((Y134/X134)&gt;1,1,(Y134/X134))),"")</f>
        <v/>
      </c>
    </row>
    <row r="135" spans="1:28" ht="51" customHeight="1" x14ac:dyDescent="0.25">
      <c r="A135" s="40" t="s">
        <v>33</v>
      </c>
      <c r="B135" s="40" t="s">
        <v>7</v>
      </c>
      <c r="C135" s="41" t="s">
        <v>544</v>
      </c>
      <c r="D135" s="43" t="s">
        <v>34</v>
      </c>
      <c r="E135" s="30"/>
      <c r="F135" s="37"/>
      <c r="G135" s="34"/>
      <c r="H135" s="43"/>
      <c r="I135" s="41"/>
      <c r="J135" s="38" t="str">
        <f>IFERROR(IF(F135=0,"",IF((G135/F135)&gt;1,1,(G135/F135))),"")</f>
        <v/>
      </c>
      <c r="K135" s="30" t="s">
        <v>37</v>
      </c>
      <c r="L135" s="34">
        <v>1</v>
      </c>
      <c r="M135" s="34">
        <v>1</v>
      </c>
      <c r="N135" s="34" t="s">
        <v>555</v>
      </c>
      <c r="O135" s="41" t="s">
        <v>4</v>
      </c>
      <c r="P135" s="38">
        <f>IFERROR(IF(L135=0,"",IF((M135/L135)&gt;1,1,(M135/L135))),"")</f>
        <v>1</v>
      </c>
      <c r="Q135" s="30" t="s">
        <v>39</v>
      </c>
      <c r="R135" s="34">
        <v>1</v>
      </c>
      <c r="S135" s="34">
        <v>1</v>
      </c>
      <c r="T135" s="43" t="s">
        <v>556</v>
      </c>
      <c r="U135" s="41" t="s">
        <v>4</v>
      </c>
      <c r="V135" s="47">
        <f>IFERROR(IF(R135=0,"",IF((S135/R135)&gt;1,1,(S135/R135))),"")</f>
        <v>1</v>
      </c>
      <c r="W135" s="34"/>
      <c r="X135" s="34"/>
      <c r="Y135" s="34"/>
      <c r="Z135" s="34"/>
      <c r="AA135" s="41"/>
      <c r="AB135" s="38" t="str">
        <f>IFERROR(IF(X135=0,"",IF((Y135/X135)&gt;1,1,(Y135/X135))),"")</f>
        <v/>
      </c>
    </row>
    <row r="136" spans="1:28" ht="51" customHeight="1" x14ac:dyDescent="0.25">
      <c r="A136" s="41" t="s">
        <v>378</v>
      </c>
      <c r="B136" s="41" t="s">
        <v>3</v>
      </c>
      <c r="C136" s="41" t="s">
        <v>558</v>
      </c>
      <c r="D136" s="43" t="s">
        <v>379</v>
      </c>
      <c r="E136" s="30"/>
      <c r="F136" s="34"/>
      <c r="G136" s="34"/>
      <c r="H136" s="43"/>
      <c r="I136" s="34"/>
      <c r="J136" s="38" t="str">
        <f>IFERROR(IF(F136=0,"",IF((G136/F136)&gt;1,1,(G136/F136))),"")</f>
        <v/>
      </c>
      <c r="K136" s="30"/>
      <c r="L136" s="34"/>
      <c r="M136" s="34"/>
      <c r="N136" s="34"/>
      <c r="O136" s="34"/>
      <c r="P136" s="38" t="str">
        <f>IFERROR(IF(L136=0,"",IF((M136/L136)&gt;1,1,(M136/L136))),"")</f>
        <v/>
      </c>
      <c r="Q136" s="30" t="s">
        <v>384</v>
      </c>
      <c r="R136" s="34">
        <v>1</v>
      </c>
      <c r="S136" s="34">
        <v>1</v>
      </c>
      <c r="T136" s="43" t="s">
        <v>557</v>
      </c>
      <c r="U136" s="41" t="s">
        <v>4</v>
      </c>
      <c r="V136" s="47">
        <f>IFERROR(IF(R136=0,"",IF((S136/R136)&gt;1,1,(S136/R136))),"")</f>
        <v>1</v>
      </c>
      <c r="W136" s="34"/>
      <c r="X136" s="34"/>
      <c r="Y136" s="34"/>
      <c r="Z136" s="34"/>
      <c r="AA136" s="34"/>
      <c r="AB136" s="38" t="str">
        <f>IFERROR(IF(X136=0,"",IF((Y136/X136)&gt;1,1,(Y136/X136))),"")</f>
        <v/>
      </c>
    </row>
    <row r="137" spans="1:28" ht="51" customHeight="1" x14ac:dyDescent="0.25">
      <c r="A137" s="40" t="s">
        <v>315</v>
      </c>
      <c r="B137" s="40" t="s">
        <v>388</v>
      </c>
      <c r="C137" s="41" t="s">
        <v>558</v>
      </c>
      <c r="D137" s="43" t="s">
        <v>316</v>
      </c>
      <c r="E137" s="30"/>
      <c r="F137" s="37"/>
      <c r="G137" s="34"/>
      <c r="H137" s="43"/>
      <c r="I137" s="34"/>
      <c r="J137" s="38" t="str">
        <f>IFERROR(IF(F137=0,"",IF((G137/F137)&gt;1,1,(G137/F137))),"")</f>
        <v/>
      </c>
      <c r="K137" s="30" t="s">
        <v>389</v>
      </c>
      <c r="L137" s="34">
        <v>3</v>
      </c>
      <c r="M137" s="34">
        <v>3</v>
      </c>
      <c r="N137" s="34" t="s">
        <v>559</v>
      </c>
      <c r="O137" s="34" t="s">
        <v>6</v>
      </c>
      <c r="P137" s="38">
        <f>IFERROR(IF(L137=0,"",IF((M137/L137)&gt;1,1,(M137/L137))),"")</f>
        <v>1</v>
      </c>
      <c r="Q137" s="30"/>
      <c r="R137" s="34"/>
      <c r="S137" s="34"/>
      <c r="T137" s="43"/>
      <c r="U137" s="41"/>
      <c r="V137" s="47" t="str">
        <f>IFERROR(IF(R137=0,"",IF((S137/R137)&gt;1,1,(S137/R137))),"")</f>
        <v/>
      </c>
      <c r="W137" s="34"/>
      <c r="X137" s="34"/>
      <c r="Y137" s="34"/>
      <c r="Z137" s="34"/>
      <c r="AA137" s="34"/>
      <c r="AB137" s="38" t="str">
        <f>IFERROR(IF(X137=0,"",IF((Y137/X137)&gt;1,1,(Y137/X137))),"")</f>
        <v/>
      </c>
    </row>
    <row r="138" spans="1:28" ht="51" customHeight="1" x14ac:dyDescent="0.25">
      <c r="A138" s="40" t="s">
        <v>52</v>
      </c>
      <c r="B138" s="40" t="s">
        <v>51</v>
      </c>
      <c r="C138" s="41" t="s">
        <v>558</v>
      </c>
      <c r="D138" s="43" t="s">
        <v>53</v>
      </c>
      <c r="E138" s="30" t="s">
        <v>54</v>
      </c>
      <c r="F138" s="37">
        <v>3</v>
      </c>
      <c r="G138" s="34">
        <v>3</v>
      </c>
      <c r="H138" s="43" t="s">
        <v>560</v>
      </c>
      <c r="I138" s="34" t="s">
        <v>4</v>
      </c>
      <c r="J138" s="38">
        <f>IFERROR(IF(F138=0,"",IF((G138/F138)&gt;1,1,(G138/F138))),"")</f>
        <v>1</v>
      </c>
      <c r="K138" s="30"/>
      <c r="L138" s="34"/>
      <c r="M138" s="34"/>
      <c r="N138" s="34"/>
      <c r="O138" s="34"/>
      <c r="P138" s="38" t="str">
        <f>IFERROR(IF(L138=0,"",IF((M138/L138)&gt;1,1,(M138/L138))),"")</f>
        <v/>
      </c>
      <c r="Q138" s="30"/>
      <c r="R138" s="34"/>
      <c r="S138" s="34"/>
      <c r="T138" s="43"/>
      <c r="U138" s="41"/>
      <c r="V138" s="47" t="str">
        <f>IFERROR(IF(R138=0,"",IF((S138/R138)&gt;1,1,(S138/R138))),"")</f>
        <v/>
      </c>
      <c r="W138" s="34"/>
      <c r="X138" s="34"/>
      <c r="Y138" s="34"/>
      <c r="Z138" s="34"/>
      <c r="AA138" s="34"/>
      <c r="AB138" s="38" t="str">
        <f>IFERROR(IF(X138=0,"",IF((Y138/X138)&gt;1,1,(Y138/X138))),"")</f>
        <v/>
      </c>
    </row>
    <row r="139" spans="1:28" ht="51" customHeight="1" x14ac:dyDescent="0.25">
      <c r="A139" s="40" t="s">
        <v>60</v>
      </c>
      <c r="B139" s="40" t="s">
        <v>51</v>
      </c>
      <c r="C139" s="41" t="s">
        <v>558</v>
      </c>
      <c r="D139" s="43" t="s">
        <v>61</v>
      </c>
      <c r="E139" s="30" t="s">
        <v>62</v>
      </c>
      <c r="F139" s="37">
        <v>12</v>
      </c>
      <c r="G139" s="34">
        <v>12</v>
      </c>
      <c r="H139" s="43" t="s">
        <v>561</v>
      </c>
      <c r="I139" s="34" t="s">
        <v>4</v>
      </c>
      <c r="J139" s="38">
        <f>IFERROR(IF(F139=0,"",IF((G139/F139)&gt;1,1,(G139/F139))),"")</f>
        <v>1</v>
      </c>
      <c r="K139" s="30"/>
      <c r="L139" s="34"/>
      <c r="M139" s="34"/>
      <c r="N139" s="34"/>
      <c r="O139" s="34"/>
      <c r="P139" s="38" t="str">
        <f>IFERROR(IF(L139=0,"",IF((M139/L139)&gt;1,1,(M139/L139))),"")</f>
        <v/>
      </c>
      <c r="Q139" s="30"/>
      <c r="R139" s="34"/>
      <c r="S139" s="34"/>
      <c r="T139" s="43"/>
      <c r="U139" s="41"/>
      <c r="V139" s="47" t="str">
        <f>IFERROR(IF(R139=0,"",IF((S139/R139)&gt;1,1,(S139/R139))),"")</f>
        <v/>
      </c>
      <c r="W139" s="34"/>
      <c r="X139" s="34"/>
      <c r="Y139" s="34"/>
      <c r="Z139" s="34"/>
      <c r="AA139" s="34"/>
      <c r="AB139" s="38" t="str">
        <f>IFERROR(IF(X139=0,"",IF((Y139/X139)&gt;1,1,(Y139/X139))),"")</f>
        <v/>
      </c>
    </row>
    <row r="140" spans="1:28" ht="51" customHeight="1" x14ac:dyDescent="0.25">
      <c r="A140" s="40" t="s">
        <v>64</v>
      </c>
      <c r="B140" s="40" t="s">
        <v>51</v>
      </c>
      <c r="C140" s="41" t="s">
        <v>558</v>
      </c>
      <c r="D140" s="43" t="s">
        <v>65</v>
      </c>
      <c r="E140" s="30" t="s">
        <v>66</v>
      </c>
      <c r="F140" s="37">
        <v>3</v>
      </c>
      <c r="G140" s="34">
        <v>3</v>
      </c>
      <c r="H140" s="43" t="s">
        <v>562</v>
      </c>
      <c r="I140" s="34" t="s">
        <v>4</v>
      </c>
      <c r="J140" s="38">
        <f>IFERROR(IF(F140=0,"",IF((G140/F140)&gt;1,1,(G140/F140))),"")</f>
        <v>1</v>
      </c>
      <c r="K140" s="30"/>
      <c r="L140" s="34"/>
      <c r="M140" s="34"/>
      <c r="N140" s="34"/>
      <c r="O140" s="34"/>
      <c r="P140" s="38" t="str">
        <f>IFERROR(IF(L140=0,"",IF((M140/L140)&gt;1,1,(M140/L140))),"")</f>
        <v/>
      </c>
      <c r="Q140" s="30"/>
      <c r="R140" s="34"/>
      <c r="S140" s="34"/>
      <c r="T140" s="43"/>
      <c r="U140" s="41"/>
      <c r="V140" s="47" t="str">
        <f>IFERROR(IF(R140=0,"",IF((S140/R140)&gt;1,1,(S140/R140))),"")</f>
        <v/>
      </c>
      <c r="W140" s="34"/>
      <c r="X140" s="34"/>
      <c r="Y140" s="34"/>
      <c r="Z140" s="34"/>
      <c r="AA140" s="34"/>
      <c r="AB140" s="38" t="str">
        <f>IFERROR(IF(X140=0,"",IF((Y140/X140)&gt;1,1,(Y140/X140))),"")</f>
        <v/>
      </c>
    </row>
    <row r="141" spans="1:28" ht="51" customHeight="1" x14ac:dyDescent="0.25">
      <c r="A141" s="40" t="s">
        <v>242</v>
      </c>
      <c r="B141" s="40" t="s">
        <v>241</v>
      </c>
      <c r="C141" s="41" t="s">
        <v>558</v>
      </c>
      <c r="D141" s="43" t="s">
        <v>243</v>
      </c>
      <c r="E141" s="30" t="s">
        <v>244</v>
      </c>
      <c r="F141" s="37">
        <v>3</v>
      </c>
      <c r="G141" s="34">
        <v>3</v>
      </c>
      <c r="H141" s="43" t="s">
        <v>563</v>
      </c>
      <c r="I141" s="34" t="s">
        <v>4</v>
      </c>
      <c r="J141" s="38">
        <f>IFERROR(IF(F141=0,"",IF((G141/F141)&gt;1,1,(G141/F141))),"")</f>
        <v>1</v>
      </c>
      <c r="K141" s="30" t="s">
        <v>246</v>
      </c>
      <c r="L141" s="34">
        <v>1</v>
      </c>
      <c r="M141" s="34">
        <v>1</v>
      </c>
      <c r="N141" s="34" t="s">
        <v>564</v>
      </c>
      <c r="O141" s="34" t="s">
        <v>4</v>
      </c>
      <c r="P141" s="38">
        <f>IFERROR(IF(L141=0,"",IF((M141/L141)&gt;1,1,(M141/L141))),"")</f>
        <v>1</v>
      </c>
      <c r="Q141" s="30"/>
      <c r="R141" s="34"/>
      <c r="S141" s="34"/>
      <c r="T141" s="43"/>
      <c r="U141" s="41"/>
      <c r="V141" s="47" t="str">
        <f>IFERROR(IF(R141=0,"",IF((S141/R141)&gt;1,1,(S141/R141))),"")</f>
        <v/>
      </c>
      <c r="W141" s="34"/>
      <c r="X141" s="34"/>
      <c r="Y141" s="34"/>
      <c r="Z141" s="34"/>
      <c r="AA141" s="34"/>
      <c r="AB141" s="38"/>
    </row>
    <row r="142" spans="1:28" ht="51" customHeight="1" x14ac:dyDescent="0.25">
      <c r="A142" s="40" t="s">
        <v>252</v>
      </c>
      <c r="B142" s="40" t="s">
        <v>241</v>
      </c>
      <c r="C142" s="41" t="s">
        <v>558</v>
      </c>
      <c r="D142" s="43" t="s">
        <v>253</v>
      </c>
      <c r="E142" s="30" t="s">
        <v>254</v>
      </c>
      <c r="F142" s="37">
        <v>3</v>
      </c>
      <c r="G142" s="34">
        <v>3</v>
      </c>
      <c r="H142" s="43" t="s">
        <v>565</v>
      </c>
      <c r="I142" s="34" t="s">
        <v>4</v>
      </c>
      <c r="J142" s="38">
        <f>IFERROR(IF(F142=0,"",IF((G142/F142)&gt;1,1,(G142/F142))),"")</f>
        <v>1</v>
      </c>
      <c r="K142" s="30"/>
      <c r="L142" s="34"/>
      <c r="M142" s="34"/>
      <c r="N142" s="34"/>
      <c r="O142" s="34"/>
      <c r="P142" s="38" t="str">
        <f>IFERROR(IF(L142=0,"",IF((M142/L142)&gt;1,1,(M142/L142))),"")</f>
        <v/>
      </c>
      <c r="Q142" s="30"/>
      <c r="R142" s="34"/>
      <c r="S142" s="34"/>
      <c r="T142" s="43"/>
      <c r="U142" s="41"/>
      <c r="V142" s="47" t="str">
        <f>IFERROR(IF(R142=0,"",IF((S142/R142)&gt;1,1,(S142/R142))),"")</f>
        <v/>
      </c>
      <c r="W142" s="34"/>
      <c r="X142" s="34"/>
      <c r="Y142" s="34"/>
      <c r="Z142" s="34"/>
      <c r="AA142" s="34"/>
      <c r="AB142" s="38" t="str">
        <f>IFERROR(IF(X142=0,"",IF((Y142/X142)&gt;1,1,(Y142/X142))),"")</f>
        <v/>
      </c>
    </row>
    <row r="143" spans="1:28" ht="51" customHeight="1" x14ac:dyDescent="0.25">
      <c r="A143" s="40" t="s">
        <v>256</v>
      </c>
      <c r="B143" s="40" t="s">
        <v>255</v>
      </c>
      <c r="C143" s="41" t="s">
        <v>558</v>
      </c>
      <c r="D143" s="43" t="s">
        <v>397</v>
      </c>
      <c r="E143" s="30" t="s">
        <v>258</v>
      </c>
      <c r="F143" s="37">
        <v>1</v>
      </c>
      <c r="G143" s="34">
        <v>1</v>
      </c>
      <c r="H143" s="43" t="s">
        <v>566</v>
      </c>
      <c r="I143" s="34" t="s">
        <v>4</v>
      </c>
      <c r="J143" s="38">
        <f>IFERROR(IF(F143=0,"",IF((G143/F143)&gt;1,1,(G143/F143))),"")</f>
        <v>1</v>
      </c>
      <c r="K143" s="30"/>
      <c r="L143" s="34"/>
      <c r="M143" s="34"/>
      <c r="N143" s="34"/>
      <c r="O143" s="34"/>
      <c r="P143" s="38" t="str">
        <f>IFERROR(IF(L143=0,"",IF((M143/L143)&gt;1,1,(M143/L143))),"")</f>
        <v/>
      </c>
      <c r="Q143" s="30"/>
      <c r="R143" s="34"/>
      <c r="S143" s="34"/>
      <c r="T143" s="43"/>
      <c r="U143" s="41"/>
      <c r="V143" s="47" t="str">
        <f>IFERROR(IF(R143=0,"",IF((S143/R143)&gt;1,1,(S143/R143))),"")</f>
        <v/>
      </c>
      <c r="W143" s="34"/>
      <c r="X143" s="34"/>
      <c r="Y143" s="34"/>
      <c r="Z143" s="34"/>
      <c r="AA143" s="34"/>
      <c r="AB143" s="38" t="str">
        <f>IFERROR(IF(X143=0,"",IF((Y143/X143)&gt;1,1,(Y143/X143))),"")</f>
        <v/>
      </c>
    </row>
    <row r="144" spans="1:28" ht="51" customHeight="1" x14ac:dyDescent="0.25">
      <c r="A144" s="40" t="s">
        <v>74</v>
      </c>
      <c r="B144" s="40" t="s">
        <v>73</v>
      </c>
      <c r="C144" s="41" t="s">
        <v>558</v>
      </c>
      <c r="D144" s="43" t="s">
        <v>75</v>
      </c>
      <c r="E144" s="30"/>
      <c r="F144" s="37"/>
      <c r="G144" s="34"/>
      <c r="H144" s="43"/>
      <c r="I144" s="34"/>
      <c r="J144" s="38" t="str">
        <f>IFERROR(IF(F144=0,"",IF((G144/F144)&gt;1,1,(G144/F144))),"")</f>
        <v/>
      </c>
      <c r="K144" s="30" t="s">
        <v>399</v>
      </c>
      <c r="L144" s="34">
        <v>3</v>
      </c>
      <c r="M144" s="34">
        <v>3</v>
      </c>
      <c r="N144" s="34" t="s">
        <v>567</v>
      </c>
      <c r="O144" s="34" t="s">
        <v>4</v>
      </c>
      <c r="P144" s="38">
        <f>IFERROR(IF(L144=0,"",IF((M144/L144)&gt;1,1,(M144/L144))),"")</f>
        <v>1</v>
      </c>
      <c r="Q144" s="30"/>
      <c r="R144" s="34"/>
      <c r="S144" s="34"/>
      <c r="T144" s="43"/>
      <c r="U144" s="41"/>
      <c r="V144" s="47" t="str">
        <f>IFERROR(IF(R144=0,"",IF((S144/R144)&gt;1,1,(S144/R144))),"")</f>
        <v/>
      </c>
      <c r="W144" s="34"/>
      <c r="X144" s="34"/>
      <c r="Y144" s="34"/>
      <c r="Z144" s="34"/>
      <c r="AA144" s="34"/>
      <c r="AB144" s="38"/>
    </row>
    <row r="145" spans="1:28" ht="51" customHeight="1" x14ac:dyDescent="0.25">
      <c r="A145" s="40" t="s">
        <v>78</v>
      </c>
      <c r="B145" s="40" t="s">
        <v>73</v>
      </c>
      <c r="C145" s="41" t="s">
        <v>558</v>
      </c>
      <c r="D145" s="43" t="s">
        <v>79</v>
      </c>
      <c r="E145" s="30" t="s">
        <v>80</v>
      </c>
      <c r="F145" s="37">
        <v>1</v>
      </c>
      <c r="G145" s="34">
        <v>1</v>
      </c>
      <c r="H145" s="43" t="s">
        <v>568</v>
      </c>
      <c r="I145" s="34" t="s">
        <v>4</v>
      </c>
      <c r="J145" s="38">
        <f>IFERROR(IF(F145=0,"",IF((G145/F145)&gt;1,1,(G145/F145))),"")</f>
        <v>1</v>
      </c>
      <c r="K145" s="30"/>
      <c r="L145" s="34"/>
      <c r="M145" s="34"/>
      <c r="N145" s="34"/>
      <c r="O145" s="34"/>
      <c r="P145" s="38" t="str">
        <f>IFERROR(IF(L145=0,"",IF((M145/L145)&gt;1,1,(M145/L145))),"")</f>
        <v/>
      </c>
      <c r="Q145" s="30"/>
      <c r="R145" s="34"/>
      <c r="S145" s="34"/>
      <c r="T145" s="43"/>
      <c r="U145" s="41"/>
      <c r="V145" s="47" t="str">
        <f>IFERROR(IF(R145=0,"",IF((S145/R145)&gt;1,1,(S145/R145))),"")</f>
        <v/>
      </c>
      <c r="W145" s="34"/>
      <c r="X145" s="34"/>
      <c r="Y145" s="34"/>
      <c r="Z145" s="34"/>
      <c r="AA145" s="34"/>
      <c r="AB145" s="38" t="str">
        <f>IFERROR(IF(X145=0,"",IF((Y145/X145)&gt;1,1,(Y145/X145))),"")</f>
        <v/>
      </c>
    </row>
    <row r="146" spans="1:28" ht="51" customHeight="1" x14ac:dyDescent="0.25">
      <c r="A146" s="40" t="s">
        <v>33</v>
      </c>
      <c r="B146" s="40" t="s">
        <v>7</v>
      </c>
      <c r="C146" s="41" t="s">
        <v>558</v>
      </c>
      <c r="D146" s="43" t="s">
        <v>34</v>
      </c>
      <c r="E146" s="30"/>
      <c r="F146" s="37"/>
      <c r="G146" s="34"/>
      <c r="H146" s="43"/>
      <c r="I146" s="34"/>
      <c r="J146" s="38" t="str">
        <f>IFERROR(IF(F146=0,"",IF((G146/F146)&gt;1,1,(G146/F146))),"")</f>
        <v/>
      </c>
      <c r="K146" s="30" t="s">
        <v>37</v>
      </c>
      <c r="L146" s="34">
        <v>1</v>
      </c>
      <c r="M146" s="34">
        <v>1</v>
      </c>
      <c r="N146" s="34" t="s">
        <v>569</v>
      </c>
      <c r="O146" s="34" t="s">
        <v>4</v>
      </c>
      <c r="P146" s="38">
        <f>IFERROR(IF(L146=0,"",IF((M146/L146)&gt;1,1,(M146/L146))),"")</f>
        <v>1</v>
      </c>
      <c r="Q146" s="30" t="s">
        <v>39</v>
      </c>
      <c r="R146" s="34">
        <v>1</v>
      </c>
      <c r="S146" s="34">
        <v>1</v>
      </c>
      <c r="T146" s="43" t="s">
        <v>570</v>
      </c>
      <c r="U146" s="41" t="s">
        <v>4</v>
      </c>
      <c r="V146" s="47">
        <f>IFERROR(IF(R146=0,"",IF((S146/R146)&gt;1,1,(S146/R146))),"")</f>
        <v>1</v>
      </c>
      <c r="W146" s="34"/>
      <c r="X146" s="34"/>
      <c r="Y146" s="34"/>
      <c r="Z146" s="34"/>
      <c r="AA146" s="34"/>
      <c r="AB146" s="38" t="str">
        <f>IFERROR(IF(X146=0,"",IF((Y146/X146)&gt;1,1,(Y146/X146))),"")</f>
        <v/>
      </c>
    </row>
    <row r="147" spans="1:28" ht="51" customHeight="1" x14ac:dyDescent="0.25">
      <c r="A147" s="41" t="s">
        <v>378</v>
      </c>
      <c r="B147" s="41" t="s">
        <v>3</v>
      </c>
      <c r="C147" s="41" t="s">
        <v>572</v>
      </c>
      <c r="D147" s="43" t="s">
        <v>379</v>
      </c>
      <c r="E147" s="30"/>
      <c r="F147" s="34"/>
      <c r="G147" s="34"/>
      <c r="H147" s="43"/>
      <c r="I147" s="34"/>
      <c r="J147" s="38" t="str">
        <f>IFERROR(IF(F147=0,"",IF((G147/F147)&gt;1,1,(G147/F147))),"")</f>
        <v/>
      </c>
      <c r="K147" s="30"/>
      <c r="L147" s="34"/>
      <c r="M147" s="34"/>
      <c r="N147" s="34"/>
      <c r="O147" s="34"/>
      <c r="P147" s="38" t="str">
        <f>IFERROR(IF(L147=0,"",IF((M147/L147)&gt;1,1,(M147/L147))),"")</f>
        <v/>
      </c>
      <c r="Q147" s="30" t="s">
        <v>384</v>
      </c>
      <c r="R147" s="34">
        <v>1</v>
      </c>
      <c r="S147" s="34">
        <v>1</v>
      </c>
      <c r="T147" s="43" t="s">
        <v>571</v>
      </c>
      <c r="U147" s="41" t="s">
        <v>4</v>
      </c>
      <c r="V147" s="47">
        <f>IFERROR(IF(R147=0,"",IF((S147/R147)&gt;1,1,(S147/R147))),"")</f>
        <v>1</v>
      </c>
      <c r="W147" s="34"/>
      <c r="X147" s="34"/>
      <c r="Y147" s="34"/>
      <c r="Z147" s="34"/>
      <c r="AA147" s="34"/>
      <c r="AB147" s="38" t="str">
        <f>IFERROR(IF(X147=0,"",IF((Y147/X147)&gt;1,1,(Y147/X147))),"")</f>
        <v/>
      </c>
    </row>
    <row r="148" spans="1:28" ht="51" customHeight="1" x14ac:dyDescent="0.25">
      <c r="A148" s="40" t="s">
        <v>315</v>
      </c>
      <c r="B148" s="40" t="s">
        <v>388</v>
      </c>
      <c r="C148" s="41" t="s">
        <v>572</v>
      </c>
      <c r="D148" s="43" t="s">
        <v>316</v>
      </c>
      <c r="E148" s="30"/>
      <c r="F148" s="37"/>
      <c r="G148" s="34"/>
      <c r="H148" s="43"/>
      <c r="I148" s="34"/>
      <c r="J148" s="38" t="str">
        <f>IFERROR(IF(F148=0,"",IF((G148/F148)&gt;1,1,(G148/F148))),"")</f>
        <v/>
      </c>
      <c r="K148" s="30" t="s">
        <v>389</v>
      </c>
      <c r="L148" s="34">
        <v>3</v>
      </c>
      <c r="M148" s="34">
        <v>3</v>
      </c>
      <c r="N148" s="34" t="s">
        <v>573</v>
      </c>
      <c r="O148" s="34" t="s">
        <v>4</v>
      </c>
      <c r="P148" s="38">
        <f>IFERROR(IF(L148=0,"",IF((M148/L148)&gt;1,1,(M148/L148))),"")</f>
        <v>1</v>
      </c>
      <c r="Q148" s="30"/>
      <c r="R148" s="34"/>
      <c r="S148" s="34"/>
      <c r="T148" s="43"/>
      <c r="U148" s="41"/>
      <c r="V148" s="47" t="str">
        <f>IFERROR(IF(R148=0,"",IF((S148/R148)&gt;1,1,(S148/R148))),"")</f>
        <v/>
      </c>
      <c r="W148" s="34"/>
      <c r="X148" s="34"/>
      <c r="Y148" s="34"/>
      <c r="Z148" s="34"/>
      <c r="AA148" s="34"/>
      <c r="AB148" s="38" t="str">
        <f>IFERROR(IF(X148=0,"",IF((Y148/X148)&gt;1,1,(Y148/X148))),"")</f>
        <v/>
      </c>
    </row>
    <row r="149" spans="1:28" ht="51" customHeight="1" x14ac:dyDescent="0.25">
      <c r="A149" s="40" t="s">
        <v>52</v>
      </c>
      <c r="B149" s="40" t="s">
        <v>51</v>
      </c>
      <c r="C149" s="41" t="s">
        <v>572</v>
      </c>
      <c r="D149" s="43" t="s">
        <v>53</v>
      </c>
      <c r="E149" s="30" t="s">
        <v>54</v>
      </c>
      <c r="F149" s="37">
        <v>3</v>
      </c>
      <c r="G149" s="34">
        <v>3</v>
      </c>
      <c r="H149" s="43" t="s">
        <v>574</v>
      </c>
      <c r="I149" s="34" t="s">
        <v>4</v>
      </c>
      <c r="J149" s="38">
        <f>IFERROR(IF(F149=0,"",IF((G149/F149)&gt;1,1,(G149/F149))),"")</f>
        <v>1</v>
      </c>
      <c r="K149" s="30"/>
      <c r="L149" s="34"/>
      <c r="M149" s="34"/>
      <c r="N149" s="34"/>
      <c r="O149" s="34"/>
      <c r="P149" s="38" t="str">
        <f>IFERROR(IF(L149=0,"",IF((M149/L149)&gt;1,1,(M149/L149))),"")</f>
        <v/>
      </c>
      <c r="Q149" s="30"/>
      <c r="R149" s="34"/>
      <c r="S149" s="34"/>
      <c r="T149" s="43"/>
      <c r="U149" s="41"/>
      <c r="V149" s="47" t="str">
        <f>IFERROR(IF(R149=0,"",IF((S149/R149)&gt;1,1,(S149/R149))),"")</f>
        <v/>
      </c>
      <c r="W149" s="34"/>
      <c r="X149" s="34"/>
      <c r="Y149" s="34"/>
      <c r="Z149" s="34"/>
      <c r="AA149" s="34"/>
      <c r="AB149" s="38" t="str">
        <f>IFERROR(IF(X149=0,"",IF((Y149/X149)&gt;1,1,(Y149/X149))),"")</f>
        <v/>
      </c>
    </row>
    <row r="150" spans="1:28" ht="51" customHeight="1" x14ac:dyDescent="0.25">
      <c r="A150" s="40" t="s">
        <v>60</v>
      </c>
      <c r="B150" s="40" t="s">
        <v>51</v>
      </c>
      <c r="C150" s="41" t="s">
        <v>572</v>
      </c>
      <c r="D150" s="43" t="s">
        <v>61</v>
      </c>
      <c r="E150" s="30" t="s">
        <v>62</v>
      </c>
      <c r="F150" s="37">
        <v>23</v>
      </c>
      <c r="G150" s="34">
        <v>23</v>
      </c>
      <c r="H150" s="43" t="s">
        <v>575</v>
      </c>
      <c r="I150" s="34" t="s">
        <v>4</v>
      </c>
      <c r="J150" s="38">
        <f>IFERROR(IF(F150=0,"",IF((G150/F150)&gt;1,1,(G150/F150))),"")</f>
        <v>1</v>
      </c>
      <c r="K150" s="30"/>
      <c r="L150" s="34"/>
      <c r="M150" s="34"/>
      <c r="N150" s="34"/>
      <c r="O150" s="34"/>
      <c r="P150" s="38" t="str">
        <f>IFERROR(IF(L150=0,"",IF((M150/L150)&gt;1,1,(M150/L150))),"")</f>
        <v/>
      </c>
      <c r="Q150" s="30"/>
      <c r="R150" s="34"/>
      <c r="S150" s="34"/>
      <c r="T150" s="43"/>
      <c r="U150" s="41"/>
      <c r="V150" s="47" t="str">
        <f>IFERROR(IF(R150=0,"",IF((S150/R150)&gt;1,1,(S150/R150))),"")</f>
        <v/>
      </c>
      <c r="W150" s="34"/>
      <c r="X150" s="34"/>
      <c r="Y150" s="34"/>
      <c r="Z150" s="34"/>
      <c r="AA150" s="34"/>
      <c r="AB150" s="38" t="str">
        <f>IFERROR(IF(X150=0,"",IF((Y150/X150)&gt;1,1,(Y150/X150))),"")</f>
        <v/>
      </c>
    </row>
    <row r="151" spans="1:28" ht="51" customHeight="1" x14ac:dyDescent="0.25">
      <c r="A151" s="40" t="s">
        <v>64</v>
      </c>
      <c r="B151" s="40" t="s">
        <v>51</v>
      </c>
      <c r="C151" s="41" t="s">
        <v>572</v>
      </c>
      <c r="D151" s="43" t="s">
        <v>65</v>
      </c>
      <c r="E151" s="30" t="s">
        <v>66</v>
      </c>
      <c r="F151" s="37">
        <v>3</v>
      </c>
      <c r="G151" s="34">
        <v>3</v>
      </c>
      <c r="H151" s="43" t="s">
        <v>576</v>
      </c>
      <c r="I151" s="34" t="s">
        <v>4</v>
      </c>
      <c r="J151" s="38">
        <f>IFERROR(IF(F151=0,"",IF((G151/F151)&gt;1,1,(G151/F151))),"")</f>
        <v>1</v>
      </c>
      <c r="K151" s="30"/>
      <c r="L151" s="34"/>
      <c r="M151" s="34"/>
      <c r="N151" s="34"/>
      <c r="O151" s="34"/>
      <c r="P151" s="38" t="str">
        <f>IFERROR(IF(L151=0,"",IF((M151/L151)&gt;1,1,(M151/L151))),"")</f>
        <v/>
      </c>
      <c r="Q151" s="30"/>
      <c r="R151" s="34"/>
      <c r="S151" s="34"/>
      <c r="T151" s="43"/>
      <c r="U151" s="41"/>
      <c r="V151" s="47" t="str">
        <f>IFERROR(IF(R151=0,"",IF((S151/R151)&gt;1,1,(S151/R151))),"")</f>
        <v/>
      </c>
      <c r="W151" s="34"/>
      <c r="X151" s="34"/>
      <c r="Y151" s="34"/>
      <c r="Z151" s="34"/>
      <c r="AA151" s="34"/>
      <c r="AB151" s="38" t="str">
        <f>IFERROR(IF(X151=0,"",IF((Y151/X151)&gt;1,1,(Y151/X151))),"")</f>
        <v/>
      </c>
    </row>
    <row r="152" spans="1:28" ht="51" customHeight="1" x14ac:dyDescent="0.25">
      <c r="A152" s="40" t="s">
        <v>242</v>
      </c>
      <c r="B152" s="40" t="s">
        <v>241</v>
      </c>
      <c r="C152" s="41" t="s">
        <v>572</v>
      </c>
      <c r="D152" s="43" t="s">
        <v>243</v>
      </c>
      <c r="E152" s="30" t="s">
        <v>244</v>
      </c>
      <c r="F152" s="37">
        <v>1</v>
      </c>
      <c r="G152" s="34">
        <v>1</v>
      </c>
      <c r="H152" s="43" t="s">
        <v>577</v>
      </c>
      <c r="I152" s="34" t="s">
        <v>4</v>
      </c>
      <c r="J152" s="38">
        <f>IFERROR(IF(F152=0,"",IF((G152/F152)&gt;1,1,(G152/F152))),"")</f>
        <v>1</v>
      </c>
      <c r="K152" s="30" t="s">
        <v>246</v>
      </c>
      <c r="L152" s="34">
        <v>1</v>
      </c>
      <c r="M152" s="34">
        <v>1</v>
      </c>
      <c r="N152" s="34" t="s">
        <v>578</v>
      </c>
      <c r="O152" s="34" t="s">
        <v>4</v>
      </c>
      <c r="P152" s="38">
        <f>IFERROR(IF(L152=0,"",IF((M152/L152)&gt;1,1,(M152/L152))),"")</f>
        <v>1</v>
      </c>
      <c r="Q152" s="30"/>
      <c r="R152" s="34"/>
      <c r="S152" s="34"/>
      <c r="T152" s="43"/>
      <c r="U152" s="41"/>
      <c r="V152" s="47" t="str">
        <f>IFERROR(IF(R152=0,"",IF((S152/R152)&gt;1,1,(S152/R152))),"")</f>
        <v/>
      </c>
      <c r="W152" s="34"/>
      <c r="X152" s="34"/>
      <c r="Y152" s="34"/>
      <c r="Z152" s="34"/>
      <c r="AA152" s="34"/>
      <c r="AB152" s="38"/>
    </row>
    <row r="153" spans="1:28" ht="51" customHeight="1" x14ac:dyDescent="0.25">
      <c r="A153" s="40" t="s">
        <v>252</v>
      </c>
      <c r="B153" s="40" t="s">
        <v>241</v>
      </c>
      <c r="C153" s="41" t="s">
        <v>572</v>
      </c>
      <c r="D153" s="43" t="s">
        <v>253</v>
      </c>
      <c r="E153" s="30" t="s">
        <v>254</v>
      </c>
      <c r="F153" s="37">
        <v>3</v>
      </c>
      <c r="G153" s="34">
        <v>3</v>
      </c>
      <c r="H153" s="43" t="s">
        <v>579</v>
      </c>
      <c r="I153" s="34" t="s">
        <v>4</v>
      </c>
      <c r="J153" s="38">
        <f>IFERROR(IF(F153=0,"",IF((G153/F153)&gt;1,1,(G153/F153))),"")</f>
        <v>1</v>
      </c>
      <c r="K153" s="30"/>
      <c r="L153" s="34"/>
      <c r="M153" s="34"/>
      <c r="N153" s="34"/>
      <c r="O153" s="34"/>
      <c r="P153" s="38" t="str">
        <f>IFERROR(IF(L153=0,"",IF((M153/L153)&gt;1,1,(M153/L153))),"")</f>
        <v/>
      </c>
      <c r="Q153" s="30"/>
      <c r="R153" s="34"/>
      <c r="S153" s="34"/>
      <c r="T153" s="43"/>
      <c r="U153" s="41"/>
      <c r="V153" s="47" t="str">
        <f>IFERROR(IF(R153=0,"",IF((S153/R153)&gt;1,1,(S153/R153))),"")</f>
        <v/>
      </c>
      <c r="W153" s="34"/>
      <c r="X153" s="34"/>
      <c r="Y153" s="34"/>
      <c r="Z153" s="34"/>
      <c r="AA153" s="34"/>
      <c r="AB153" s="38" t="str">
        <f>IFERROR(IF(X153=0,"",IF((Y153/X153)&gt;1,1,(Y153/X153))),"")</f>
        <v/>
      </c>
    </row>
    <row r="154" spans="1:28" ht="51" customHeight="1" x14ac:dyDescent="0.25">
      <c r="A154" s="40" t="s">
        <v>256</v>
      </c>
      <c r="B154" s="40" t="s">
        <v>255</v>
      </c>
      <c r="C154" s="41" t="s">
        <v>572</v>
      </c>
      <c r="D154" s="43" t="s">
        <v>397</v>
      </c>
      <c r="E154" s="30" t="s">
        <v>258</v>
      </c>
      <c r="F154" s="37">
        <v>24</v>
      </c>
      <c r="G154" s="34">
        <v>24</v>
      </c>
      <c r="H154" s="43" t="s">
        <v>580</v>
      </c>
      <c r="I154" s="34" t="s">
        <v>4</v>
      </c>
      <c r="J154" s="38">
        <f>IFERROR(IF(F154=0,"",IF((G154/F154)&gt;1,1,(G154/F154))),"")</f>
        <v>1</v>
      </c>
      <c r="K154" s="30"/>
      <c r="L154" s="34"/>
      <c r="M154" s="34"/>
      <c r="N154" s="34"/>
      <c r="O154" s="34"/>
      <c r="P154" s="38" t="str">
        <f>IFERROR(IF(L154=0,"",IF((M154/L154)&gt;1,1,(M154/L154))),"")</f>
        <v/>
      </c>
      <c r="Q154" s="30"/>
      <c r="R154" s="34"/>
      <c r="S154" s="34"/>
      <c r="T154" s="43"/>
      <c r="U154" s="41"/>
      <c r="V154" s="47" t="str">
        <f>IFERROR(IF(R154=0,"",IF((S154/R154)&gt;1,1,(S154/R154))),"")</f>
        <v/>
      </c>
      <c r="W154" s="34"/>
      <c r="X154" s="34"/>
      <c r="Y154" s="34"/>
      <c r="Z154" s="34"/>
      <c r="AA154" s="34"/>
      <c r="AB154" s="38" t="str">
        <f>IFERROR(IF(X154=0,"",IF((Y154/X154)&gt;1,1,(Y154/X154))),"")</f>
        <v/>
      </c>
    </row>
    <row r="155" spans="1:28" ht="51" customHeight="1" x14ac:dyDescent="0.25">
      <c r="A155" s="40" t="s">
        <v>74</v>
      </c>
      <c r="B155" s="40" t="s">
        <v>73</v>
      </c>
      <c r="C155" s="41" t="s">
        <v>572</v>
      </c>
      <c r="D155" s="43" t="s">
        <v>75</v>
      </c>
      <c r="E155" s="30"/>
      <c r="F155" s="37"/>
      <c r="G155" s="34"/>
      <c r="H155" s="43"/>
      <c r="I155" s="34"/>
      <c r="J155" s="38" t="str">
        <f>IFERROR(IF(F155=0,"",IF((G155/F155)&gt;1,1,(G155/F155))),"")</f>
        <v/>
      </c>
      <c r="K155" s="30" t="s">
        <v>399</v>
      </c>
      <c r="L155" s="34">
        <v>33</v>
      </c>
      <c r="M155" s="34">
        <v>33</v>
      </c>
      <c r="N155" s="34" t="s">
        <v>581</v>
      </c>
      <c r="O155" s="34" t="s">
        <v>4</v>
      </c>
      <c r="P155" s="38">
        <f>IFERROR(IF(L155=0,"",IF((M155/L155)&gt;1,1,(M155/L155))),"")</f>
        <v>1</v>
      </c>
      <c r="Q155" s="30"/>
      <c r="R155" s="34"/>
      <c r="S155" s="34"/>
      <c r="T155" s="43"/>
      <c r="U155" s="41"/>
      <c r="V155" s="47" t="str">
        <f>IFERROR(IF(R155=0,"",IF((S155/R155)&gt;1,1,(S155/R155))),"")</f>
        <v/>
      </c>
      <c r="W155" s="34"/>
      <c r="X155" s="34"/>
      <c r="Y155" s="34"/>
      <c r="Z155" s="34"/>
      <c r="AA155" s="34"/>
      <c r="AB155" s="38"/>
    </row>
    <row r="156" spans="1:28" ht="51" customHeight="1" x14ac:dyDescent="0.25">
      <c r="A156" s="40" t="s">
        <v>78</v>
      </c>
      <c r="B156" s="40" t="s">
        <v>73</v>
      </c>
      <c r="C156" s="41" t="s">
        <v>572</v>
      </c>
      <c r="D156" s="43" t="s">
        <v>79</v>
      </c>
      <c r="E156" s="30" t="s">
        <v>80</v>
      </c>
      <c r="F156" s="37">
        <v>0</v>
      </c>
      <c r="G156" s="34">
        <v>0</v>
      </c>
      <c r="H156" s="43" t="s">
        <v>582</v>
      </c>
      <c r="I156" s="34" t="s">
        <v>4</v>
      </c>
      <c r="J156" s="38" t="str">
        <f>IFERROR(IF(F156=0,"",IF((G156/F156)&gt;1,1,(G156/F156))),"")</f>
        <v/>
      </c>
      <c r="K156" s="30"/>
      <c r="L156" s="34"/>
      <c r="M156" s="34"/>
      <c r="N156" s="34"/>
      <c r="O156" s="34"/>
      <c r="P156" s="38" t="str">
        <f>IFERROR(IF(L156=0,"",IF((M156/L156)&gt;1,1,(M156/L156))),"")</f>
        <v/>
      </c>
      <c r="Q156" s="30"/>
      <c r="R156" s="34"/>
      <c r="S156" s="34"/>
      <c r="T156" s="43"/>
      <c r="U156" s="41"/>
      <c r="V156" s="47" t="str">
        <f>IFERROR(IF(R156=0,"",IF((S156/R156)&gt;1,1,(S156/R156))),"")</f>
        <v/>
      </c>
      <c r="W156" s="34"/>
      <c r="X156" s="34"/>
      <c r="Y156" s="34"/>
      <c r="Z156" s="34"/>
      <c r="AA156" s="34"/>
      <c r="AB156" s="38" t="str">
        <f>IFERROR(IF(X156=0,"",IF((Y156/X156)&gt;1,1,(Y156/X156))),"")</f>
        <v/>
      </c>
    </row>
    <row r="157" spans="1:28" ht="51" customHeight="1" x14ac:dyDescent="0.25">
      <c r="A157" s="40" t="s">
        <v>33</v>
      </c>
      <c r="B157" s="40" t="s">
        <v>7</v>
      </c>
      <c r="C157" s="41" t="s">
        <v>572</v>
      </c>
      <c r="D157" s="43" t="s">
        <v>34</v>
      </c>
      <c r="E157" s="30"/>
      <c r="F157" s="37"/>
      <c r="G157" s="34"/>
      <c r="H157" s="43"/>
      <c r="I157" s="34"/>
      <c r="J157" s="38" t="str">
        <f>IFERROR(IF(F157=0,"",IF((G157/F157)&gt;1,1,(G157/F157))),"")</f>
        <v/>
      </c>
      <c r="K157" s="30" t="s">
        <v>37</v>
      </c>
      <c r="L157" s="34">
        <v>1</v>
      </c>
      <c r="M157" s="34">
        <v>1</v>
      </c>
      <c r="N157" s="34" t="s">
        <v>583</v>
      </c>
      <c r="O157" s="34" t="s">
        <v>4</v>
      </c>
      <c r="P157" s="38">
        <f>IFERROR(IF(L157=0,"",IF((M157/L157)&gt;1,1,(M157/L157))),"")</f>
        <v>1</v>
      </c>
      <c r="Q157" s="30" t="s">
        <v>39</v>
      </c>
      <c r="R157" s="34">
        <v>1</v>
      </c>
      <c r="S157" s="34">
        <v>1</v>
      </c>
      <c r="T157" s="43" t="s">
        <v>584</v>
      </c>
      <c r="U157" s="41" t="s">
        <v>4</v>
      </c>
      <c r="V157" s="47">
        <f>IFERROR(IF(R157=0,"",IF((S157/R157)&gt;1,1,(S157/R157))),"")</f>
        <v>1</v>
      </c>
      <c r="W157" s="34"/>
      <c r="X157" s="34"/>
      <c r="Y157" s="34"/>
      <c r="Z157" s="34"/>
      <c r="AA157" s="34"/>
      <c r="AB157" s="38" t="str">
        <f>IFERROR(IF(X157=0,"",IF((Y157/X157)&gt;1,1,(Y157/X157))),"")</f>
        <v/>
      </c>
    </row>
    <row r="158" spans="1:28" ht="51" customHeight="1" x14ac:dyDescent="0.25">
      <c r="A158" s="41" t="s">
        <v>378</v>
      </c>
      <c r="B158" s="41" t="s">
        <v>3</v>
      </c>
      <c r="C158" s="41" t="s">
        <v>586</v>
      </c>
      <c r="D158" s="43" t="s">
        <v>379</v>
      </c>
      <c r="E158" s="30"/>
      <c r="F158" s="34"/>
      <c r="G158" s="34"/>
      <c r="H158" s="43"/>
      <c r="I158" s="34"/>
      <c r="J158" s="38" t="str">
        <f>IFERROR(IF(F158=0,"",IF((G158/F158)&gt;1,1,(G158/F158))),"")</f>
        <v/>
      </c>
      <c r="K158" s="30"/>
      <c r="L158" s="34"/>
      <c r="M158" s="34"/>
      <c r="N158" s="34"/>
      <c r="O158" s="34"/>
      <c r="P158" s="38" t="str">
        <f>IFERROR(IF(L158=0,"",IF((M158/L158)&gt;1,1,(M158/L158))),"")</f>
        <v/>
      </c>
      <c r="Q158" s="30" t="s">
        <v>384</v>
      </c>
      <c r="R158" s="34">
        <v>1</v>
      </c>
      <c r="S158" s="34">
        <v>1</v>
      </c>
      <c r="T158" s="43" t="s">
        <v>585</v>
      </c>
      <c r="U158" s="41" t="s">
        <v>4</v>
      </c>
      <c r="V158" s="47">
        <f>IFERROR(IF(R158=0,"",IF((S158/R158)&gt;1,1,(S158/R158))),"")</f>
        <v>1</v>
      </c>
      <c r="W158" s="34"/>
      <c r="X158" s="34"/>
      <c r="Y158" s="34"/>
      <c r="Z158" s="34"/>
      <c r="AA158" s="34"/>
      <c r="AB158" s="38" t="str">
        <f>IFERROR(IF(X158=0,"",IF((Y158/X158)&gt;1,1,(Y158/X158))),"")</f>
        <v/>
      </c>
    </row>
    <row r="159" spans="1:28" ht="51" customHeight="1" x14ac:dyDescent="0.25">
      <c r="A159" s="40" t="s">
        <v>315</v>
      </c>
      <c r="B159" s="40" t="s">
        <v>388</v>
      </c>
      <c r="C159" s="41" t="s">
        <v>586</v>
      </c>
      <c r="D159" s="43" t="s">
        <v>316</v>
      </c>
      <c r="E159" s="30"/>
      <c r="F159" s="37"/>
      <c r="G159" s="34"/>
      <c r="H159" s="43"/>
      <c r="I159" s="34"/>
      <c r="J159" s="38" t="str">
        <f>IFERROR(IF(F159=0,"",IF((G159/F159)&gt;1,1,(G159/F159))),"")</f>
        <v/>
      </c>
      <c r="K159" s="30" t="s">
        <v>389</v>
      </c>
      <c r="L159" s="34">
        <v>3</v>
      </c>
      <c r="M159" s="34">
        <v>3</v>
      </c>
      <c r="N159" s="34" t="s">
        <v>587</v>
      </c>
      <c r="O159" s="34" t="s">
        <v>4</v>
      </c>
      <c r="P159" s="38">
        <f>IFERROR(IF(L159=0,"",IF((M159/L159)&gt;1,1,(M159/L159))),"")</f>
        <v>1</v>
      </c>
      <c r="Q159" s="30"/>
      <c r="R159" s="34"/>
      <c r="S159" s="34"/>
      <c r="T159" s="43"/>
      <c r="U159" s="41"/>
      <c r="V159" s="47" t="str">
        <f>IFERROR(IF(R159=0,"",IF((S159/R159)&gt;1,1,(S159/R159))),"")</f>
        <v/>
      </c>
      <c r="W159" s="34"/>
      <c r="X159" s="34"/>
      <c r="Y159" s="34"/>
      <c r="Z159" s="34"/>
      <c r="AA159" s="34"/>
      <c r="AB159" s="38" t="str">
        <f>IFERROR(IF(X159=0,"",IF((Y159/X159)&gt;1,1,(Y159/X159))),"")</f>
        <v/>
      </c>
    </row>
    <row r="160" spans="1:28" ht="51" customHeight="1" x14ac:dyDescent="0.25">
      <c r="A160" s="40" t="s">
        <v>52</v>
      </c>
      <c r="B160" s="40" t="s">
        <v>51</v>
      </c>
      <c r="C160" s="41" t="s">
        <v>586</v>
      </c>
      <c r="D160" s="43" t="s">
        <v>53</v>
      </c>
      <c r="E160" s="30" t="s">
        <v>54</v>
      </c>
      <c r="F160" s="37">
        <v>3</v>
      </c>
      <c r="G160" s="34">
        <v>3</v>
      </c>
      <c r="H160" s="43" t="s">
        <v>588</v>
      </c>
      <c r="I160" s="34" t="s">
        <v>4</v>
      </c>
      <c r="J160" s="38">
        <f>IFERROR(IF(F160=0,"",IF((G160/F160)&gt;1,1,(G160/F160))),"")</f>
        <v>1</v>
      </c>
      <c r="K160" s="30"/>
      <c r="L160" s="34"/>
      <c r="M160" s="34"/>
      <c r="N160" s="34"/>
      <c r="O160" s="34"/>
      <c r="P160" s="38" t="str">
        <f>IFERROR(IF(L160=0,"",IF((M160/L160)&gt;1,1,(M160/L160))),"")</f>
        <v/>
      </c>
      <c r="Q160" s="30"/>
      <c r="R160" s="34"/>
      <c r="S160" s="34"/>
      <c r="T160" s="43"/>
      <c r="U160" s="41"/>
      <c r="V160" s="47" t="str">
        <f>IFERROR(IF(R160=0,"",IF((S160/R160)&gt;1,1,(S160/R160))),"")</f>
        <v/>
      </c>
      <c r="W160" s="34"/>
      <c r="X160" s="34"/>
      <c r="Y160" s="34"/>
      <c r="Z160" s="34"/>
      <c r="AA160" s="34"/>
      <c r="AB160" s="38" t="str">
        <f>IFERROR(IF(X160=0,"",IF((Y160/X160)&gt;1,1,(Y160/X160))),"")</f>
        <v/>
      </c>
    </row>
    <row r="161" spans="1:28" ht="51" customHeight="1" x14ac:dyDescent="0.25">
      <c r="A161" s="40" t="s">
        <v>60</v>
      </c>
      <c r="B161" s="40" t="s">
        <v>51</v>
      </c>
      <c r="C161" s="41" t="s">
        <v>586</v>
      </c>
      <c r="D161" s="43" t="s">
        <v>61</v>
      </c>
      <c r="E161" s="30" t="s">
        <v>62</v>
      </c>
      <c r="F161" s="37">
        <v>7</v>
      </c>
      <c r="G161" s="34">
        <v>7</v>
      </c>
      <c r="H161" s="43" t="s">
        <v>589</v>
      </c>
      <c r="I161" s="34" t="s">
        <v>4</v>
      </c>
      <c r="J161" s="38">
        <f>IFERROR(IF(F161=0,"",IF((G161/F161)&gt;1,1,(G161/F161))),"")</f>
        <v>1</v>
      </c>
      <c r="K161" s="30"/>
      <c r="L161" s="34"/>
      <c r="M161" s="34"/>
      <c r="N161" s="34"/>
      <c r="O161" s="34"/>
      <c r="P161" s="38" t="str">
        <f>IFERROR(IF(L161=0,"",IF((M161/L161)&gt;1,1,(M161/L161))),"")</f>
        <v/>
      </c>
      <c r="Q161" s="30"/>
      <c r="R161" s="34"/>
      <c r="S161" s="34"/>
      <c r="T161" s="43"/>
      <c r="U161" s="41"/>
      <c r="V161" s="47" t="str">
        <f>IFERROR(IF(R161=0,"",IF((S161/R161)&gt;1,1,(S161/R161))),"")</f>
        <v/>
      </c>
      <c r="W161" s="34"/>
      <c r="X161" s="34"/>
      <c r="Y161" s="34"/>
      <c r="Z161" s="34"/>
      <c r="AA161" s="34"/>
      <c r="AB161" s="38" t="str">
        <f>IFERROR(IF(X161=0,"",IF((Y161/X161)&gt;1,1,(Y161/X161))),"")</f>
        <v/>
      </c>
    </row>
    <row r="162" spans="1:28" ht="51" customHeight="1" x14ac:dyDescent="0.25">
      <c r="A162" s="40" t="s">
        <v>64</v>
      </c>
      <c r="B162" s="40" t="s">
        <v>51</v>
      </c>
      <c r="C162" s="41" t="s">
        <v>586</v>
      </c>
      <c r="D162" s="43" t="s">
        <v>65</v>
      </c>
      <c r="E162" s="30" t="s">
        <v>66</v>
      </c>
      <c r="F162" s="37">
        <v>3</v>
      </c>
      <c r="G162" s="34">
        <v>3</v>
      </c>
      <c r="H162" s="43" t="s">
        <v>590</v>
      </c>
      <c r="I162" s="34" t="s">
        <v>4</v>
      </c>
      <c r="J162" s="38">
        <f>IFERROR(IF(F162=0,"",IF((G162/F162)&gt;1,1,(G162/F162))),"")</f>
        <v>1</v>
      </c>
      <c r="K162" s="30"/>
      <c r="L162" s="34"/>
      <c r="M162" s="34"/>
      <c r="N162" s="34"/>
      <c r="O162" s="34"/>
      <c r="P162" s="38" t="str">
        <f>IFERROR(IF(L162=0,"",IF((M162/L162)&gt;1,1,(M162/L162))),"")</f>
        <v/>
      </c>
      <c r="Q162" s="30"/>
      <c r="R162" s="34"/>
      <c r="S162" s="34"/>
      <c r="T162" s="43"/>
      <c r="U162" s="41"/>
      <c r="V162" s="47" t="str">
        <f>IFERROR(IF(R162=0,"",IF((S162/R162)&gt;1,1,(S162/R162))),"")</f>
        <v/>
      </c>
      <c r="W162" s="34"/>
      <c r="X162" s="34"/>
      <c r="Y162" s="34"/>
      <c r="Z162" s="34"/>
      <c r="AA162" s="34"/>
      <c r="AB162" s="38" t="str">
        <f>IFERROR(IF(X162=0,"",IF((Y162/X162)&gt;1,1,(Y162/X162))),"")</f>
        <v/>
      </c>
    </row>
    <row r="163" spans="1:28" ht="51" customHeight="1" x14ac:dyDescent="0.25">
      <c r="A163" s="40" t="s">
        <v>242</v>
      </c>
      <c r="B163" s="40" t="s">
        <v>241</v>
      </c>
      <c r="C163" s="41" t="s">
        <v>586</v>
      </c>
      <c r="D163" s="43" t="s">
        <v>243</v>
      </c>
      <c r="E163" s="30" t="s">
        <v>244</v>
      </c>
      <c r="F163" s="37">
        <v>46</v>
      </c>
      <c r="G163" s="34">
        <v>46</v>
      </c>
      <c r="H163" s="43" t="s">
        <v>591</v>
      </c>
      <c r="I163" s="34" t="s">
        <v>4</v>
      </c>
      <c r="J163" s="38">
        <f>IFERROR(IF(F163=0,"",IF((G163/F163)&gt;1,1,(G163/F163))),"")</f>
        <v>1</v>
      </c>
      <c r="K163" s="30" t="s">
        <v>246</v>
      </c>
      <c r="L163" s="34">
        <v>1</v>
      </c>
      <c r="M163" s="34">
        <v>1</v>
      </c>
      <c r="N163" s="34" t="s">
        <v>592</v>
      </c>
      <c r="O163" s="34" t="s">
        <v>4</v>
      </c>
      <c r="P163" s="38">
        <f>IFERROR(IF(L163=0,"",IF((M163/L163)&gt;1,1,(M163/L163))),"")</f>
        <v>1</v>
      </c>
      <c r="Q163" s="30"/>
      <c r="R163" s="34"/>
      <c r="S163" s="34"/>
      <c r="T163" s="43"/>
      <c r="U163" s="41"/>
      <c r="V163" s="47" t="str">
        <f>IFERROR(IF(R163=0,"",IF((S163/R163)&gt;1,1,(S163/R163))),"")</f>
        <v/>
      </c>
      <c r="W163" s="34"/>
      <c r="X163" s="34"/>
      <c r="Y163" s="34"/>
      <c r="Z163" s="34"/>
      <c r="AA163" s="34"/>
      <c r="AB163" s="38"/>
    </row>
    <row r="164" spans="1:28" ht="51" customHeight="1" x14ac:dyDescent="0.25">
      <c r="A164" s="40" t="s">
        <v>252</v>
      </c>
      <c r="B164" s="40" t="s">
        <v>241</v>
      </c>
      <c r="C164" s="41" t="s">
        <v>586</v>
      </c>
      <c r="D164" s="43" t="s">
        <v>253</v>
      </c>
      <c r="E164" s="30" t="s">
        <v>254</v>
      </c>
      <c r="F164" s="37">
        <v>3</v>
      </c>
      <c r="G164" s="34">
        <v>3</v>
      </c>
      <c r="H164" s="43" t="s">
        <v>593</v>
      </c>
      <c r="I164" s="34" t="s">
        <v>4</v>
      </c>
      <c r="J164" s="38">
        <f>IFERROR(IF(F164=0,"",IF((G164/F164)&gt;1,1,(G164/F164))),"")</f>
        <v>1</v>
      </c>
      <c r="K164" s="30"/>
      <c r="L164" s="34"/>
      <c r="M164" s="34"/>
      <c r="N164" s="34"/>
      <c r="O164" s="34"/>
      <c r="P164" s="38" t="str">
        <f>IFERROR(IF(L164=0,"",IF((M164/L164)&gt;1,1,(M164/L164))),"")</f>
        <v/>
      </c>
      <c r="Q164" s="30"/>
      <c r="R164" s="34"/>
      <c r="S164" s="34"/>
      <c r="T164" s="43"/>
      <c r="U164" s="41"/>
      <c r="V164" s="47" t="str">
        <f>IFERROR(IF(R164=0,"",IF((S164/R164)&gt;1,1,(S164/R164))),"")</f>
        <v/>
      </c>
      <c r="W164" s="34"/>
      <c r="X164" s="34"/>
      <c r="Y164" s="34"/>
      <c r="Z164" s="34"/>
      <c r="AA164" s="34"/>
      <c r="AB164" s="38" t="str">
        <f>IFERROR(IF(X164=0,"",IF((Y164/X164)&gt;1,1,(Y164/X164))),"")</f>
        <v/>
      </c>
    </row>
    <row r="165" spans="1:28" ht="51" customHeight="1" x14ac:dyDescent="0.25">
      <c r="A165" s="40" t="s">
        <v>256</v>
      </c>
      <c r="B165" s="40" t="s">
        <v>255</v>
      </c>
      <c r="C165" s="41" t="s">
        <v>586</v>
      </c>
      <c r="D165" s="43" t="s">
        <v>397</v>
      </c>
      <c r="E165" s="30" t="s">
        <v>258</v>
      </c>
      <c r="F165" s="37">
        <v>1</v>
      </c>
      <c r="G165" s="34">
        <v>1</v>
      </c>
      <c r="H165" s="43" t="s">
        <v>594</v>
      </c>
      <c r="I165" s="34" t="s">
        <v>4</v>
      </c>
      <c r="J165" s="38">
        <f>IFERROR(IF(F165=0,"",IF((G165/F165)&gt;1,1,(G165/F165))),"")</f>
        <v>1</v>
      </c>
      <c r="K165" s="30"/>
      <c r="L165" s="34"/>
      <c r="M165" s="34"/>
      <c r="N165" s="34"/>
      <c r="O165" s="34"/>
      <c r="P165" s="38" t="str">
        <f>IFERROR(IF(L165=0,"",IF((M165/L165)&gt;1,1,(M165/L165))),"")</f>
        <v/>
      </c>
      <c r="Q165" s="30"/>
      <c r="R165" s="34"/>
      <c r="S165" s="34"/>
      <c r="T165" s="43"/>
      <c r="U165" s="41"/>
      <c r="V165" s="47" t="str">
        <f>IFERROR(IF(R165=0,"",IF((S165/R165)&gt;1,1,(S165/R165))),"")</f>
        <v/>
      </c>
      <c r="W165" s="34"/>
      <c r="X165" s="34"/>
      <c r="Y165" s="34"/>
      <c r="Z165" s="34"/>
      <c r="AA165" s="34"/>
      <c r="AB165" s="38" t="str">
        <f>IFERROR(IF(X165=0,"",IF((Y165/X165)&gt;1,1,(Y165/X165))),"")</f>
        <v/>
      </c>
    </row>
    <row r="166" spans="1:28" ht="51" customHeight="1" x14ac:dyDescent="0.25">
      <c r="A166" s="40" t="s">
        <v>74</v>
      </c>
      <c r="B166" s="40" t="s">
        <v>73</v>
      </c>
      <c r="C166" s="41" t="s">
        <v>586</v>
      </c>
      <c r="D166" s="43" t="s">
        <v>75</v>
      </c>
      <c r="E166" s="30"/>
      <c r="F166" s="37"/>
      <c r="G166" s="34"/>
      <c r="H166" s="43"/>
      <c r="I166" s="34"/>
      <c r="J166" s="38" t="str">
        <f>IFERROR(IF(F166=0,"",IF((G166/F166)&gt;1,1,(G166/F166))),"")</f>
        <v/>
      </c>
      <c r="K166" s="30" t="s">
        <v>399</v>
      </c>
      <c r="L166" s="34">
        <v>15</v>
      </c>
      <c r="M166" s="34">
        <v>15</v>
      </c>
      <c r="N166" s="34" t="s">
        <v>595</v>
      </c>
      <c r="O166" s="34" t="s">
        <v>4</v>
      </c>
      <c r="P166" s="38">
        <f>IFERROR(IF(L166=0,"",IF((M166/L166)&gt;1,1,(M166/L166))),"")</f>
        <v>1</v>
      </c>
      <c r="Q166" s="30"/>
      <c r="R166" s="34"/>
      <c r="S166" s="34"/>
      <c r="T166" s="43"/>
      <c r="U166" s="41"/>
      <c r="V166" s="47" t="str">
        <f>IFERROR(IF(R166=0,"",IF((S166/R166)&gt;1,1,(S166/R166))),"")</f>
        <v/>
      </c>
      <c r="W166" s="34"/>
      <c r="X166" s="34"/>
      <c r="Y166" s="34"/>
      <c r="Z166" s="34"/>
      <c r="AA166" s="34"/>
      <c r="AB166" s="38"/>
    </row>
    <row r="167" spans="1:28" ht="51" customHeight="1" x14ac:dyDescent="0.25">
      <c r="A167" s="40" t="s">
        <v>78</v>
      </c>
      <c r="B167" s="40" t="s">
        <v>73</v>
      </c>
      <c r="C167" s="41" t="s">
        <v>586</v>
      </c>
      <c r="D167" s="43" t="s">
        <v>79</v>
      </c>
      <c r="E167" s="30" t="s">
        <v>80</v>
      </c>
      <c r="F167" s="37">
        <v>5</v>
      </c>
      <c r="G167" s="34">
        <v>5</v>
      </c>
      <c r="H167" s="43" t="s">
        <v>596</v>
      </c>
      <c r="I167" s="34" t="s">
        <v>4</v>
      </c>
      <c r="J167" s="38">
        <f>IFERROR(IF(F167=0,"",IF((G167/F167)&gt;1,1,(G167/F167))),"")</f>
        <v>1</v>
      </c>
      <c r="K167" s="30"/>
      <c r="L167" s="34"/>
      <c r="M167" s="34"/>
      <c r="N167" s="34"/>
      <c r="O167" s="34"/>
      <c r="P167" s="38" t="str">
        <f>IFERROR(IF(L167=0,"",IF((M167/L167)&gt;1,1,(M167/L167))),"")</f>
        <v/>
      </c>
      <c r="Q167" s="30"/>
      <c r="R167" s="34"/>
      <c r="S167" s="34"/>
      <c r="T167" s="43"/>
      <c r="U167" s="41"/>
      <c r="V167" s="47" t="str">
        <f>IFERROR(IF(R167=0,"",IF((S167/R167)&gt;1,1,(S167/R167))),"")</f>
        <v/>
      </c>
      <c r="W167" s="34"/>
      <c r="X167" s="34"/>
      <c r="Y167" s="34"/>
      <c r="Z167" s="34"/>
      <c r="AA167" s="34"/>
      <c r="AB167" s="38" t="str">
        <f>IFERROR(IF(X167=0,"",IF((Y167/X167)&gt;1,1,(Y167/X167))),"")</f>
        <v/>
      </c>
    </row>
    <row r="168" spans="1:28" ht="51" customHeight="1" x14ac:dyDescent="0.25">
      <c r="A168" s="40" t="s">
        <v>33</v>
      </c>
      <c r="B168" s="40" t="s">
        <v>7</v>
      </c>
      <c r="C168" s="41" t="s">
        <v>586</v>
      </c>
      <c r="D168" s="43" t="s">
        <v>34</v>
      </c>
      <c r="E168" s="30"/>
      <c r="F168" s="37"/>
      <c r="G168" s="34"/>
      <c r="H168" s="43"/>
      <c r="I168" s="34"/>
      <c r="J168" s="38" t="str">
        <f>IFERROR(IF(F168=0,"",IF((G168/F168)&gt;1,1,(G168/F168))),"")</f>
        <v/>
      </c>
      <c r="K168" s="30" t="s">
        <v>37</v>
      </c>
      <c r="L168" s="34">
        <v>0</v>
      </c>
      <c r="M168" s="34">
        <v>0</v>
      </c>
      <c r="N168" s="34" t="s">
        <v>597</v>
      </c>
      <c r="O168" s="34" t="s">
        <v>5</v>
      </c>
      <c r="P168" s="38" t="str">
        <f>IFERROR(IF(L168=0,"",IF((M168/L168)&gt;1,1,(M168/L168))),"")</f>
        <v/>
      </c>
      <c r="Q168" s="30" t="s">
        <v>39</v>
      </c>
      <c r="R168" s="34">
        <v>0</v>
      </c>
      <c r="S168" s="34">
        <v>0</v>
      </c>
      <c r="T168" s="43" t="s">
        <v>598</v>
      </c>
      <c r="U168" s="41" t="s">
        <v>5</v>
      </c>
      <c r="V168" s="47" t="str">
        <f>IFERROR(IF(R168=0,"",IF((S168/R168)&gt;1,1,(S168/R168))),"")</f>
        <v/>
      </c>
      <c r="W168" s="34"/>
      <c r="X168" s="34"/>
      <c r="Y168" s="34"/>
      <c r="Z168" s="34"/>
      <c r="AA168" s="34"/>
      <c r="AB168" s="38" t="str">
        <f>IFERROR(IF(X168=0,"",IF((Y168/X168)&gt;1,1,(Y168/X168))),"")</f>
        <v/>
      </c>
    </row>
    <row r="169" spans="1:28" ht="51" customHeight="1" x14ac:dyDescent="0.25">
      <c r="A169" s="41" t="s">
        <v>378</v>
      </c>
      <c r="B169" s="41" t="s">
        <v>3</v>
      </c>
      <c r="C169" s="41" t="s">
        <v>600</v>
      </c>
      <c r="D169" s="43" t="s">
        <v>379</v>
      </c>
      <c r="E169" s="30"/>
      <c r="F169" s="34"/>
      <c r="G169" s="34"/>
      <c r="H169" s="43"/>
      <c r="I169" s="34"/>
      <c r="J169" s="38" t="str">
        <f>IFERROR(IF(F169=0,"",IF((G169/F169)&gt;1,1,(G169/F169))),"")</f>
        <v/>
      </c>
      <c r="K169" s="30"/>
      <c r="L169" s="34"/>
      <c r="M169" s="34"/>
      <c r="N169" s="34"/>
      <c r="O169" s="34"/>
      <c r="P169" s="38" t="str">
        <f>IFERROR(IF(L169=0,"",IF((M169/L169)&gt;1,1,(M169/L169))),"")</f>
        <v/>
      </c>
      <c r="Q169" s="30" t="s">
        <v>384</v>
      </c>
      <c r="R169" s="34">
        <v>1</v>
      </c>
      <c r="S169" s="34">
        <v>1</v>
      </c>
      <c r="T169" s="43" t="s">
        <v>599</v>
      </c>
      <c r="U169" s="41" t="s">
        <v>4</v>
      </c>
      <c r="V169" s="47">
        <f>IFERROR(IF(R169=0,"",IF((S169/R169)&gt;1,1,(S169/R169))),"")</f>
        <v>1</v>
      </c>
      <c r="W169" s="34"/>
      <c r="X169" s="34"/>
      <c r="Y169" s="34"/>
      <c r="Z169" s="34"/>
      <c r="AA169" s="34"/>
      <c r="AB169" s="38" t="str">
        <f>IFERROR(IF(X169=0,"",IF((Y169/X169)&gt;1,1,(Y169/X169))),"")</f>
        <v/>
      </c>
    </row>
    <row r="170" spans="1:28" ht="51" customHeight="1" x14ac:dyDescent="0.25">
      <c r="A170" s="40" t="s">
        <v>315</v>
      </c>
      <c r="B170" s="40" t="s">
        <v>388</v>
      </c>
      <c r="C170" s="41" t="s">
        <v>600</v>
      </c>
      <c r="D170" s="43" t="s">
        <v>316</v>
      </c>
      <c r="E170" s="30"/>
      <c r="F170" s="37"/>
      <c r="G170" s="34"/>
      <c r="H170" s="43"/>
      <c r="I170" s="34"/>
      <c r="J170" s="38" t="str">
        <f>IFERROR(IF(F170=0,"",IF((G170/F170)&gt;1,1,(G170/F170))),"")</f>
        <v/>
      </c>
      <c r="K170" s="30" t="s">
        <v>389</v>
      </c>
      <c r="L170" s="34">
        <v>3</v>
      </c>
      <c r="M170" s="34">
        <v>3</v>
      </c>
      <c r="N170" s="34" t="s">
        <v>601</v>
      </c>
      <c r="O170" s="34" t="s">
        <v>4</v>
      </c>
      <c r="P170" s="38">
        <f>IFERROR(IF(L170=0,"",IF((M170/L170)&gt;1,1,(M170/L170))),"")</f>
        <v>1</v>
      </c>
      <c r="Q170" s="30"/>
      <c r="R170" s="34"/>
      <c r="S170" s="34"/>
      <c r="T170" s="43"/>
      <c r="U170" s="41"/>
      <c r="V170" s="47" t="str">
        <f>IFERROR(IF(R170=0,"",IF((S170/R170)&gt;1,1,(S170/R170))),"")</f>
        <v/>
      </c>
      <c r="W170" s="34"/>
      <c r="X170" s="34"/>
      <c r="Y170" s="34"/>
      <c r="Z170" s="34"/>
      <c r="AA170" s="34"/>
      <c r="AB170" s="38" t="str">
        <f>IFERROR(IF(X170=0,"",IF((Y170/X170)&gt;1,1,(Y170/X170))),"")</f>
        <v/>
      </c>
    </row>
    <row r="171" spans="1:28" ht="51" customHeight="1" x14ac:dyDescent="0.25">
      <c r="A171" s="40" t="s">
        <v>52</v>
      </c>
      <c r="B171" s="40" t="s">
        <v>51</v>
      </c>
      <c r="C171" s="41" t="s">
        <v>600</v>
      </c>
      <c r="D171" s="43" t="s">
        <v>53</v>
      </c>
      <c r="E171" s="30" t="s">
        <v>54</v>
      </c>
      <c r="F171" s="37">
        <v>3</v>
      </c>
      <c r="G171" s="34">
        <v>3</v>
      </c>
      <c r="H171" s="43" t="s">
        <v>602</v>
      </c>
      <c r="I171" s="34" t="s">
        <v>4</v>
      </c>
      <c r="J171" s="38">
        <f>IFERROR(IF(F171=0,"",IF((G171/F171)&gt;1,1,(G171/F171))),"")</f>
        <v>1</v>
      </c>
      <c r="K171" s="30"/>
      <c r="L171" s="34"/>
      <c r="M171" s="34"/>
      <c r="N171" s="34"/>
      <c r="O171" s="34"/>
      <c r="P171" s="38" t="str">
        <f>IFERROR(IF(L171=0,"",IF((M171/L171)&gt;1,1,(M171/L171))),"")</f>
        <v/>
      </c>
      <c r="Q171" s="30"/>
      <c r="R171" s="34"/>
      <c r="S171" s="34"/>
      <c r="T171" s="43"/>
      <c r="U171" s="41"/>
      <c r="V171" s="47" t="str">
        <f>IFERROR(IF(R171=0,"",IF((S171/R171)&gt;1,1,(S171/R171))),"")</f>
        <v/>
      </c>
      <c r="W171" s="34"/>
      <c r="X171" s="34"/>
      <c r="Y171" s="34"/>
      <c r="Z171" s="34"/>
      <c r="AA171" s="34"/>
      <c r="AB171" s="38" t="str">
        <f>IFERROR(IF(X171=0,"",IF((Y171/X171)&gt;1,1,(Y171/X171))),"")</f>
        <v/>
      </c>
    </row>
    <row r="172" spans="1:28" ht="51" customHeight="1" x14ac:dyDescent="0.25">
      <c r="A172" s="40" t="s">
        <v>60</v>
      </c>
      <c r="B172" s="40" t="s">
        <v>51</v>
      </c>
      <c r="C172" s="41" t="s">
        <v>600</v>
      </c>
      <c r="D172" s="43" t="s">
        <v>61</v>
      </c>
      <c r="E172" s="30" t="s">
        <v>62</v>
      </c>
      <c r="F172" s="37">
        <v>3</v>
      </c>
      <c r="G172" s="34">
        <v>3</v>
      </c>
      <c r="H172" s="43" t="s">
        <v>603</v>
      </c>
      <c r="I172" s="34" t="s">
        <v>4</v>
      </c>
      <c r="J172" s="38">
        <f>IFERROR(IF(F172=0,"",IF((G172/F172)&gt;1,1,(G172/F172))),"")</f>
        <v>1</v>
      </c>
      <c r="K172" s="30"/>
      <c r="L172" s="34"/>
      <c r="M172" s="34"/>
      <c r="N172" s="34"/>
      <c r="O172" s="34"/>
      <c r="P172" s="38" t="str">
        <f>IFERROR(IF(L172=0,"",IF((M172/L172)&gt;1,1,(M172/L172))),"")</f>
        <v/>
      </c>
      <c r="Q172" s="30"/>
      <c r="R172" s="34"/>
      <c r="S172" s="34"/>
      <c r="T172" s="43"/>
      <c r="U172" s="41"/>
      <c r="V172" s="47" t="str">
        <f>IFERROR(IF(R172=0,"",IF((S172/R172)&gt;1,1,(S172/R172))),"")</f>
        <v/>
      </c>
      <c r="W172" s="34"/>
      <c r="X172" s="34"/>
      <c r="Y172" s="34"/>
      <c r="Z172" s="34"/>
      <c r="AA172" s="34"/>
      <c r="AB172" s="38" t="str">
        <f>IFERROR(IF(X172=0,"",IF((Y172/X172)&gt;1,1,(Y172/X172))),"")</f>
        <v/>
      </c>
    </row>
    <row r="173" spans="1:28" ht="51" customHeight="1" x14ac:dyDescent="0.25">
      <c r="A173" s="40" t="s">
        <v>64</v>
      </c>
      <c r="B173" s="40" t="s">
        <v>51</v>
      </c>
      <c r="C173" s="41" t="s">
        <v>600</v>
      </c>
      <c r="D173" s="43" t="s">
        <v>65</v>
      </c>
      <c r="E173" s="30" t="s">
        <v>66</v>
      </c>
      <c r="F173" s="37">
        <v>3</v>
      </c>
      <c r="G173" s="34">
        <v>3</v>
      </c>
      <c r="H173" s="43" t="s">
        <v>604</v>
      </c>
      <c r="I173" s="34" t="s">
        <v>4</v>
      </c>
      <c r="J173" s="38">
        <f>IFERROR(IF(F173=0,"",IF((G173/F173)&gt;1,1,(G173/F173))),"")</f>
        <v>1</v>
      </c>
      <c r="K173" s="30"/>
      <c r="L173" s="34"/>
      <c r="M173" s="34"/>
      <c r="N173" s="34"/>
      <c r="O173" s="34"/>
      <c r="P173" s="38" t="str">
        <f>IFERROR(IF(L173=0,"",IF((M173/L173)&gt;1,1,(M173/L173))),"")</f>
        <v/>
      </c>
      <c r="Q173" s="30"/>
      <c r="R173" s="34"/>
      <c r="S173" s="34"/>
      <c r="T173" s="43"/>
      <c r="U173" s="41"/>
      <c r="V173" s="47" t="str">
        <f>IFERROR(IF(R173=0,"",IF((S173/R173)&gt;1,1,(S173/R173))),"")</f>
        <v/>
      </c>
      <c r="W173" s="34"/>
      <c r="X173" s="34"/>
      <c r="Y173" s="34"/>
      <c r="Z173" s="34"/>
      <c r="AA173" s="34"/>
      <c r="AB173" s="38" t="str">
        <f>IFERROR(IF(X173=0,"",IF((Y173/X173)&gt;1,1,(Y173/X173))),"")</f>
        <v/>
      </c>
    </row>
    <row r="174" spans="1:28" ht="51" customHeight="1" x14ac:dyDescent="0.25">
      <c r="A174" s="40" t="s">
        <v>242</v>
      </c>
      <c r="B174" s="40" t="s">
        <v>241</v>
      </c>
      <c r="C174" s="41" t="s">
        <v>600</v>
      </c>
      <c r="D174" s="43" t="s">
        <v>243</v>
      </c>
      <c r="E174" s="30" t="s">
        <v>244</v>
      </c>
      <c r="F174" s="37">
        <v>3</v>
      </c>
      <c r="G174" s="34">
        <v>3</v>
      </c>
      <c r="H174" s="43" t="s">
        <v>605</v>
      </c>
      <c r="I174" s="34" t="s">
        <v>4</v>
      </c>
      <c r="J174" s="38">
        <f>IFERROR(IF(F174=0,"",IF((G174/F174)&gt;1,1,(G174/F174))),"")</f>
        <v>1</v>
      </c>
      <c r="K174" s="30" t="s">
        <v>246</v>
      </c>
      <c r="L174" s="34">
        <v>3</v>
      </c>
      <c r="M174" s="34">
        <v>3</v>
      </c>
      <c r="N174" s="34" t="s">
        <v>606</v>
      </c>
      <c r="O174" s="34" t="s">
        <v>4</v>
      </c>
      <c r="P174" s="38">
        <f>IFERROR(IF(L174=0,"",IF((M174/L174)&gt;1,1,(M174/L174))),"")</f>
        <v>1</v>
      </c>
      <c r="Q174" s="30"/>
      <c r="R174" s="34"/>
      <c r="S174" s="34"/>
      <c r="T174" s="43"/>
      <c r="U174" s="41"/>
      <c r="V174" s="47" t="str">
        <f>IFERROR(IF(R174=0,"",IF((S174/R174)&gt;1,1,(S174/R174))),"")</f>
        <v/>
      </c>
      <c r="W174" s="34"/>
      <c r="X174" s="34"/>
      <c r="Y174" s="34"/>
      <c r="Z174" s="34"/>
      <c r="AA174" s="34"/>
      <c r="AB174" s="38"/>
    </row>
    <row r="175" spans="1:28" ht="51" customHeight="1" x14ac:dyDescent="0.25">
      <c r="A175" s="40" t="s">
        <v>252</v>
      </c>
      <c r="B175" s="40" t="s">
        <v>241</v>
      </c>
      <c r="C175" s="41" t="s">
        <v>600</v>
      </c>
      <c r="D175" s="43" t="s">
        <v>253</v>
      </c>
      <c r="E175" s="30" t="s">
        <v>254</v>
      </c>
      <c r="F175" s="37">
        <v>3</v>
      </c>
      <c r="G175" s="34">
        <v>3</v>
      </c>
      <c r="H175" s="43" t="s">
        <v>607</v>
      </c>
      <c r="I175" s="34" t="s">
        <v>4</v>
      </c>
      <c r="J175" s="38">
        <f>IFERROR(IF(F175=0,"",IF((G175/F175)&gt;1,1,(G175/F175))),"")</f>
        <v>1</v>
      </c>
      <c r="K175" s="30"/>
      <c r="L175" s="34"/>
      <c r="M175" s="34"/>
      <c r="N175" s="34"/>
      <c r="O175" s="34"/>
      <c r="P175" s="38" t="str">
        <f>IFERROR(IF(L175=0,"",IF((M175/L175)&gt;1,1,(M175/L175))),"")</f>
        <v/>
      </c>
      <c r="Q175" s="30"/>
      <c r="R175" s="34"/>
      <c r="S175" s="34"/>
      <c r="T175" s="43"/>
      <c r="U175" s="41"/>
      <c r="V175" s="47" t="str">
        <f>IFERROR(IF(R175=0,"",IF((S175/R175)&gt;1,1,(S175/R175))),"")</f>
        <v/>
      </c>
      <c r="W175" s="34"/>
      <c r="X175" s="34"/>
      <c r="Y175" s="34"/>
      <c r="Z175" s="34"/>
      <c r="AA175" s="34"/>
      <c r="AB175" s="38" t="str">
        <f>IFERROR(IF(X175=0,"",IF((Y175/X175)&gt;1,1,(Y175/X175))),"")</f>
        <v/>
      </c>
    </row>
    <row r="176" spans="1:28" ht="51" customHeight="1" x14ac:dyDescent="0.25">
      <c r="A176" s="40" t="s">
        <v>256</v>
      </c>
      <c r="B176" s="40" t="s">
        <v>255</v>
      </c>
      <c r="C176" s="41" t="s">
        <v>600</v>
      </c>
      <c r="D176" s="43" t="s">
        <v>397</v>
      </c>
      <c r="E176" s="30" t="s">
        <v>258</v>
      </c>
      <c r="F176" s="37">
        <v>3</v>
      </c>
      <c r="G176" s="34">
        <v>3</v>
      </c>
      <c r="H176" s="43" t="s">
        <v>608</v>
      </c>
      <c r="I176" s="34" t="s">
        <v>4</v>
      </c>
      <c r="J176" s="38">
        <f>IFERROR(IF(F176=0,"",IF((G176/F176)&gt;1,1,(G176/F176))),"")</f>
        <v>1</v>
      </c>
      <c r="K176" s="30"/>
      <c r="L176" s="34"/>
      <c r="M176" s="34"/>
      <c r="N176" s="34"/>
      <c r="O176" s="34"/>
      <c r="P176" s="38" t="str">
        <f>IFERROR(IF(L176=0,"",IF((M176/L176)&gt;1,1,(M176/L176))),"")</f>
        <v/>
      </c>
      <c r="Q176" s="30"/>
      <c r="R176" s="34"/>
      <c r="S176" s="34"/>
      <c r="T176" s="43"/>
      <c r="U176" s="41"/>
      <c r="V176" s="47" t="str">
        <f>IFERROR(IF(R176=0,"",IF((S176/R176)&gt;1,1,(S176/R176))),"")</f>
        <v/>
      </c>
      <c r="W176" s="34"/>
      <c r="X176" s="34"/>
      <c r="Y176" s="34"/>
      <c r="Z176" s="34"/>
      <c r="AA176" s="34"/>
      <c r="AB176" s="38" t="str">
        <f>IFERROR(IF(X176=0,"",IF((Y176/X176)&gt;1,1,(Y176/X176))),"")</f>
        <v/>
      </c>
    </row>
    <row r="177" spans="1:28" ht="51" customHeight="1" x14ac:dyDescent="0.25">
      <c r="A177" s="40" t="s">
        <v>74</v>
      </c>
      <c r="B177" s="40" t="s">
        <v>73</v>
      </c>
      <c r="C177" s="41" t="s">
        <v>600</v>
      </c>
      <c r="D177" s="43" t="s">
        <v>75</v>
      </c>
      <c r="E177" s="30"/>
      <c r="F177" s="37"/>
      <c r="G177" s="34"/>
      <c r="H177" s="43"/>
      <c r="I177" s="34"/>
      <c r="J177" s="38" t="str">
        <f>IFERROR(IF(F177=0,"",IF((G177/F177)&gt;1,1,(G177/F177))),"")</f>
        <v/>
      </c>
      <c r="K177" s="30" t="s">
        <v>399</v>
      </c>
      <c r="L177" s="34">
        <v>3</v>
      </c>
      <c r="M177" s="34">
        <v>3</v>
      </c>
      <c r="N177" s="34" t="s">
        <v>609</v>
      </c>
      <c r="O177" s="34" t="s">
        <v>4</v>
      </c>
      <c r="P177" s="38">
        <f>IFERROR(IF(L177=0,"",IF((M177/L177)&gt;1,1,(M177/L177))),"")</f>
        <v>1</v>
      </c>
      <c r="Q177" s="30"/>
      <c r="R177" s="34"/>
      <c r="S177" s="34"/>
      <c r="T177" s="43"/>
      <c r="U177" s="41"/>
      <c r="V177" s="47" t="str">
        <f>IFERROR(IF(R177=0,"",IF((S177/R177)&gt;1,1,(S177/R177))),"")</f>
        <v/>
      </c>
      <c r="W177" s="34"/>
      <c r="X177" s="34"/>
      <c r="Y177" s="34"/>
      <c r="Z177" s="34"/>
      <c r="AA177" s="34"/>
      <c r="AB177" s="38"/>
    </row>
    <row r="178" spans="1:28" ht="51" customHeight="1" x14ac:dyDescent="0.25">
      <c r="A178" s="40" t="s">
        <v>78</v>
      </c>
      <c r="B178" s="40" t="s">
        <v>73</v>
      </c>
      <c r="C178" s="41" t="s">
        <v>600</v>
      </c>
      <c r="D178" s="43" t="s">
        <v>79</v>
      </c>
      <c r="E178" s="30" t="s">
        <v>80</v>
      </c>
      <c r="F178" s="37">
        <v>0</v>
      </c>
      <c r="G178" s="34">
        <v>0</v>
      </c>
      <c r="H178" s="43" t="s">
        <v>610</v>
      </c>
      <c r="I178" s="34" t="s">
        <v>5</v>
      </c>
      <c r="J178" s="38" t="str">
        <f>IFERROR(IF(F178=0,"",IF((G178/F178)&gt;1,1,(G178/F178))),"")</f>
        <v/>
      </c>
      <c r="K178" s="30"/>
      <c r="L178" s="34"/>
      <c r="M178" s="34"/>
      <c r="N178" s="34"/>
      <c r="O178" s="34"/>
      <c r="P178" s="38" t="str">
        <f>IFERROR(IF(L178=0,"",IF((M178/L178)&gt;1,1,(M178/L178))),"")</f>
        <v/>
      </c>
      <c r="Q178" s="30"/>
      <c r="R178" s="34"/>
      <c r="S178" s="34"/>
      <c r="T178" s="43"/>
      <c r="U178" s="41"/>
      <c r="V178" s="47" t="str">
        <f>IFERROR(IF(R178=0,"",IF((S178/R178)&gt;1,1,(S178/R178))),"")</f>
        <v/>
      </c>
      <c r="W178" s="34"/>
      <c r="X178" s="34"/>
      <c r="Y178" s="34"/>
      <c r="Z178" s="34"/>
      <c r="AA178" s="34"/>
      <c r="AB178" s="38" t="str">
        <f>IFERROR(IF(X178=0,"",IF((Y178/X178)&gt;1,1,(Y178/X178))),"")</f>
        <v/>
      </c>
    </row>
    <row r="179" spans="1:28" ht="51" customHeight="1" x14ac:dyDescent="0.25">
      <c r="A179" s="40" t="s">
        <v>33</v>
      </c>
      <c r="B179" s="40" t="s">
        <v>7</v>
      </c>
      <c r="C179" s="41" t="s">
        <v>600</v>
      </c>
      <c r="D179" s="43" t="s">
        <v>34</v>
      </c>
      <c r="E179" s="30"/>
      <c r="F179" s="37"/>
      <c r="G179" s="34"/>
      <c r="H179" s="43"/>
      <c r="I179" s="34"/>
      <c r="J179" s="38" t="str">
        <f>IFERROR(IF(F179=0,"",IF((G179/F179)&gt;1,1,(G179/F179))),"")</f>
        <v/>
      </c>
      <c r="K179" s="30" t="s">
        <v>37</v>
      </c>
      <c r="L179" s="34">
        <v>1</v>
      </c>
      <c r="M179" s="34">
        <v>1</v>
      </c>
      <c r="N179" s="34" t="s">
        <v>611</v>
      </c>
      <c r="O179" s="34" t="s">
        <v>4</v>
      </c>
      <c r="P179" s="38">
        <f>IFERROR(IF(L179=0,"",IF((M179/L179)&gt;1,1,(M179/L179))),"")</f>
        <v>1</v>
      </c>
      <c r="Q179" s="30" t="s">
        <v>39</v>
      </c>
      <c r="R179" s="34">
        <v>1</v>
      </c>
      <c r="S179" s="34">
        <v>1</v>
      </c>
      <c r="T179" s="43" t="s">
        <v>612</v>
      </c>
      <c r="U179" s="41" t="s">
        <v>4</v>
      </c>
      <c r="V179" s="47">
        <f>IFERROR(IF(R179=0,"",IF((S179/R179)&gt;1,1,(S179/R179))),"")</f>
        <v>1</v>
      </c>
      <c r="W179" s="34"/>
      <c r="X179" s="34"/>
      <c r="Y179" s="34"/>
      <c r="Z179" s="34"/>
      <c r="AA179" s="34"/>
      <c r="AB179" s="38" t="str">
        <f>IFERROR(IF(X179=0,"",IF((Y179/X179)&gt;1,1,(Y179/X179))),"")</f>
        <v/>
      </c>
    </row>
    <row r="180" spans="1:28" ht="51" customHeight="1" x14ac:dyDescent="0.25">
      <c r="A180" s="41" t="s">
        <v>378</v>
      </c>
      <c r="B180" s="41" t="s">
        <v>3</v>
      </c>
      <c r="C180" s="41" t="s">
        <v>614</v>
      </c>
      <c r="D180" s="43" t="s">
        <v>379</v>
      </c>
      <c r="E180" s="30"/>
      <c r="F180" s="34"/>
      <c r="G180" s="34"/>
      <c r="H180" s="43"/>
      <c r="I180" s="34"/>
      <c r="J180" s="38" t="str">
        <f>IFERROR(IF(F180=0,"",IF((G180/F180)&gt;1,1,(G180/F180))),"")</f>
        <v/>
      </c>
      <c r="K180" s="30"/>
      <c r="L180" s="34"/>
      <c r="M180" s="34"/>
      <c r="N180" s="34"/>
      <c r="O180" s="34"/>
      <c r="P180" s="38" t="str">
        <f>IFERROR(IF(L180=0,"",IF((M180/L180)&gt;1,1,(M180/L180))),"")</f>
        <v/>
      </c>
      <c r="Q180" s="30" t="s">
        <v>384</v>
      </c>
      <c r="R180" s="34">
        <v>3</v>
      </c>
      <c r="S180" s="34">
        <v>3</v>
      </c>
      <c r="T180" s="43" t="s">
        <v>613</v>
      </c>
      <c r="U180" s="41" t="s">
        <v>4</v>
      </c>
      <c r="V180" s="47">
        <f>IFERROR(IF(R180=0,"",IF((S180/R180)&gt;1,1,(S180/R180))),"")</f>
        <v>1</v>
      </c>
      <c r="W180" s="34"/>
      <c r="X180" s="34"/>
      <c r="Y180" s="34"/>
      <c r="Z180" s="34"/>
      <c r="AA180" s="34"/>
      <c r="AB180" s="38" t="str">
        <f>IFERROR(IF(X180=0,"",IF((Y180/X180)&gt;1,1,(Y180/X180))),"")</f>
        <v/>
      </c>
    </row>
    <row r="181" spans="1:28" ht="51" customHeight="1" x14ac:dyDescent="0.25">
      <c r="A181" s="40" t="s">
        <v>315</v>
      </c>
      <c r="B181" s="40" t="s">
        <v>388</v>
      </c>
      <c r="C181" s="41" t="s">
        <v>614</v>
      </c>
      <c r="D181" s="43" t="s">
        <v>316</v>
      </c>
      <c r="E181" s="30"/>
      <c r="F181" s="37"/>
      <c r="G181" s="34"/>
      <c r="H181" s="43"/>
      <c r="I181" s="34"/>
      <c r="J181" s="38" t="str">
        <f>IFERROR(IF(F181=0,"",IF((G181/F181)&gt;1,1,(G181/F181))),"")</f>
        <v/>
      </c>
      <c r="K181" s="30" t="s">
        <v>389</v>
      </c>
      <c r="L181" s="34">
        <v>253</v>
      </c>
      <c r="M181" s="34">
        <v>253</v>
      </c>
      <c r="N181" s="34" t="s">
        <v>615</v>
      </c>
      <c r="O181" s="34" t="s">
        <v>4</v>
      </c>
      <c r="P181" s="38">
        <f>IFERROR(IF(L181=0,"",IF((M181/L181)&gt;1,1,(M181/L181))),"")</f>
        <v>1</v>
      </c>
      <c r="Q181" s="30"/>
      <c r="R181" s="34"/>
      <c r="S181" s="34"/>
      <c r="T181" s="43"/>
      <c r="U181" s="41"/>
      <c r="V181" s="47" t="str">
        <f>IFERROR(IF(R181=0,"",IF((S181/R181)&gt;1,1,(S181/R181))),"")</f>
        <v/>
      </c>
      <c r="W181" s="34"/>
      <c r="X181" s="34"/>
      <c r="Y181" s="34"/>
      <c r="Z181" s="34"/>
      <c r="AA181" s="34"/>
      <c r="AB181" s="38" t="str">
        <f>IFERROR(IF(X181=0,"",IF((Y181/X181)&gt;1,1,(Y181/X181))),"")</f>
        <v/>
      </c>
    </row>
    <row r="182" spans="1:28" ht="51" customHeight="1" x14ac:dyDescent="0.25">
      <c r="A182" s="40" t="s">
        <v>52</v>
      </c>
      <c r="B182" s="40" t="s">
        <v>51</v>
      </c>
      <c r="C182" s="41" t="s">
        <v>614</v>
      </c>
      <c r="D182" s="43" t="s">
        <v>53</v>
      </c>
      <c r="E182" s="30" t="s">
        <v>54</v>
      </c>
      <c r="F182" s="37">
        <v>3</v>
      </c>
      <c r="G182" s="34">
        <v>3</v>
      </c>
      <c r="H182" s="43" t="s">
        <v>616</v>
      </c>
      <c r="I182" s="34" t="s">
        <v>4</v>
      </c>
      <c r="J182" s="38">
        <f>IFERROR(IF(F182=0,"",IF((G182/F182)&gt;1,1,(G182/F182))),"")</f>
        <v>1</v>
      </c>
      <c r="K182" s="30"/>
      <c r="L182" s="34"/>
      <c r="M182" s="34"/>
      <c r="N182" s="34"/>
      <c r="O182" s="34"/>
      <c r="P182" s="38" t="str">
        <f>IFERROR(IF(L182=0,"",IF((M182/L182)&gt;1,1,(M182/L182))),"")</f>
        <v/>
      </c>
      <c r="Q182" s="30"/>
      <c r="R182" s="34"/>
      <c r="S182" s="34"/>
      <c r="T182" s="43"/>
      <c r="U182" s="41"/>
      <c r="V182" s="47" t="str">
        <f>IFERROR(IF(R182=0,"",IF((S182/R182)&gt;1,1,(S182/R182))),"")</f>
        <v/>
      </c>
      <c r="W182" s="34"/>
      <c r="X182" s="34"/>
      <c r="Y182" s="34"/>
      <c r="Z182" s="34"/>
      <c r="AA182" s="34"/>
      <c r="AB182" s="38" t="str">
        <f>IFERROR(IF(X182=0,"",IF((Y182/X182)&gt;1,1,(Y182/X182))),"")</f>
        <v/>
      </c>
    </row>
    <row r="183" spans="1:28" ht="51" customHeight="1" x14ac:dyDescent="0.25">
      <c r="A183" s="40" t="s">
        <v>60</v>
      </c>
      <c r="B183" s="40" t="s">
        <v>51</v>
      </c>
      <c r="C183" s="41" t="s">
        <v>614</v>
      </c>
      <c r="D183" s="43" t="s">
        <v>61</v>
      </c>
      <c r="E183" s="30" t="s">
        <v>62</v>
      </c>
      <c r="F183" s="37">
        <v>2</v>
      </c>
      <c r="G183" s="34">
        <v>2</v>
      </c>
      <c r="H183" s="43" t="s">
        <v>617</v>
      </c>
      <c r="I183" s="34" t="s">
        <v>4</v>
      </c>
      <c r="J183" s="38">
        <f>IFERROR(IF(F183=0,"",IF((G183/F183)&gt;1,1,(G183/F183))),"")</f>
        <v>1</v>
      </c>
      <c r="K183" s="30"/>
      <c r="L183" s="34"/>
      <c r="M183" s="34"/>
      <c r="N183" s="34"/>
      <c r="O183" s="34"/>
      <c r="P183" s="38" t="str">
        <f>IFERROR(IF(L183=0,"",IF((M183/L183)&gt;1,1,(M183/L183))),"")</f>
        <v/>
      </c>
      <c r="Q183" s="30"/>
      <c r="R183" s="34"/>
      <c r="S183" s="34"/>
      <c r="T183" s="43"/>
      <c r="U183" s="41"/>
      <c r="V183" s="47" t="str">
        <f>IFERROR(IF(R183=0,"",IF((S183/R183)&gt;1,1,(S183/R183))),"")</f>
        <v/>
      </c>
      <c r="W183" s="34"/>
      <c r="X183" s="34"/>
      <c r="Y183" s="34"/>
      <c r="Z183" s="34"/>
      <c r="AA183" s="34"/>
      <c r="AB183" s="38" t="str">
        <f>IFERROR(IF(X183=0,"",IF((Y183/X183)&gt;1,1,(Y183/X183))),"")</f>
        <v/>
      </c>
    </row>
    <row r="184" spans="1:28" ht="51" customHeight="1" x14ac:dyDescent="0.25">
      <c r="A184" s="40" t="s">
        <v>64</v>
      </c>
      <c r="B184" s="40" t="s">
        <v>51</v>
      </c>
      <c r="C184" s="41" t="s">
        <v>614</v>
      </c>
      <c r="D184" s="43" t="s">
        <v>65</v>
      </c>
      <c r="E184" s="30" t="s">
        <v>66</v>
      </c>
      <c r="F184" s="37">
        <v>3</v>
      </c>
      <c r="G184" s="34">
        <v>3</v>
      </c>
      <c r="H184" s="43" t="s">
        <v>618</v>
      </c>
      <c r="I184" s="34" t="s">
        <v>4</v>
      </c>
      <c r="J184" s="38">
        <f>IFERROR(IF(F184=0,"",IF((G184/F184)&gt;1,1,(G184/F184))),"")</f>
        <v>1</v>
      </c>
      <c r="K184" s="30"/>
      <c r="L184" s="34"/>
      <c r="M184" s="34"/>
      <c r="N184" s="34"/>
      <c r="O184" s="34"/>
      <c r="P184" s="38" t="str">
        <f>IFERROR(IF(L184=0,"",IF((M184/L184)&gt;1,1,(M184/L184))),"")</f>
        <v/>
      </c>
      <c r="Q184" s="30"/>
      <c r="R184" s="34"/>
      <c r="S184" s="34"/>
      <c r="T184" s="43"/>
      <c r="U184" s="41"/>
      <c r="V184" s="47" t="str">
        <f>IFERROR(IF(R184=0,"",IF((S184/R184)&gt;1,1,(S184/R184))),"")</f>
        <v/>
      </c>
      <c r="W184" s="34"/>
      <c r="X184" s="34"/>
      <c r="Y184" s="34"/>
      <c r="Z184" s="34"/>
      <c r="AA184" s="34"/>
      <c r="AB184" s="38" t="str">
        <f>IFERROR(IF(X184=0,"",IF((Y184/X184)&gt;1,1,(Y184/X184))),"")</f>
        <v/>
      </c>
    </row>
    <row r="185" spans="1:28" ht="51" customHeight="1" x14ac:dyDescent="0.25">
      <c r="A185" s="40" t="s">
        <v>242</v>
      </c>
      <c r="B185" s="40" t="s">
        <v>241</v>
      </c>
      <c r="C185" s="41" t="s">
        <v>614</v>
      </c>
      <c r="D185" s="43" t="s">
        <v>243</v>
      </c>
      <c r="E185" s="30" t="s">
        <v>244</v>
      </c>
      <c r="F185" s="37">
        <v>1</v>
      </c>
      <c r="G185" s="34">
        <v>1</v>
      </c>
      <c r="H185" s="43" t="s">
        <v>619</v>
      </c>
      <c r="I185" s="34" t="s">
        <v>4</v>
      </c>
      <c r="J185" s="38">
        <f>IFERROR(IF(F185=0,"",IF((G185/F185)&gt;1,1,(G185/F185))),"")</f>
        <v>1</v>
      </c>
      <c r="K185" s="30" t="s">
        <v>246</v>
      </c>
      <c r="L185" s="34">
        <v>1</v>
      </c>
      <c r="M185" s="34">
        <v>1</v>
      </c>
      <c r="N185" s="34" t="s">
        <v>620</v>
      </c>
      <c r="O185" s="34" t="s">
        <v>4</v>
      </c>
      <c r="P185" s="38">
        <f>IFERROR(IF(L185=0,"",IF((M185/L185)&gt;1,1,(M185/L185))),"")</f>
        <v>1</v>
      </c>
      <c r="Q185" s="30"/>
      <c r="R185" s="34"/>
      <c r="S185" s="34"/>
      <c r="T185" s="43"/>
      <c r="U185" s="41"/>
      <c r="V185" s="47" t="str">
        <f>IFERROR(IF(R185=0,"",IF((S185/R185)&gt;1,1,(S185/R185))),"")</f>
        <v/>
      </c>
      <c r="W185" s="34"/>
      <c r="X185" s="34"/>
      <c r="Y185" s="34"/>
      <c r="Z185" s="34"/>
      <c r="AA185" s="34"/>
      <c r="AB185" s="38"/>
    </row>
    <row r="186" spans="1:28" ht="51" customHeight="1" x14ac:dyDescent="0.25">
      <c r="A186" s="40" t="s">
        <v>252</v>
      </c>
      <c r="B186" s="40" t="s">
        <v>241</v>
      </c>
      <c r="C186" s="41" t="s">
        <v>614</v>
      </c>
      <c r="D186" s="43" t="s">
        <v>253</v>
      </c>
      <c r="E186" s="30" t="s">
        <v>254</v>
      </c>
      <c r="F186" s="37">
        <v>3</v>
      </c>
      <c r="G186" s="34">
        <v>3</v>
      </c>
      <c r="H186" s="43" t="s">
        <v>621</v>
      </c>
      <c r="I186" s="34" t="s">
        <v>4</v>
      </c>
      <c r="J186" s="38">
        <f>IFERROR(IF(F186=0,"",IF((G186/F186)&gt;1,1,(G186/F186))),"")</f>
        <v>1</v>
      </c>
      <c r="K186" s="30"/>
      <c r="L186" s="34"/>
      <c r="M186" s="34"/>
      <c r="N186" s="34"/>
      <c r="O186" s="34"/>
      <c r="P186" s="38" t="str">
        <f>IFERROR(IF(L186=0,"",IF((M186/L186)&gt;1,1,(M186/L186))),"")</f>
        <v/>
      </c>
      <c r="Q186" s="30"/>
      <c r="R186" s="34"/>
      <c r="S186" s="34"/>
      <c r="T186" s="43"/>
      <c r="U186" s="41"/>
      <c r="V186" s="47" t="str">
        <f>IFERROR(IF(R186=0,"",IF((S186/R186)&gt;1,1,(S186/R186))),"")</f>
        <v/>
      </c>
      <c r="W186" s="34"/>
      <c r="X186" s="34"/>
      <c r="Y186" s="34"/>
      <c r="Z186" s="34"/>
      <c r="AA186" s="34"/>
      <c r="AB186" s="38" t="str">
        <f>IFERROR(IF(X186=0,"",IF((Y186/X186)&gt;1,1,(Y186/X186))),"")</f>
        <v/>
      </c>
    </row>
    <row r="187" spans="1:28" ht="51" customHeight="1" x14ac:dyDescent="0.25">
      <c r="A187" s="40" t="s">
        <v>256</v>
      </c>
      <c r="B187" s="40" t="s">
        <v>255</v>
      </c>
      <c r="C187" s="41" t="s">
        <v>614</v>
      </c>
      <c r="D187" s="43" t="s">
        <v>397</v>
      </c>
      <c r="E187" s="30" t="s">
        <v>258</v>
      </c>
      <c r="F187" s="37">
        <v>1</v>
      </c>
      <c r="G187" s="34">
        <v>1</v>
      </c>
      <c r="H187" s="43" t="s">
        <v>622</v>
      </c>
      <c r="I187" s="34" t="s">
        <v>4</v>
      </c>
      <c r="J187" s="38">
        <f>IFERROR(IF(F187=0,"",IF((G187/F187)&gt;1,1,(G187/F187))),"")</f>
        <v>1</v>
      </c>
      <c r="K187" s="30"/>
      <c r="L187" s="34"/>
      <c r="M187" s="34"/>
      <c r="N187" s="34"/>
      <c r="O187" s="34"/>
      <c r="P187" s="38" t="str">
        <f>IFERROR(IF(L187=0,"",IF((M187/L187)&gt;1,1,(M187/L187))),"")</f>
        <v/>
      </c>
      <c r="Q187" s="30"/>
      <c r="R187" s="34"/>
      <c r="S187" s="34"/>
      <c r="T187" s="43"/>
      <c r="U187" s="41"/>
      <c r="V187" s="47" t="str">
        <f>IFERROR(IF(R187=0,"",IF((S187/R187)&gt;1,1,(S187/R187))),"")</f>
        <v/>
      </c>
      <c r="W187" s="34"/>
      <c r="X187" s="34"/>
      <c r="Y187" s="34"/>
      <c r="Z187" s="34"/>
      <c r="AA187" s="34"/>
      <c r="AB187" s="38" t="str">
        <f>IFERROR(IF(X187=0,"",IF((Y187/X187)&gt;1,1,(Y187/X187))),"")</f>
        <v/>
      </c>
    </row>
    <row r="188" spans="1:28" ht="51" customHeight="1" x14ac:dyDescent="0.25">
      <c r="A188" s="40" t="s">
        <v>74</v>
      </c>
      <c r="B188" s="40" t="s">
        <v>73</v>
      </c>
      <c r="C188" s="41" t="s">
        <v>614</v>
      </c>
      <c r="D188" s="43" t="s">
        <v>75</v>
      </c>
      <c r="E188" s="30"/>
      <c r="F188" s="37"/>
      <c r="G188" s="34"/>
      <c r="H188" s="43"/>
      <c r="I188" s="34"/>
      <c r="J188" s="38" t="str">
        <f>IFERROR(IF(F188=0,"",IF((G188/F188)&gt;1,1,(G188/F188))),"")</f>
        <v/>
      </c>
      <c r="K188" s="30" t="s">
        <v>399</v>
      </c>
      <c r="L188" s="34">
        <v>3</v>
      </c>
      <c r="M188" s="34">
        <v>3</v>
      </c>
      <c r="N188" s="34" t="s">
        <v>623</v>
      </c>
      <c r="O188" s="34" t="s">
        <v>4</v>
      </c>
      <c r="P188" s="38">
        <f>IFERROR(IF(L188=0,"",IF((M188/L188)&gt;1,1,(M188/L188))),"")</f>
        <v>1</v>
      </c>
      <c r="Q188" s="30"/>
      <c r="R188" s="34"/>
      <c r="S188" s="34"/>
      <c r="T188" s="43"/>
      <c r="U188" s="41"/>
      <c r="V188" s="47" t="str">
        <f>IFERROR(IF(R188=0,"",IF((S188/R188)&gt;1,1,(S188/R188))),"")</f>
        <v/>
      </c>
      <c r="W188" s="34"/>
      <c r="X188" s="34"/>
      <c r="Y188" s="34"/>
      <c r="Z188" s="34"/>
      <c r="AA188" s="34"/>
      <c r="AB188" s="38"/>
    </row>
    <row r="189" spans="1:28" ht="51" customHeight="1" x14ac:dyDescent="0.25">
      <c r="A189" s="40" t="s">
        <v>78</v>
      </c>
      <c r="B189" s="40" t="s">
        <v>73</v>
      </c>
      <c r="C189" s="41" t="s">
        <v>614</v>
      </c>
      <c r="D189" s="43" t="s">
        <v>79</v>
      </c>
      <c r="E189" s="30" t="s">
        <v>80</v>
      </c>
      <c r="F189" s="37">
        <v>0</v>
      </c>
      <c r="G189" s="34">
        <v>0</v>
      </c>
      <c r="H189" s="43" t="s">
        <v>624</v>
      </c>
      <c r="I189" s="34" t="s">
        <v>5</v>
      </c>
      <c r="J189" s="38" t="str">
        <f>IFERROR(IF(F189=0,"",IF((G189/F189)&gt;1,1,(G189/F189))),"")</f>
        <v/>
      </c>
      <c r="K189" s="30"/>
      <c r="L189" s="34"/>
      <c r="M189" s="34"/>
      <c r="N189" s="34"/>
      <c r="O189" s="34"/>
      <c r="P189" s="38" t="str">
        <f>IFERROR(IF(L189=0,"",IF((M189/L189)&gt;1,1,(M189/L189))),"")</f>
        <v/>
      </c>
      <c r="Q189" s="30"/>
      <c r="R189" s="34"/>
      <c r="S189" s="34"/>
      <c r="T189" s="43"/>
      <c r="U189" s="41"/>
      <c r="V189" s="47" t="str">
        <f>IFERROR(IF(R189=0,"",IF((S189/R189)&gt;1,1,(S189/R189))),"")</f>
        <v/>
      </c>
      <c r="W189" s="34"/>
      <c r="X189" s="34"/>
      <c r="Y189" s="34"/>
      <c r="Z189" s="34"/>
      <c r="AA189" s="34"/>
      <c r="AB189" s="38" t="str">
        <f>IFERROR(IF(X189=0,"",IF((Y189/X189)&gt;1,1,(Y189/X189))),"")</f>
        <v/>
      </c>
    </row>
    <row r="190" spans="1:28" ht="51" customHeight="1" x14ac:dyDescent="0.25">
      <c r="A190" s="40" t="s">
        <v>33</v>
      </c>
      <c r="B190" s="40" t="s">
        <v>7</v>
      </c>
      <c r="C190" s="41" t="s">
        <v>614</v>
      </c>
      <c r="D190" s="43" t="s">
        <v>34</v>
      </c>
      <c r="E190" s="30"/>
      <c r="F190" s="37"/>
      <c r="G190" s="34"/>
      <c r="H190" s="43"/>
      <c r="I190" s="34"/>
      <c r="J190" s="38" t="str">
        <f>IFERROR(IF(F190=0,"",IF((G190/F190)&gt;1,1,(G190/F190))),"")</f>
        <v/>
      </c>
      <c r="K190" s="30" t="s">
        <v>37</v>
      </c>
      <c r="L190" s="34">
        <v>1</v>
      </c>
      <c r="M190" s="34">
        <v>1</v>
      </c>
      <c r="N190" s="34" t="s">
        <v>625</v>
      </c>
      <c r="O190" s="34" t="s">
        <v>4</v>
      </c>
      <c r="P190" s="38">
        <f>IFERROR(IF(L190=0,"",IF((M190/L190)&gt;1,1,(M190/L190))),"")</f>
        <v>1</v>
      </c>
      <c r="Q190" s="30" t="s">
        <v>39</v>
      </c>
      <c r="R190" s="34">
        <v>1</v>
      </c>
      <c r="S190" s="34">
        <v>1</v>
      </c>
      <c r="T190" s="43" t="s">
        <v>626</v>
      </c>
      <c r="U190" s="41" t="s">
        <v>4</v>
      </c>
      <c r="V190" s="47">
        <f>IFERROR(IF(R190=0,"",IF((S190/R190)&gt;1,1,(S190/R190))),"")</f>
        <v>1</v>
      </c>
      <c r="W190" s="34"/>
      <c r="X190" s="34"/>
      <c r="Y190" s="34"/>
      <c r="Z190" s="34"/>
      <c r="AA190" s="34"/>
      <c r="AB190" s="38" t="str">
        <f>IFERROR(IF(X190=0,"",IF((Y190/X190)&gt;1,1,(Y190/X190))),"")</f>
        <v/>
      </c>
    </row>
    <row r="191" spans="1:28" ht="51" customHeight="1" x14ac:dyDescent="0.25">
      <c r="A191" s="41" t="s">
        <v>378</v>
      </c>
      <c r="B191" s="41" t="s">
        <v>3</v>
      </c>
      <c r="C191" s="41" t="s">
        <v>628</v>
      </c>
      <c r="D191" s="43" t="s">
        <v>379</v>
      </c>
      <c r="E191" s="30"/>
      <c r="F191" s="34"/>
      <c r="G191" s="34"/>
      <c r="H191" s="43"/>
      <c r="I191" s="34"/>
      <c r="J191" s="38" t="str">
        <f>IFERROR(IF(F191=0,"",IF((G191/F191)&gt;1,1,(G191/F191))),"")</f>
        <v/>
      </c>
      <c r="K191" s="30"/>
      <c r="L191" s="34"/>
      <c r="M191" s="34"/>
      <c r="N191" s="34"/>
      <c r="O191" s="34"/>
      <c r="P191" s="38" t="str">
        <f>IFERROR(IF(L191=0,"",IF((M191/L191)&gt;1,1,(M191/L191))),"")</f>
        <v/>
      </c>
      <c r="Q191" s="30" t="s">
        <v>384</v>
      </c>
      <c r="R191" s="34">
        <v>4</v>
      </c>
      <c r="S191" s="34">
        <v>4</v>
      </c>
      <c r="T191" s="43" t="s">
        <v>627</v>
      </c>
      <c r="U191" s="41" t="s">
        <v>4</v>
      </c>
      <c r="V191" s="47">
        <f>IFERROR(IF(R191=0,"",IF((S191/R191)&gt;1,1,(S191/R191))),"")</f>
        <v>1</v>
      </c>
      <c r="W191" s="34"/>
      <c r="X191" s="34"/>
      <c r="Y191" s="34"/>
      <c r="Z191" s="34"/>
      <c r="AA191" s="34"/>
      <c r="AB191" s="38" t="str">
        <f>IFERROR(IF(X191=0,"",IF((Y191/X191)&gt;1,1,(Y191/X191))),"")</f>
        <v/>
      </c>
    </row>
    <row r="192" spans="1:28" ht="51" customHeight="1" x14ac:dyDescent="0.25">
      <c r="A192" s="40" t="s">
        <v>315</v>
      </c>
      <c r="B192" s="40" t="s">
        <v>388</v>
      </c>
      <c r="C192" s="41" t="s">
        <v>628</v>
      </c>
      <c r="D192" s="43" t="s">
        <v>316</v>
      </c>
      <c r="E192" s="30"/>
      <c r="F192" s="37"/>
      <c r="G192" s="34"/>
      <c r="H192" s="43"/>
      <c r="I192" s="34"/>
      <c r="J192" s="38" t="str">
        <f>IFERROR(IF(F192=0,"",IF((G192/F192)&gt;1,1,(G192/F192))),"")</f>
        <v/>
      </c>
      <c r="K192" s="30" t="s">
        <v>389</v>
      </c>
      <c r="L192" s="34">
        <v>1804</v>
      </c>
      <c r="M192" s="34">
        <v>1804</v>
      </c>
      <c r="N192" s="34" t="s">
        <v>629</v>
      </c>
      <c r="O192" s="34" t="s">
        <v>6</v>
      </c>
      <c r="P192" s="38">
        <f>IFERROR(IF(L192=0,"",IF((M192/L192)&gt;1,1,(M192/L192))),"")</f>
        <v>1</v>
      </c>
      <c r="Q192" s="30"/>
      <c r="R192" s="34"/>
      <c r="S192" s="34"/>
      <c r="T192" s="43"/>
      <c r="U192" s="41"/>
      <c r="V192" s="47" t="str">
        <f>IFERROR(IF(R192=0,"",IF((S192/R192)&gt;1,1,(S192/R192))),"")</f>
        <v/>
      </c>
      <c r="W192" s="34"/>
      <c r="X192" s="34"/>
      <c r="Y192" s="34"/>
      <c r="Z192" s="34"/>
      <c r="AA192" s="34"/>
      <c r="AB192" s="38" t="str">
        <f>IFERROR(IF(X192=0,"",IF((Y192/X192)&gt;1,1,(Y192/X192))),"")</f>
        <v/>
      </c>
    </row>
    <row r="193" spans="1:28" ht="51" customHeight="1" x14ac:dyDescent="0.25">
      <c r="A193" s="40" t="s">
        <v>52</v>
      </c>
      <c r="B193" s="40" t="s">
        <v>51</v>
      </c>
      <c r="C193" s="41" t="s">
        <v>628</v>
      </c>
      <c r="D193" s="43" t="s">
        <v>53</v>
      </c>
      <c r="E193" s="30" t="s">
        <v>54</v>
      </c>
      <c r="F193" s="37">
        <v>4017</v>
      </c>
      <c r="G193" s="34">
        <v>4017</v>
      </c>
      <c r="H193" s="43" t="s">
        <v>630</v>
      </c>
      <c r="I193" s="34" t="s">
        <v>4</v>
      </c>
      <c r="J193" s="38">
        <f>IFERROR(IF(F193=0,"",IF((G193/F193)&gt;1,1,(G193/F193))),"")</f>
        <v>1</v>
      </c>
      <c r="K193" s="30"/>
      <c r="L193" s="34"/>
      <c r="M193" s="34"/>
      <c r="N193" s="34"/>
      <c r="O193" s="34"/>
      <c r="P193" s="38" t="str">
        <f>IFERROR(IF(L193=0,"",IF((M193/L193)&gt;1,1,(M193/L193))),"")</f>
        <v/>
      </c>
      <c r="Q193" s="30"/>
      <c r="R193" s="34"/>
      <c r="S193" s="34"/>
      <c r="T193" s="43"/>
      <c r="U193" s="41"/>
      <c r="V193" s="47" t="str">
        <f>IFERROR(IF(R193=0,"",IF((S193/R193)&gt;1,1,(S193/R193))),"")</f>
        <v/>
      </c>
      <c r="W193" s="34"/>
      <c r="X193" s="34"/>
      <c r="Y193" s="34"/>
      <c r="Z193" s="34"/>
      <c r="AA193" s="34"/>
      <c r="AB193" s="38" t="str">
        <f>IFERROR(IF(X193=0,"",IF((Y193/X193)&gt;1,1,(Y193/X193))),"")</f>
        <v/>
      </c>
    </row>
    <row r="194" spans="1:28" ht="51" customHeight="1" x14ac:dyDescent="0.25">
      <c r="A194" s="40" t="s">
        <v>60</v>
      </c>
      <c r="B194" s="40" t="s">
        <v>51</v>
      </c>
      <c r="C194" s="41" t="s">
        <v>628</v>
      </c>
      <c r="D194" s="43" t="s">
        <v>61</v>
      </c>
      <c r="E194" s="30" t="s">
        <v>62</v>
      </c>
      <c r="F194" s="37">
        <v>2</v>
      </c>
      <c r="G194" s="34">
        <v>2</v>
      </c>
      <c r="H194" s="43" t="s">
        <v>631</v>
      </c>
      <c r="I194" s="34" t="s">
        <v>4</v>
      </c>
      <c r="J194" s="38">
        <f>IFERROR(IF(F194=0,"",IF((G194/F194)&gt;1,1,(G194/F194))),"")</f>
        <v>1</v>
      </c>
      <c r="K194" s="30"/>
      <c r="L194" s="34"/>
      <c r="M194" s="34"/>
      <c r="N194" s="34"/>
      <c r="O194" s="34"/>
      <c r="P194" s="38" t="str">
        <f>IFERROR(IF(L194=0,"",IF((M194/L194)&gt;1,1,(M194/L194))),"")</f>
        <v/>
      </c>
      <c r="Q194" s="30"/>
      <c r="R194" s="34"/>
      <c r="S194" s="34"/>
      <c r="T194" s="43"/>
      <c r="U194" s="41"/>
      <c r="V194" s="47" t="str">
        <f>IFERROR(IF(R194=0,"",IF((S194/R194)&gt;1,1,(S194/R194))),"")</f>
        <v/>
      </c>
      <c r="W194" s="34"/>
      <c r="X194" s="34"/>
      <c r="Y194" s="34"/>
      <c r="Z194" s="34"/>
      <c r="AA194" s="34"/>
      <c r="AB194" s="38" t="str">
        <f>IFERROR(IF(X194=0,"",IF((Y194/X194)&gt;1,1,(Y194/X194))),"")</f>
        <v/>
      </c>
    </row>
    <row r="195" spans="1:28" ht="51" customHeight="1" x14ac:dyDescent="0.25">
      <c r="A195" s="40" t="s">
        <v>64</v>
      </c>
      <c r="B195" s="40" t="s">
        <v>51</v>
      </c>
      <c r="C195" s="41" t="s">
        <v>628</v>
      </c>
      <c r="D195" s="43" t="s">
        <v>65</v>
      </c>
      <c r="E195" s="30" t="s">
        <v>66</v>
      </c>
      <c r="F195" s="37">
        <v>4017</v>
      </c>
      <c r="G195" s="34">
        <v>4017</v>
      </c>
      <c r="H195" s="43" t="s">
        <v>630</v>
      </c>
      <c r="I195" s="34" t="s">
        <v>4</v>
      </c>
      <c r="J195" s="38">
        <f>IFERROR(IF(F195=0,"",IF((G195/F195)&gt;1,1,(G195/F195))),"")</f>
        <v>1</v>
      </c>
      <c r="K195" s="30"/>
      <c r="L195" s="34"/>
      <c r="M195" s="34"/>
      <c r="N195" s="34"/>
      <c r="O195" s="34"/>
      <c r="P195" s="38" t="str">
        <f>IFERROR(IF(L195=0,"",IF((M195/L195)&gt;1,1,(M195/L195))),"")</f>
        <v/>
      </c>
      <c r="Q195" s="30"/>
      <c r="R195" s="34"/>
      <c r="S195" s="34"/>
      <c r="T195" s="43"/>
      <c r="U195" s="41"/>
      <c r="V195" s="47" t="str">
        <f>IFERROR(IF(R195=0,"",IF((S195/R195)&gt;1,1,(S195/R195))),"")</f>
        <v/>
      </c>
      <c r="W195" s="34"/>
      <c r="X195" s="34"/>
      <c r="Y195" s="34"/>
      <c r="Z195" s="34"/>
      <c r="AA195" s="34"/>
      <c r="AB195" s="38" t="str">
        <f>IFERROR(IF(X195=0,"",IF((Y195/X195)&gt;1,1,(Y195/X195))),"")</f>
        <v/>
      </c>
    </row>
    <row r="196" spans="1:28" ht="51" customHeight="1" x14ac:dyDescent="0.25">
      <c r="A196" s="40" t="s">
        <v>242</v>
      </c>
      <c r="B196" s="40" t="s">
        <v>241</v>
      </c>
      <c r="C196" s="41" t="s">
        <v>628</v>
      </c>
      <c r="D196" s="43" t="s">
        <v>243</v>
      </c>
      <c r="E196" s="30" t="s">
        <v>244</v>
      </c>
      <c r="F196" s="37">
        <v>3</v>
      </c>
      <c r="G196" s="34">
        <v>3</v>
      </c>
      <c r="H196" s="43" t="s">
        <v>632</v>
      </c>
      <c r="I196" s="34" t="s">
        <v>4</v>
      </c>
      <c r="J196" s="38">
        <f>IFERROR(IF(F196=0,"",IF((G196/F196)&gt;1,1,(G196/F196))),"")</f>
        <v>1</v>
      </c>
      <c r="K196" s="30" t="s">
        <v>246</v>
      </c>
      <c r="L196" s="34">
        <v>3</v>
      </c>
      <c r="M196" s="34">
        <v>3</v>
      </c>
      <c r="N196" s="34" t="s">
        <v>633</v>
      </c>
      <c r="O196" s="34" t="s">
        <v>4</v>
      </c>
      <c r="P196" s="38"/>
      <c r="Q196" s="30"/>
      <c r="R196" s="34"/>
      <c r="S196" s="34"/>
      <c r="T196" s="43"/>
      <c r="U196" s="41"/>
      <c r="V196" s="47" t="str">
        <f>IFERROR(IF(R196=0,"",IF((S196/R196)&gt;1,1,(S196/R196))),"")</f>
        <v/>
      </c>
      <c r="W196" s="34"/>
      <c r="X196" s="34"/>
      <c r="Y196" s="34"/>
      <c r="Z196" s="34"/>
      <c r="AA196" s="34"/>
      <c r="AB196" s="38"/>
    </row>
    <row r="197" spans="1:28" ht="51" customHeight="1" x14ac:dyDescent="0.25">
      <c r="A197" s="40" t="s">
        <v>252</v>
      </c>
      <c r="B197" s="40" t="s">
        <v>241</v>
      </c>
      <c r="C197" s="41" t="s">
        <v>628</v>
      </c>
      <c r="D197" s="43" t="s">
        <v>253</v>
      </c>
      <c r="E197" s="30" t="s">
        <v>254</v>
      </c>
      <c r="F197" s="37">
        <v>3</v>
      </c>
      <c r="G197" s="34">
        <v>3</v>
      </c>
      <c r="H197" s="43" t="s">
        <v>634</v>
      </c>
      <c r="I197" s="34" t="s">
        <v>4</v>
      </c>
      <c r="J197" s="38">
        <f>IFERROR(IF(F197=0,"",IF((G197/F197)&gt;1,1,(G197/F197))),"")</f>
        <v>1</v>
      </c>
      <c r="K197" s="30"/>
      <c r="L197" s="34"/>
      <c r="M197" s="34"/>
      <c r="N197" s="34"/>
      <c r="O197" s="34"/>
      <c r="P197" s="38" t="str">
        <f>IFERROR(IF(L197=0,"",IF((M197/L197)&gt;1,1,(M197/L197))),"")</f>
        <v/>
      </c>
      <c r="Q197" s="30"/>
      <c r="R197" s="34"/>
      <c r="S197" s="34"/>
      <c r="T197" s="43"/>
      <c r="U197" s="41"/>
      <c r="V197" s="47" t="str">
        <f>IFERROR(IF(R197=0,"",IF((S197/R197)&gt;1,1,(S197/R197))),"")</f>
        <v/>
      </c>
      <c r="W197" s="34"/>
      <c r="X197" s="34"/>
      <c r="Y197" s="34"/>
      <c r="Z197" s="34"/>
      <c r="AA197" s="34"/>
      <c r="AB197" s="38" t="str">
        <f>IFERROR(IF(X197=0,"",IF((Y197/X197)&gt;1,1,(Y197/X197))),"")</f>
        <v/>
      </c>
    </row>
    <row r="198" spans="1:28" ht="51" customHeight="1" x14ac:dyDescent="0.25">
      <c r="A198" s="40" t="s">
        <v>256</v>
      </c>
      <c r="B198" s="40" t="s">
        <v>255</v>
      </c>
      <c r="C198" s="41" t="s">
        <v>628</v>
      </c>
      <c r="D198" s="43" t="s">
        <v>397</v>
      </c>
      <c r="E198" s="30" t="s">
        <v>258</v>
      </c>
      <c r="F198" s="37">
        <v>3</v>
      </c>
      <c r="G198" s="34">
        <v>3</v>
      </c>
      <c r="H198" s="43" t="s">
        <v>635</v>
      </c>
      <c r="I198" s="34" t="s">
        <v>4</v>
      </c>
      <c r="J198" s="38">
        <f>IFERROR(IF(F198=0,"",IF((G198/F198)&gt;1,1,(G198/F198))),"")</f>
        <v>1</v>
      </c>
      <c r="K198" s="30"/>
      <c r="L198" s="34"/>
      <c r="M198" s="34"/>
      <c r="N198" s="34"/>
      <c r="O198" s="34"/>
      <c r="P198" s="38" t="str">
        <f>IFERROR(IF(L198=0,"",IF((M198/L198)&gt;1,1,(M198/L198))),"")</f>
        <v/>
      </c>
      <c r="Q198" s="30"/>
      <c r="R198" s="34"/>
      <c r="S198" s="34"/>
      <c r="T198" s="43"/>
      <c r="U198" s="41"/>
      <c r="V198" s="47" t="str">
        <f>IFERROR(IF(R198=0,"",IF((S198/R198)&gt;1,1,(S198/R198))),"")</f>
        <v/>
      </c>
      <c r="W198" s="34"/>
      <c r="X198" s="34"/>
      <c r="Y198" s="34"/>
      <c r="Z198" s="34"/>
      <c r="AA198" s="34"/>
      <c r="AB198" s="38" t="str">
        <f>IFERROR(IF(X198=0,"",IF((Y198/X198)&gt;1,1,(Y198/X198))),"")</f>
        <v/>
      </c>
    </row>
    <row r="199" spans="1:28" ht="51" customHeight="1" x14ac:dyDescent="0.25">
      <c r="A199" s="40" t="s">
        <v>74</v>
      </c>
      <c r="B199" s="40" t="s">
        <v>73</v>
      </c>
      <c r="C199" s="41" t="s">
        <v>628</v>
      </c>
      <c r="D199" s="43" t="s">
        <v>75</v>
      </c>
      <c r="E199" s="30"/>
      <c r="F199" s="37"/>
      <c r="G199" s="34"/>
      <c r="H199" s="43"/>
      <c r="I199" s="34"/>
      <c r="J199" s="38" t="str">
        <f>IFERROR(IF(F199=0,"",IF((G199/F199)&gt;1,1,(G199/F199))),"")</f>
        <v/>
      </c>
      <c r="K199" s="30" t="s">
        <v>399</v>
      </c>
      <c r="L199" s="34">
        <v>3</v>
      </c>
      <c r="M199" s="34">
        <v>3</v>
      </c>
      <c r="N199" s="34" t="s">
        <v>636</v>
      </c>
      <c r="O199" s="34" t="s">
        <v>4</v>
      </c>
      <c r="P199" s="38"/>
      <c r="Q199" s="30"/>
      <c r="R199" s="34"/>
      <c r="S199" s="34"/>
      <c r="T199" s="43"/>
      <c r="U199" s="41"/>
      <c r="V199" s="47" t="str">
        <f>IFERROR(IF(R199=0,"",IF((S199/R199)&gt;1,1,(S199/R199))),"")</f>
        <v/>
      </c>
      <c r="W199" s="34"/>
      <c r="X199" s="34"/>
      <c r="Y199" s="34"/>
      <c r="Z199" s="34"/>
      <c r="AA199" s="34"/>
      <c r="AB199" s="38"/>
    </row>
    <row r="200" spans="1:28" ht="51" customHeight="1" x14ac:dyDescent="0.25">
      <c r="A200" s="40" t="s">
        <v>78</v>
      </c>
      <c r="B200" s="40" t="s">
        <v>73</v>
      </c>
      <c r="C200" s="41" t="s">
        <v>628</v>
      </c>
      <c r="D200" s="43" t="s">
        <v>79</v>
      </c>
      <c r="E200" s="30" t="s">
        <v>80</v>
      </c>
      <c r="F200" s="37">
        <v>4</v>
      </c>
      <c r="G200" s="34">
        <v>4</v>
      </c>
      <c r="H200" s="43" t="s">
        <v>637</v>
      </c>
      <c r="I200" s="34" t="s">
        <v>4</v>
      </c>
      <c r="J200" s="38">
        <f>IFERROR(IF(F200=0,"",IF((G200/F200)&gt;1,1,(G200/F200))),"")</f>
        <v>1</v>
      </c>
      <c r="K200" s="30"/>
      <c r="L200" s="34"/>
      <c r="M200" s="34"/>
      <c r="N200" s="34"/>
      <c r="O200" s="34"/>
      <c r="P200" s="38" t="str">
        <f>IFERROR(IF(L200=0,"",IF((M200/L200)&gt;1,1,(M200/L200))),"")</f>
        <v/>
      </c>
      <c r="Q200" s="30"/>
      <c r="R200" s="34"/>
      <c r="S200" s="34"/>
      <c r="T200" s="43"/>
      <c r="U200" s="41"/>
      <c r="V200" s="47" t="str">
        <f>IFERROR(IF(R200=0,"",IF((S200/R200)&gt;1,1,(S200/R200))),"")</f>
        <v/>
      </c>
      <c r="W200" s="34"/>
      <c r="X200" s="34"/>
      <c r="Y200" s="34"/>
      <c r="Z200" s="34"/>
      <c r="AA200" s="34"/>
      <c r="AB200" s="38" t="str">
        <f>IFERROR(IF(X200=0,"",IF((Y200/X200)&gt;1,1,(Y200/X200))),"")</f>
        <v/>
      </c>
    </row>
    <row r="201" spans="1:28" ht="51" customHeight="1" x14ac:dyDescent="0.25">
      <c r="A201" s="40" t="s">
        <v>33</v>
      </c>
      <c r="B201" s="40" t="s">
        <v>7</v>
      </c>
      <c r="C201" s="41" t="s">
        <v>628</v>
      </c>
      <c r="D201" s="43" t="s">
        <v>34</v>
      </c>
      <c r="E201" s="30"/>
      <c r="F201" s="37"/>
      <c r="G201" s="34"/>
      <c r="H201" s="43"/>
      <c r="I201" s="34"/>
      <c r="J201" s="38" t="str">
        <f>IFERROR(IF(F201=0,"",IF((G201/F201)&gt;1,1,(G201/F201))),"")</f>
        <v/>
      </c>
      <c r="K201" s="30" t="s">
        <v>37</v>
      </c>
      <c r="L201" s="34">
        <v>3</v>
      </c>
      <c r="M201" s="34">
        <v>3</v>
      </c>
      <c r="N201" s="34" t="s">
        <v>638</v>
      </c>
      <c r="O201" s="34" t="s">
        <v>6</v>
      </c>
      <c r="P201" s="38">
        <f>IFERROR(IF(L201=0,"",IF((M201/L201)&gt;1,1,(M201/L201))),"")</f>
        <v>1</v>
      </c>
      <c r="Q201" s="30" t="s">
        <v>39</v>
      </c>
      <c r="R201" s="34">
        <v>0</v>
      </c>
      <c r="S201" s="34"/>
      <c r="T201" s="43" t="s">
        <v>639</v>
      </c>
      <c r="U201" s="41" t="s">
        <v>5</v>
      </c>
      <c r="V201" s="47" t="str">
        <f>IFERROR(IF(R201=0,"",IF((S201/R201)&gt;1,1,(S201/R201))),"")</f>
        <v/>
      </c>
      <c r="W201" s="34"/>
      <c r="X201" s="34"/>
      <c r="Y201" s="34"/>
      <c r="Z201" s="34"/>
      <c r="AA201" s="34"/>
      <c r="AB201" s="38" t="str">
        <f>IFERROR(IF(X201=0,"",IF((Y201/X201)&gt;1,1,(Y201/X201))),"")</f>
        <v/>
      </c>
    </row>
    <row r="202" spans="1:28" ht="51" customHeight="1" x14ac:dyDescent="0.25">
      <c r="A202" s="41" t="s">
        <v>378</v>
      </c>
      <c r="B202" s="41" t="s">
        <v>3</v>
      </c>
      <c r="C202" s="41" t="s">
        <v>641</v>
      </c>
      <c r="D202" s="43" t="s">
        <v>379</v>
      </c>
      <c r="E202" s="30"/>
      <c r="F202" s="34"/>
      <c r="G202" s="34"/>
      <c r="H202" s="43"/>
      <c r="I202" s="34"/>
      <c r="J202" s="38" t="str">
        <f>IFERROR(IF(F202=0,"",IF((G202/F202)&gt;1,1,(G202/F202))),"")</f>
        <v/>
      </c>
      <c r="K202" s="30"/>
      <c r="L202" s="34"/>
      <c r="M202" s="34"/>
      <c r="N202" s="34"/>
      <c r="O202" s="34"/>
      <c r="P202" s="38" t="str">
        <f>IFERROR(IF(L202=0,"",IF((M202/L202)&gt;1,1,(M202/L202))),"")</f>
        <v/>
      </c>
      <c r="Q202" s="30" t="s">
        <v>384</v>
      </c>
      <c r="R202" s="34">
        <v>1</v>
      </c>
      <c r="S202" s="34">
        <v>1</v>
      </c>
      <c r="T202" s="43" t="s">
        <v>640</v>
      </c>
      <c r="U202" s="41" t="s">
        <v>4</v>
      </c>
      <c r="V202" s="47">
        <f>IFERROR(IF(R202=0,"",IF((S202/R202)&gt;1,1,(S202/R202))),"")</f>
        <v>1</v>
      </c>
      <c r="W202" s="34"/>
      <c r="X202" s="34"/>
      <c r="Y202" s="34"/>
      <c r="Z202" s="34"/>
      <c r="AA202" s="34"/>
      <c r="AB202" s="38" t="str">
        <f>IFERROR(IF(X202=0,"",IF((Y202/X202)&gt;1,1,(Y202/X202))),"")</f>
        <v/>
      </c>
    </row>
    <row r="203" spans="1:28" ht="51" customHeight="1" x14ac:dyDescent="0.25">
      <c r="A203" s="40" t="s">
        <v>315</v>
      </c>
      <c r="B203" s="40" t="s">
        <v>388</v>
      </c>
      <c r="C203" s="41" t="s">
        <v>641</v>
      </c>
      <c r="D203" s="43" t="s">
        <v>316</v>
      </c>
      <c r="E203" s="30"/>
      <c r="F203" s="37"/>
      <c r="G203" s="34"/>
      <c r="H203" s="43"/>
      <c r="I203" s="34"/>
      <c r="J203" s="38" t="str">
        <f>IFERROR(IF(F203=0,"",IF((G203/F203)&gt;1,1,(G203/F203))),"")</f>
        <v/>
      </c>
      <c r="K203" s="30" t="s">
        <v>389</v>
      </c>
      <c r="L203" s="34">
        <v>3</v>
      </c>
      <c r="M203" s="34">
        <v>3</v>
      </c>
      <c r="N203" s="34" t="s">
        <v>642</v>
      </c>
      <c r="O203" s="34" t="s">
        <v>4</v>
      </c>
      <c r="P203" s="38">
        <f>IFERROR(IF(L203=0,"",IF((M203/L203)&gt;1,1,(M203/L203))),"")</f>
        <v>1</v>
      </c>
      <c r="Q203" s="30"/>
      <c r="R203" s="34"/>
      <c r="S203" s="34"/>
      <c r="T203" s="43"/>
      <c r="U203" s="41"/>
      <c r="V203" s="47" t="str">
        <f>IFERROR(IF(R203=0,"",IF((S203/R203)&gt;1,1,(S203/R203))),"")</f>
        <v/>
      </c>
      <c r="W203" s="34"/>
      <c r="X203" s="34"/>
      <c r="Y203" s="34"/>
      <c r="Z203" s="34"/>
      <c r="AA203" s="34"/>
      <c r="AB203" s="38" t="str">
        <f>IFERROR(IF(X203=0,"",IF((Y203/X203)&gt;1,1,(Y203/X203))),"")</f>
        <v/>
      </c>
    </row>
    <row r="204" spans="1:28" ht="51" customHeight="1" x14ac:dyDescent="0.25">
      <c r="A204" s="40" t="s">
        <v>52</v>
      </c>
      <c r="B204" s="40" t="s">
        <v>51</v>
      </c>
      <c r="C204" s="41" t="s">
        <v>641</v>
      </c>
      <c r="D204" s="43" t="s">
        <v>53</v>
      </c>
      <c r="E204" s="30" t="s">
        <v>54</v>
      </c>
      <c r="F204" s="37">
        <v>3</v>
      </c>
      <c r="G204" s="34">
        <v>3</v>
      </c>
      <c r="H204" s="43" t="s">
        <v>643</v>
      </c>
      <c r="I204" s="34" t="s">
        <v>4</v>
      </c>
      <c r="J204" s="38">
        <f>IFERROR(IF(F204=0,"",IF((G204/F204)&gt;1,1,(G204/F204))),"")</f>
        <v>1</v>
      </c>
      <c r="K204" s="30"/>
      <c r="L204" s="34"/>
      <c r="M204" s="34"/>
      <c r="N204" s="34"/>
      <c r="O204" s="34"/>
      <c r="P204" s="38" t="str">
        <f>IFERROR(IF(L204=0,"",IF((M204/L204)&gt;1,1,(M204/L204))),"")</f>
        <v/>
      </c>
      <c r="Q204" s="30"/>
      <c r="R204" s="34"/>
      <c r="S204" s="34"/>
      <c r="T204" s="43"/>
      <c r="U204" s="41"/>
      <c r="V204" s="47" t="str">
        <f>IFERROR(IF(R204=0,"",IF((S204/R204)&gt;1,1,(S204/R204))),"")</f>
        <v/>
      </c>
      <c r="W204" s="34"/>
      <c r="X204" s="34"/>
      <c r="Y204" s="34"/>
      <c r="Z204" s="34"/>
      <c r="AA204" s="34"/>
      <c r="AB204" s="38" t="str">
        <f>IFERROR(IF(X204=0,"",IF((Y204/X204)&gt;1,1,(Y204/X204))),"")</f>
        <v/>
      </c>
    </row>
    <row r="205" spans="1:28" ht="51" customHeight="1" x14ac:dyDescent="0.25">
      <c r="A205" s="40" t="s">
        <v>60</v>
      </c>
      <c r="B205" s="40" t="s">
        <v>51</v>
      </c>
      <c r="C205" s="41" t="s">
        <v>641</v>
      </c>
      <c r="D205" s="43" t="s">
        <v>61</v>
      </c>
      <c r="E205" s="30" t="s">
        <v>62</v>
      </c>
      <c r="F205" s="37">
        <v>12</v>
      </c>
      <c r="G205" s="34">
        <v>9</v>
      </c>
      <c r="H205" s="43" t="s">
        <v>644</v>
      </c>
      <c r="I205" s="34" t="s">
        <v>4</v>
      </c>
      <c r="J205" s="38">
        <f>IFERROR(IF(F205=0,"",IF((G205/F205)&gt;1,1,(G205/F205))),"")</f>
        <v>0.75</v>
      </c>
      <c r="K205" s="30"/>
      <c r="L205" s="34"/>
      <c r="M205" s="34"/>
      <c r="N205" s="34"/>
      <c r="O205" s="34"/>
      <c r="P205" s="38" t="str">
        <f>IFERROR(IF(L205=0,"",IF((M205/L205)&gt;1,1,(M205/L205))),"")</f>
        <v/>
      </c>
      <c r="Q205" s="30"/>
      <c r="R205" s="34"/>
      <c r="S205" s="34"/>
      <c r="T205" s="43"/>
      <c r="U205" s="41"/>
      <c r="V205" s="47" t="str">
        <f>IFERROR(IF(R205=0,"",IF((S205/R205)&gt;1,1,(S205/R205))),"")</f>
        <v/>
      </c>
      <c r="W205" s="34"/>
      <c r="X205" s="34"/>
      <c r="Y205" s="34"/>
      <c r="Z205" s="34"/>
      <c r="AA205" s="34"/>
      <c r="AB205" s="38" t="str">
        <f>IFERROR(IF(X205=0,"",IF((Y205/X205)&gt;1,1,(Y205/X205))),"")</f>
        <v/>
      </c>
    </row>
    <row r="206" spans="1:28" ht="51" customHeight="1" x14ac:dyDescent="0.25">
      <c r="A206" s="40" t="s">
        <v>64</v>
      </c>
      <c r="B206" s="40" t="s">
        <v>51</v>
      </c>
      <c r="C206" s="41" t="s">
        <v>641</v>
      </c>
      <c r="D206" s="43" t="s">
        <v>65</v>
      </c>
      <c r="E206" s="30" t="s">
        <v>66</v>
      </c>
      <c r="F206" s="37">
        <v>3</v>
      </c>
      <c r="G206" s="34">
        <v>3</v>
      </c>
      <c r="H206" s="43" t="s">
        <v>643</v>
      </c>
      <c r="I206" s="34" t="s">
        <v>4</v>
      </c>
      <c r="J206" s="38">
        <f>IFERROR(IF(F206=0,"",IF((G206/F206)&gt;1,1,(G206/F206))),"")</f>
        <v>1</v>
      </c>
      <c r="K206" s="30"/>
      <c r="L206" s="34"/>
      <c r="M206" s="34"/>
      <c r="N206" s="34"/>
      <c r="O206" s="34"/>
      <c r="P206" s="38" t="str">
        <f>IFERROR(IF(L206=0,"",IF((M206/L206)&gt;1,1,(M206/L206))),"")</f>
        <v/>
      </c>
      <c r="Q206" s="30"/>
      <c r="R206" s="34"/>
      <c r="S206" s="34"/>
      <c r="T206" s="43"/>
      <c r="U206" s="41"/>
      <c r="V206" s="47" t="str">
        <f>IFERROR(IF(R206=0,"",IF((S206/R206)&gt;1,1,(S206/R206))),"")</f>
        <v/>
      </c>
      <c r="W206" s="34"/>
      <c r="X206" s="34"/>
      <c r="Y206" s="34"/>
      <c r="Z206" s="34"/>
      <c r="AA206" s="34"/>
      <c r="AB206" s="38" t="str">
        <f>IFERROR(IF(X206=0,"",IF((Y206/X206)&gt;1,1,(Y206/X206))),"")</f>
        <v/>
      </c>
    </row>
    <row r="207" spans="1:28" ht="51" customHeight="1" x14ac:dyDescent="0.25">
      <c r="A207" s="40" t="s">
        <v>242</v>
      </c>
      <c r="B207" s="40" t="s">
        <v>241</v>
      </c>
      <c r="C207" s="41" t="s">
        <v>641</v>
      </c>
      <c r="D207" s="43" t="s">
        <v>243</v>
      </c>
      <c r="E207" s="30" t="s">
        <v>244</v>
      </c>
      <c r="F207" s="37">
        <v>44</v>
      </c>
      <c r="G207" s="34">
        <v>44</v>
      </c>
      <c r="H207" s="43" t="s">
        <v>645</v>
      </c>
      <c r="I207" s="34" t="s">
        <v>4</v>
      </c>
      <c r="J207" s="38">
        <f>IFERROR(IF(F207=0,"",IF((G207/F207)&gt;1,1,(G207/F207))),"")</f>
        <v>1</v>
      </c>
      <c r="K207" s="30" t="s">
        <v>246</v>
      </c>
      <c r="L207" s="34">
        <v>3</v>
      </c>
      <c r="M207" s="34">
        <v>3</v>
      </c>
      <c r="N207" s="34" t="s">
        <v>646</v>
      </c>
      <c r="O207" s="34" t="s">
        <v>4</v>
      </c>
      <c r="P207" s="38">
        <f>IFERROR(IF(L207=0,"",IF((M207/L207)&gt;1,1,(M207/L207))),"")</f>
        <v>1</v>
      </c>
      <c r="Q207" s="30"/>
      <c r="R207" s="34"/>
      <c r="S207" s="34"/>
      <c r="T207" s="43"/>
      <c r="U207" s="41"/>
      <c r="V207" s="47" t="str">
        <f>IFERROR(IF(R207=0,"",IF((S207/R207)&gt;1,1,(S207/R207))),"")</f>
        <v/>
      </c>
      <c r="W207" s="34"/>
      <c r="X207" s="34"/>
      <c r="Y207" s="34"/>
      <c r="Z207" s="34"/>
      <c r="AA207" s="34"/>
      <c r="AB207" s="38"/>
    </row>
    <row r="208" spans="1:28" ht="51" customHeight="1" x14ac:dyDescent="0.25">
      <c r="A208" s="40" t="s">
        <v>252</v>
      </c>
      <c r="B208" s="40" t="s">
        <v>241</v>
      </c>
      <c r="C208" s="41" t="s">
        <v>641</v>
      </c>
      <c r="D208" s="43" t="s">
        <v>253</v>
      </c>
      <c r="E208" s="30" t="s">
        <v>254</v>
      </c>
      <c r="F208" s="37">
        <v>3</v>
      </c>
      <c r="G208" s="34">
        <v>3</v>
      </c>
      <c r="H208" s="43" t="s">
        <v>647</v>
      </c>
      <c r="I208" s="34" t="s">
        <v>4</v>
      </c>
      <c r="J208" s="38">
        <f>IFERROR(IF(F208=0,"",IF((G208/F208)&gt;1,1,(G208/F208))),"")</f>
        <v>1</v>
      </c>
      <c r="K208" s="30"/>
      <c r="L208" s="34"/>
      <c r="M208" s="34"/>
      <c r="N208" s="34"/>
      <c r="O208" s="34"/>
      <c r="P208" s="38" t="str">
        <f>IFERROR(IF(L208=0,"",IF((M208/L208)&gt;1,1,(M208/L208))),"")</f>
        <v/>
      </c>
      <c r="Q208" s="30"/>
      <c r="R208" s="34"/>
      <c r="S208" s="34"/>
      <c r="T208" s="43"/>
      <c r="U208" s="41"/>
      <c r="V208" s="47" t="str">
        <f>IFERROR(IF(R208=0,"",IF((S208/R208)&gt;1,1,(S208/R208))),"")</f>
        <v/>
      </c>
      <c r="W208" s="34"/>
      <c r="X208" s="34"/>
      <c r="Y208" s="34"/>
      <c r="Z208" s="34"/>
      <c r="AA208" s="34"/>
      <c r="AB208" s="38" t="str">
        <f>IFERROR(IF(X208=0,"",IF((Y208/X208)&gt;1,1,(Y208/X208))),"")</f>
        <v/>
      </c>
    </row>
    <row r="209" spans="1:28" ht="51" customHeight="1" x14ac:dyDescent="0.25">
      <c r="A209" s="40" t="s">
        <v>256</v>
      </c>
      <c r="B209" s="40" t="s">
        <v>255</v>
      </c>
      <c r="C209" s="41" t="s">
        <v>641</v>
      </c>
      <c r="D209" s="43" t="s">
        <v>397</v>
      </c>
      <c r="E209" s="30" t="s">
        <v>258</v>
      </c>
      <c r="F209" s="37">
        <v>3</v>
      </c>
      <c r="G209" s="34">
        <v>3</v>
      </c>
      <c r="H209" s="43" t="s">
        <v>648</v>
      </c>
      <c r="I209" s="34" t="s">
        <v>4</v>
      </c>
      <c r="J209" s="38">
        <f>IFERROR(IF(F209=0,"",IF((G209/F209)&gt;1,1,(G209/F209))),"")</f>
        <v>1</v>
      </c>
      <c r="K209" s="30"/>
      <c r="L209" s="34"/>
      <c r="M209" s="34"/>
      <c r="N209" s="34"/>
      <c r="O209" s="34"/>
      <c r="P209" s="38" t="str">
        <f>IFERROR(IF(L209=0,"",IF((M209/L209)&gt;1,1,(M209/L209))),"")</f>
        <v/>
      </c>
      <c r="Q209" s="30"/>
      <c r="R209" s="34"/>
      <c r="S209" s="34"/>
      <c r="T209" s="43"/>
      <c r="U209" s="41"/>
      <c r="V209" s="47" t="str">
        <f>IFERROR(IF(R209=0,"",IF((S209/R209)&gt;1,1,(S209/R209))),"")</f>
        <v/>
      </c>
      <c r="W209" s="34"/>
      <c r="X209" s="34"/>
      <c r="Y209" s="34"/>
      <c r="Z209" s="34"/>
      <c r="AA209" s="34"/>
      <c r="AB209" s="38" t="str">
        <f>IFERROR(IF(X209=0,"",IF((Y209/X209)&gt;1,1,(Y209/X209))),"")</f>
        <v/>
      </c>
    </row>
    <row r="210" spans="1:28" ht="51" customHeight="1" x14ac:dyDescent="0.25">
      <c r="A210" s="40" t="s">
        <v>74</v>
      </c>
      <c r="B210" s="40" t="s">
        <v>73</v>
      </c>
      <c r="C210" s="41" t="s">
        <v>641</v>
      </c>
      <c r="D210" s="43" t="s">
        <v>75</v>
      </c>
      <c r="E210" s="30"/>
      <c r="F210" s="37"/>
      <c r="G210" s="34"/>
      <c r="H210" s="43"/>
      <c r="I210" s="34"/>
      <c r="J210" s="38" t="str">
        <f>IFERROR(IF(F210=0,"",IF((G210/F210)&gt;1,1,(G210/F210))),"")</f>
        <v/>
      </c>
      <c r="K210" s="30" t="s">
        <v>399</v>
      </c>
      <c r="L210" s="34">
        <v>3</v>
      </c>
      <c r="M210" s="34">
        <v>3</v>
      </c>
      <c r="N210" s="34" t="s">
        <v>649</v>
      </c>
      <c r="O210" s="34" t="s">
        <v>4</v>
      </c>
      <c r="P210" s="38">
        <f>IFERROR(IF(L210=0,"",IF((M210/L210)&gt;1,1,(M210/L210))),"")</f>
        <v>1</v>
      </c>
      <c r="Q210" s="30"/>
      <c r="R210" s="34"/>
      <c r="S210" s="34"/>
      <c r="T210" s="43"/>
      <c r="U210" s="41"/>
      <c r="V210" s="47" t="str">
        <f>IFERROR(IF(R210=0,"",IF((S210/R210)&gt;1,1,(S210/R210))),"")</f>
        <v/>
      </c>
      <c r="W210" s="34"/>
      <c r="X210" s="34"/>
      <c r="Y210" s="34"/>
      <c r="Z210" s="34"/>
      <c r="AA210" s="34"/>
      <c r="AB210" s="38"/>
    </row>
    <row r="211" spans="1:28" ht="51" customHeight="1" x14ac:dyDescent="0.25">
      <c r="A211" s="40" t="s">
        <v>78</v>
      </c>
      <c r="B211" s="40" t="s">
        <v>73</v>
      </c>
      <c r="C211" s="41" t="s">
        <v>641</v>
      </c>
      <c r="D211" s="43" t="s">
        <v>79</v>
      </c>
      <c r="E211" s="30" t="s">
        <v>80</v>
      </c>
      <c r="F211" s="37">
        <v>1</v>
      </c>
      <c r="G211" s="34">
        <v>1</v>
      </c>
      <c r="H211" s="43" t="s">
        <v>650</v>
      </c>
      <c r="I211" s="34" t="s">
        <v>4</v>
      </c>
      <c r="J211" s="38">
        <f>IFERROR(IF(F211=0,"",IF((G211/F211)&gt;1,1,(G211/F211))),"")</f>
        <v>1</v>
      </c>
      <c r="K211" s="30"/>
      <c r="L211" s="34"/>
      <c r="M211" s="34"/>
      <c r="N211" s="34"/>
      <c r="O211" s="34"/>
      <c r="P211" s="38" t="str">
        <f>IFERROR(IF(L211=0,"",IF((M211/L211)&gt;1,1,(M211/L211))),"")</f>
        <v/>
      </c>
      <c r="Q211" s="30"/>
      <c r="R211" s="34"/>
      <c r="S211" s="34"/>
      <c r="T211" s="43"/>
      <c r="U211" s="41"/>
      <c r="V211" s="47" t="str">
        <f>IFERROR(IF(R211=0,"",IF((S211/R211)&gt;1,1,(S211/R211))),"")</f>
        <v/>
      </c>
      <c r="W211" s="34"/>
      <c r="X211" s="34"/>
      <c r="Y211" s="34"/>
      <c r="Z211" s="34"/>
      <c r="AA211" s="34"/>
      <c r="AB211" s="38" t="str">
        <f>IFERROR(IF(X211=0,"",IF((Y211/X211)&gt;1,1,(Y211/X211))),"")</f>
        <v/>
      </c>
    </row>
    <row r="212" spans="1:28" ht="51" customHeight="1" x14ac:dyDescent="0.25">
      <c r="A212" s="40" t="s">
        <v>33</v>
      </c>
      <c r="B212" s="40" t="s">
        <v>7</v>
      </c>
      <c r="C212" s="41" t="s">
        <v>641</v>
      </c>
      <c r="D212" s="43" t="s">
        <v>34</v>
      </c>
      <c r="E212" s="30"/>
      <c r="F212" s="37"/>
      <c r="G212" s="34"/>
      <c r="H212" s="43"/>
      <c r="I212" s="34"/>
      <c r="J212" s="38" t="str">
        <f>IFERROR(IF(F212=0,"",IF((G212/F212)&gt;1,1,(G212/F212))),"")</f>
        <v/>
      </c>
      <c r="K212" s="30" t="s">
        <v>37</v>
      </c>
      <c r="L212" s="34">
        <v>3</v>
      </c>
      <c r="M212" s="34">
        <v>3</v>
      </c>
      <c r="N212" s="34" t="s">
        <v>651</v>
      </c>
      <c r="O212" s="34" t="s">
        <v>4</v>
      </c>
      <c r="P212" s="38">
        <f>IFERROR(IF(L212=0,"",IF((M212/L212)&gt;1,1,(M212/L212))),"")</f>
        <v>1</v>
      </c>
      <c r="Q212" s="30" t="s">
        <v>39</v>
      </c>
      <c r="R212" s="34">
        <v>0</v>
      </c>
      <c r="S212" s="34">
        <v>0</v>
      </c>
      <c r="T212" s="43" t="s">
        <v>652</v>
      </c>
      <c r="U212" s="41" t="s">
        <v>5</v>
      </c>
      <c r="V212" s="47" t="str">
        <f>IFERROR(IF(R212=0,"",IF((S212/R212)&gt;1,1,(S212/R212))),"")</f>
        <v/>
      </c>
      <c r="W212" s="34"/>
      <c r="X212" s="34"/>
      <c r="Y212" s="34"/>
      <c r="Z212" s="34"/>
      <c r="AA212" s="34"/>
      <c r="AB212" s="38" t="str">
        <f>IFERROR(IF(X212=0,"",IF((Y212/X212)&gt;1,1,(Y212/X212))),"")</f>
        <v/>
      </c>
    </row>
    <row r="213" spans="1:28" ht="51" customHeight="1" x14ac:dyDescent="0.25">
      <c r="A213" s="41" t="s">
        <v>378</v>
      </c>
      <c r="B213" s="41" t="s">
        <v>3</v>
      </c>
      <c r="C213" s="41" t="s">
        <v>654</v>
      </c>
      <c r="D213" s="43" t="s">
        <v>379</v>
      </c>
      <c r="E213" s="30"/>
      <c r="F213" s="34"/>
      <c r="G213" s="34"/>
      <c r="H213" s="43"/>
      <c r="I213" s="34"/>
      <c r="J213" s="38" t="str">
        <f>IFERROR(IF(F213=0,"",IF((G213/F213)&gt;1,1,(G213/F213))),"")</f>
        <v/>
      </c>
      <c r="K213" s="30"/>
      <c r="L213" s="34"/>
      <c r="M213" s="34"/>
      <c r="N213" s="34"/>
      <c r="O213" s="34"/>
      <c r="P213" s="38" t="str">
        <f>IFERROR(IF(L213=0,"",IF((M213/L213)&gt;1,1,(M213/L213))),"")</f>
        <v/>
      </c>
      <c r="Q213" s="30" t="s">
        <v>384</v>
      </c>
      <c r="R213" s="34">
        <v>1</v>
      </c>
      <c r="S213" s="34">
        <v>1</v>
      </c>
      <c r="T213" s="43" t="s">
        <v>653</v>
      </c>
      <c r="U213" s="41" t="s">
        <v>4</v>
      </c>
      <c r="V213" s="47">
        <f>IFERROR(IF(R213=0,"",IF((S213/R213)&gt;1,1,(S213/R213))),"")</f>
        <v>1</v>
      </c>
      <c r="W213" s="34"/>
      <c r="X213" s="34"/>
      <c r="Y213" s="34"/>
      <c r="Z213" s="34"/>
      <c r="AA213" s="34"/>
      <c r="AB213" s="38" t="str">
        <f>IFERROR(IF(X213=0,"",IF((Y213/X213)&gt;1,1,(Y213/X213))),"")</f>
        <v/>
      </c>
    </row>
    <row r="214" spans="1:28" ht="51" customHeight="1" x14ac:dyDescent="0.25">
      <c r="A214" s="40" t="s">
        <v>315</v>
      </c>
      <c r="B214" s="40" t="s">
        <v>388</v>
      </c>
      <c r="C214" s="41" t="s">
        <v>654</v>
      </c>
      <c r="D214" s="43" t="s">
        <v>316</v>
      </c>
      <c r="E214" s="30"/>
      <c r="F214" s="37"/>
      <c r="G214" s="34"/>
      <c r="H214" s="43"/>
      <c r="I214" s="34"/>
      <c r="J214" s="38" t="str">
        <f>IFERROR(IF(F214=0,"",IF((G214/F214)&gt;1,1,(G214/F214))),"")</f>
        <v/>
      </c>
      <c r="K214" s="30" t="s">
        <v>389</v>
      </c>
      <c r="L214" s="34">
        <v>428</v>
      </c>
      <c r="M214" s="34">
        <v>99</v>
      </c>
      <c r="N214" s="34" t="s">
        <v>655</v>
      </c>
      <c r="O214" s="34" t="s">
        <v>6</v>
      </c>
      <c r="P214" s="38">
        <f>IFERROR(IF(L214=0,"",IF((M214/L214)&gt;1,1,(M214/L214))),"")</f>
        <v>0.23130841121495327</v>
      </c>
      <c r="Q214" s="30"/>
      <c r="R214" s="34"/>
      <c r="S214" s="34"/>
      <c r="T214" s="43"/>
      <c r="U214" s="41"/>
      <c r="V214" s="47" t="str">
        <f>IFERROR(IF(R214=0,"",IF((S214/R214)&gt;1,1,(S214/R214))),"")</f>
        <v/>
      </c>
      <c r="W214" s="34"/>
      <c r="X214" s="34"/>
      <c r="Y214" s="34"/>
      <c r="Z214" s="34"/>
      <c r="AA214" s="34"/>
      <c r="AB214" s="38" t="str">
        <f>IFERROR(IF(X214=0,"",IF((Y214/X214)&gt;1,1,(Y214/X214))),"")</f>
        <v/>
      </c>
    </row>
    <row r="215" spans="1:28" ht="51" customHeight="1" x14ac:dyDescent="0.25">
      <c r="A215" s="40" t="s">
        <v>52</v>
      </c>
      <c r="B215" s="40" t="s">
        <v>51</v>
      </c>
      <c r="C215" s="41" t="s">
        <v>654</v>
      </c>
      <c r="D215" s="43" t="s">
        <v>53</v>
      </c>
      <c r="E215" s="30" t="s">
        <v>54</v>
      </c>
      <c r="F215" s="37">
        <v>3</v>
      </c>
      <c r="G215" s="34">
        <v>3</v>
      </c>
      <c r="H215" s="43" t="s">
        <v>656</v>
      </c>
      <c r="I215" s="34" t="s">
        <v>4</v>
      </c>
      <c r="J215" s="38">
        <f>IFERROR(IF(F215=0,"",IF((G215/F215)&gt;1,1,(G215/F215))),"")</f>
        <v>1</v>
      </c>
      <c r="K215" s="30"/>
      <c r="L215" s="34"/>
      <c r="M215" s="34"/>
      <c r="N215" s="34"/>
      <c r="O215" s="34"/>
      <c r="P215" s="38" t="str">
        <f>IFERROR(IF(L215=0,"",IF((M215/L215)&gt;1,1,(M215/L215))),"")</f>
        <v/>
      </c>
      <c r="Q215" s="30"/>
      <c r="R215" s="34"/>
      <c r="S215" s="34"/>
      <c r="T215" s="43"/>
      <c r="U215" s="41"/>
      <c r="V215" s="47" t="str">
        <f>IFERROR(IF(R215=0,"",IF((S215/R215)&gt;1,1,(S215/R215))),"")</f>
        <v/>
      </c>
      <c r="W215" s="34"/>
      <c r="X215" s="34"/>
      <c r="Y215" s="34"/>
      <c r="Z215" s="34"/>
      <c r="AA215" s="34"/>
      <c r="AB215" s="38" t="str">
        <f>IFERROR(IF(X215=0,"",IF((Y215/X215)&gt;1,1,(Y215/X215))),"")</f>
        <v/>
      </c>
    </row>
    <row r="216" spans="1:28" ht="51" customHeight="1" x14ac:dyDescent="0.25">
      <c r="A216" s="40" t="s">
        <v>60</v>
      </c>
      <c r="B216" s="40" t="s">
        <v>51</v>
      </c>
      <c r="C216" s="41" t="s">
        <v>654</v>
      </c>
      <c r="D216" s="43" t="s">
        <v>61</v>
      </c>
      <c r="E216" s="30" t="s">
        <v>62</v>
      </c>
      <c r="F216" s="37">
        <v>12</v>
      </c>
      <c r="G216" s="34">
        <v>12</v>
      </c>
      <c r="H216" s="43" t="s">
        <v>657</v>
      </c>
      <c r="I216" s="34" t="s">
        <v>4</v>
      </c>
      <c r="J216" s="38">
        <f>IFERROR(IF(F216=0,"",IF((G216/F216)&gt;1,1,(G216/F216))),"")</f>
        <v>1</v>
      </c>
      <c r="K216" s="30"/>
      <c r="L216" s="34"/>
      <c r="M216" s="34"/>
      <c r="N216" s="34"/>
      <c r="O216" s="34"/>
      <c r="P216" s="38" t="str">
        <f>IFERROR(IF(L216=0,"",IF((M216/L216)&gt;1,1,(M216/L216))),"")</f>
        <v/>
      </c>
      <c r="Q216" s="30"/>
      <c r="R216" s="34"/>
      <c r="S216" s="34"/>
      <c r="T216" s="43"/>
      <c r="U216" s="41"/>
      <c r="V216" s="47" t="str">
        <f>IFERROR(IF(R216=0,"",IF((S216/R216)&gt;1,1,(S216/R216))),"")</f>
        <v/>
      </c>
      <c r="W216" s="34"/>
      <c r="X216" s="34"/>
      <c r="Y216" s="34"/>
      <c r="Z216" s="34"/>
      <c r="AA216" s="34"/>
      <c r="AB216" s="38" t="str">
        <f>IFERROR(IF(X216=0,"",IF((Y216/X216)&gt;1,1,(Y216/X216))),"")</f>
        <v/>
      </c>
    </row>
    <row r="217" spans="1:28" ht="51" customHeight="1" x14ac:dyDescent="0.25">
      <c r="A217" s="40" t="s">
        <v>64</v>
      </c>
      <c r="B217" s="40" t="s">
        <v>51</v>
      </c>
      <c r="C217" s="41" t="s">
        <v>654</v>
      </c>
      <c r="D217" s="43" t="s">
        <v>65</v>
      </c>
      <c r="E217" s="30" t="s">
        <v>66</v>
      </c>
      <c r="F217" s="37">
        <v>3</v>
      </c>
      <c r="G217" s="34">
        <v>3</v>
      </c>
      <c r="H217" s="43" t="s">
        <v>658</v>
      </c>
      <c r="I217" s="34" t="s">
        <v>4</v>
      </c>
      <c r="J217" s="38">
        <f>IFERROR(IF(F217=0,"",IF((G217/F217)&gt;1,1,(G217/F217))),"")</f>
        <v>1</v>
      </c>
      <c r="K217" s="30"/>
      <c r="L217" s="34"/>
      <c r="M217" s="34"/>
      <c r="N217" s="34"/>
      <c r="O217" s="34"/>
      <c r="P217" s="38" t="str">
        <f>IFERROR(IF(L217=0,"",IF((M217/L217)&gt;1,1,(M217/L217))),"")</f>
        <v/>
      </c>
      <c r="Q217" s="30"/>
      <c r="R217" s="34"/>
      <c r="S217" s="34"/>
      <c r="T217" s="43"/>
      <c r="U217" s="41"/>
      <c r="V217" s="47" t="str">
        <f>IFERROR(IF(R217=0,"",IF((S217/R217)&gt;1,1,(S217/R217))),"")</f>
        <v/>
      </c>
      <c r="W217" s="34"/>
      <c r="X217" s="34"/>
      <c r="Y217" s="34"/>
      <c r="Z217" s="34"/>
      <c r="AA217" s="34"/>
      <c r="AB217" s="38" t="str">
        <f>IFERROR(IF(X217=0,"",IF((Y217/X217)&gt;1,1,(Y217/X217))),"")</f>
        <v/>
      </c>
    </row>
    <row r="218" spans="1:28" ht="51" customHeight="1" x14ac:dyDescent="0.25">
      <c r="A218" s="40" t="s">
        <v>242</v>
      </c>
      <c r="B218" s="40" t="s">
        <v>241</v>
      </c>
      <c r="C218" s="41" t="s">
        <v>654</v>
      </c>
      <c r="D218" s="43" t="s">
        <v>243</v>
      </c>
      <c r="E218" s="30" t="s">
        <v>244</v>
      </c>
      <c r="F218" s="37">
        <v>29</v>
      </c>
      <c r="G218" s="34">
        <v>29</v>
      </c>
      <c r="H218" s="43" t="s">
        <v>659</v>
      </c>
      <c r="I218" s="34" t="s">
        <v>4</v>
      </c>
      <c r="J218" s="38">
        <f>IFERROR(IF(F218=0,"",IF((G218/F218)&gt;1,1,(G218/F218))),"")</f>
        <v>1</v>
      </c>
      <c r="K218" s="30" t="s">
        <v>246</v>
      </c>
      <c r="L218" s="34">
        <v>1</v>
      </c>
      <c r="M218" s="34">
        <v>1</v>
      </c>
      <c r="N218" s="34" t="s">
        <v>660</v>
      </c>
      <c r="O218" s="34" t="s">
        <v>4</v>
      </c>
      <c r="P218" s="38">
        <f>IFERROR(IF(L218=0,"",IF((M218/L218)&gt;1,1,(M218/L218))),"")</f>
        <v>1</v>
      </c>
      <c r="Q218" s="30"/>
      <c r="R218" s="34"/>
      <c r="S218" s="34"/>
      <c r="T218" s="43"/>
      <c r="U218" s="41"/>
      <c r="V218" s="47" t="str">
        <f>IFERROR(IF(R218=0,"",IF((S218/R218)&gt;1,1,(S218/R218))),"")</f>
        <v/>
      </c>
      <c r="W218" s="34"/>
      <c r="X218" s="34"/>
      <c r="Y218" s="34"/>
      <c r="Z218" s="34"/>
      <c r="AA218" s="34"/>
      <c r="AB218" s="38"/>
    </row>
    <row r="219" spans="1:28" ht="51" customHeight="1" x14ac:dyDescent="0.25">
      <c r="A219" s="40" t="s">
        <v>252</v>
      </c>
      <c r="B219" s="40" t="s">
        <v>241</v>
      </c>
      <c r="C219" s="41" t="s">
        <v>654</v>
      </c>
      <c r="D219" s="43" t="s">
        <v>253</v>
      </c>
      <c r="E219" s="30" t="s">
        <v>254</v>
      </c>
      <c r="F219" s="37">
        <v>3</v>
      </c>
      <c r="G219" s="34">
        <v>3</v>
      </c>
      <c r="H219" s="43" t="s">
        <v>661</v>
      </c>
      <c r="I219" s="34" t="s">
        <v>4</v>
      </c>
      <c r="J219" s="38">
        <f>IFERROR(IF(F219=0,"",IF((G219/F219)&gt;1,1,(G219/F219))),"")</f>
        <v>1</v>
      </c>
      <c r="K219" s="30"/>
      <c r="L219" s="34"/>
      <c r="M219" s="34"/>
      <c r="N219" s="34"/>
      <c r="O219" s="34"/>
      <c r="P219" s="38" t="str">
        <f>IFERROR(IF(L219=0,"",IF((M219/L219)&gt;1,1,(M219/L219))),"")</f>
        <v/>
      </c>
      <c r="Q219" s="30"/>
      <c r="R219" s="34"/>
      <c r="S219" s="34"/>
      <c r="T219" s="43"/>
      <c r="U219" s="41"/>
      <c r="V219" s="47" t="str">
        <f>IFERROR(IF(R219=0,"",IF((S219/R219)&gt;1,1,(S219/R219))),"")</f>
        <v/>
      </c>
      <c r="W219" s="34"/>
      <c r="X219" s="34"/>
      <c r="Y219" s="34"/>
      <c r="Z219" s="34"/>
      <c r="AA219" s="34"/>
      <c r="AB219" s="38" t="str">
        <f>IFERROR(IF(X219=0,"",IF((Y219/X219)&gt;1,1,(Y219/X219))),"")</f>
        <v/>
      </c>
    </row>
    <row r="220" spans="1:28" ht="51" customHeight="1" x14ac:dyDescent="0.25">
      <c r="A220" s="40" t="s">
        <v>256</v>
      </c>
      <c r="B220" s="40" t="s">
        <v>255</v>
      </c>
      <c r="C220" s="41" t="s">
        <v>654</v>
      </c>
      <c r="D220" s="43" t="s">
        <v>397</v>
      </c>
      <c r="E220" s="30" t="s">
        <v>258</v>
      </c>
      <c r="F220" s="37">
        <v>1</v>
      </c>
      <c r="G220" s="34">
        <v>1</v>
      </c>
      <c r="H220" s="43" t="s">
        <v>662</v>
      </c>
      <c r="I220" s="34" t="s">
        <v>4</v>
      </c>
      <c r="J220" s="38">
        <f>IFERROR(IF(F220=0,"",IF((G220/F220)&gt;1,1,(G220/F220))),"")</f>
        <v>1</v>
      </c>
      <c r="K220" s="30"/>
      <c r="L220" s="34"/>
      <c r="M220" s="34"/>
      <c r="N220" s="34"/>
      <c r="O220" s="34"/>
      <c r="P220" s="38" t="str">
        <f>IFERROR(IF(L220=0,"",IF((M220/L220)&gt;1,1,(M220/L220))),"")</f>
        <v/>
      </c>
      <c r="Q220" s="30"/>
      <c r="R220" s="34"/>
      <c r="S220" s="34"/>
      <c r="T220" s="43"/>
      <c r="U220" s="41"/>
      <c r="V220" s="47" t="str">
        <f>IFERROR(IF(R220=0,"",IF((S220/R220)&gt;1,1,(S220/R220))),"")</f>
        <v/>
      </c>
      <c r="W220" s="34"/>
      <c r="X220" s="34"/>
      <c r="Y220" s="34"/>
      <c r="Z220" s="34"/>
      <c r="AA220" s="34"/>
      <c r="AB220" s="38" t="str">
        <f>IFERROR(IF(X220=0,"",IF((Y220/X220)&gt;1,1,(Y220/X220))),"")</f>
        <v/>
      </c>
    </row>
    <row r="221" spans="1:28" ht="51" customHeight="1" x14ac:dyDescent="0.25">
      <c r="A221" s="40" t="s">
        <v>74</v>
      </c>
      <c r="B221" s="40" t="s">
        <v>73</v>
      </c>
      <c r="C221" s="41" t="s">
        <v>654</v>
      </c>
      <c r="D221" s="43" t="s">
        <v>75</v>
      </c>
      <c r="E221" s="30"/>
      <c r="F221" s="37"/>
      <c r="G221" s="34"/>
      <c r="H221" s="43"/>
      <c r="I221" s="34"/>
      <c r="J221" s="38" t="str">
        <f>IFERROR(IF(F221=0,"",IF((G221/F221)&gt;1,1,(G221/F221))),"")</f>
        <v/>
      </c>
      <c r="K221" s="30" t="s">
        <v>399</v>
      </c>
      <c r="L221" s="34">
        <v>3</v>
      </c>
      <c r="M221" s="34">
        <v>3</v>
      </c>
      <c r="N221" s="34" t="s">
        <v>663</v>
      </c>
      <c r="O221" s="34" t="s">
        <v>4</v>
      </c>
      <c r="P221" s="38">
        <f>IFERROR(IF(L221=0,"",IF((M221/L221)&gt;1,1,(M221/L221))),"")</f>
        <v>1</v>
      </c>
      <c r="Q221" s="30"/>
      <c r="R221" s="34"/>
      <c r="S221" s="34"/>
      <c r="T221" s="43"/>
      <c r="U221" s="41"/>
      <c r="V221" s="47" t="str">
        <f>IFERROR(IF(R221=0,"",IF((S221/R221)&gt;1,1,(S221/R221))),"")</f>
        <v/>
      </c>
      <c r="W221" s="34"/>
      <c r="X221" s="34"/>
      <c r="Y221" s="34"/>
      <c r="Z221" s="34"/>
      <c r="AA221" s="34"/>
      <c r="AB221" s="38"/>
    </row>
    <row r="222" spans="1:28" ht="51" customHeight="1" x14ac:dyDescent="0.25">
      <c r="A222" s="40" t="s">
        <v>78</v>
      </c>
      <c r="B222" s="40" t="s">
        <v>73</v>
      </c>
      <c r="C222" s="41" t="s">
        <v>654</v>
      </c>
      <c r="D222" s="43" t="s">
        <v>79</v>
      </c>
      <c r="E222" s="30" t="s">
        <v>80</v>
      </c>
      <c r="F222" s="37">
        <v>21</v>
      </c>
      <c r="G222" s="34">
        <v>21</v>
      </c>
      <c r="H222" s="43" t="s">
        <v>664</v>
      </c>
      <c r="I222" s="34" t="s">
        <v>4</v>
      </c>
      <c r="J222" s="38">
        <f>IFERROR(IF(F222=0,"",IF((G222/F222)&gt;1,1,(G222/F222))),"")</f>
        <v>1</v>
      </c>
      <c r="K222" s="30"/>
      <c r="L222" s="34"/>
      <c r="M222" s="34"/>
      <c r="N222" s="34"/>
      <c r="O222" s="34"/>
      <c r="P222" s="38" t="str">
        <f>IFERROR(IF(L222=0,"",IF((M222/L222)&gt;1,1,(M222/L222))),"")</f>
        <v/>
      </c>
      <c r="Q222" s="30"/>
      <c r="R222" s="34"/>
      <c r="S222" s="34"/>
      <c r="T222" s="43"/>
      <c r="U222" s="41"/>
      <c r="V222" s="47" t="str">
        <f>IFERROR(IF(R222=0,"",IF((S222/R222)&gt;1,1,(S222/R222))),"")</f>
        <v/>
      </c>
      <c r="W222" s="34"/>
      <c r="X222" s="34"/>
      <c r="Y222" s="34"/>
      <c r="Z222" s="34"/>
      <c r="AA222" s="34"/>
      <c r="AB222" s="38" t="str">
        <f>IFERROR(IF(X222=0,"",IF((Y222/X222)&gt;1,1,(Y222/X222))),"")</f>
        <v/>
      </c>
    </row>
    <row r="223" spans="1:28" ht="51" customHeight="1" x14ac:dyDescent="0.25">
      <c r="A223" s="40" t="s">
        <v>33</v>
      </c>
      <c r="B223" s="40" t="s">
        <v>7</v>
      </c>
      <c r="C223" s="41" t="s">
        <v>654</v>
      </c>
      <c r="D223" s="43" t="s">
        <v>34</v>
      </c>
      <c r="E223" s="30"/>
      <c r="F223" s="37"/>
      <c r="G223" s="34"/>
      <c r="H223" s="43"/>
      <c r="I223" s="34"/>
      <c r="J223" s="38" t="str">
        <f>IFERROR(IF(F223=0,"",IF((G223/F223)&gt;1,1,(G223/F223))),"")</f>
        <v/>
      </c>
      <c r="K223" s="30" t="s">
        <v>37</v>
      </c>
      <c r="L223" s="34">
        <v>3</v>
      </c>
      <c r="M223" s="34">
        <v>3</v>
      </c>
      <c r="N223" s="34" t="s">
        <v>665</v>
      </c>
      <c r="O223" s="34" t="s">
        <v>4</v>
      </c>
      <c r="P223" s="38">
        <f>IFERROR(IF(L223=0,"",IF((M223/L223)&gt;1,1,(M223/L223))),"")</f>
        <v>1</v>
      </c>
      <c r="Q223" s="30" t="s">
        <v>39</v>
      </c>
      <c r="R223" s="34">
        <v>0</v>
      </c>
      <c r="S223" s="34">
        <v>0</v>
      </c>
      <c r="T223" s="43" t="s">
        <v>666</v>
      </c>
      <c r="U223" s="41" t="s">
        <v>5</v>
      </c>
      <c r="V223" s="47" t="str">
        <f>IFERROR(IF(R223=0,"",IF((S223/R223)&gt;1,1,(S223/R223))),"")</f>
        <v/>
      </c>
      <c r="W223" s="34"/>
      <c r="X223" s="34"/>
      <c r="Y223" s="34"/>
      <c r="Z223" s="34"/>
      <c r="AA223" s="34"/>
      <c r="AB223" s="38" t="str">
        <f>IFERROR(IF(X223=0,"",IF((Y223/X223)&gt;1,1,(Y223/X223))),"")</f>
        <v/>
      </c>
    </row>
    <row r="224" spans="1:28" ht="51" customHeight="1" x14ac:dyDescent="0.25">
      <c r="A224" s="41" t="s">
        <v>378</v>
      </c>
      <c r="B224" s="41" t="s">
        <v>3</v>
      </c>
      <c r="C224" s="41" t="s">
        <v>668</v>
      </c>
      <c r="D224" s="43" t="s">
        <v>379</v>
      </c>
      <c r="E224" s="30"/>
      <c r="F224" s="34"/>
      <c r="G224" s="34"/>
      <c r="H224" s="43"/>
      <c r="I224" s="34"/>
      <c r="J224" s="38" t="str">
        <f>IFERROR(IF(F224=0,"",IF((G224/F224)&gt;1,1,(G224/F224))),"")</f>
        <v/>
      </c>
      <c r="K224" s="30"/>
      <c r="L224" s="34"/>
      <c r="M224" s="34"/>
      <c r="N224" s="34"/>
      <c r="O224" s="34"/>
      <c r="P224" s="38" t="str">
        <f>IFERROR(IF(L224=0,"",IF((M224/L224)&gt;1,1,(M224/L224))),"")</f>
        <v/>
      </c>
      <c r="Q224" s="30" t="s">
        <v>384</v>
      </c>
      <c r="R224" s="34">
        <v>1</v>
      </c>
      <c r="S224" s="34">
        <v>1</v>
      </c>
      <c r="T224" s="43" t="s">
        <v>667</v>
      </c>
      <c r="U224" s="41" t="s">
        <v>4</v>
      </c>
      <c r="V224" s="47">
        <f>IFERROR(IF(R224=0,"",IF((S224/R224)&gt;1,1,(S224/R224))),"")</f>
        <v>1</v>
      </c>
      <c r="W224" s="34"/>
      <c r="X224" s="34"/>
      <c r="Y224" s="34"/>
      <c r="Z224" s="34"/>
      <c r="AA224" s="34"/>
      <c r="AB224" s="38" t="str">
        <f>IFERROR(IF(X224=0,"",IF((Y224/X224)&gt;1,1,(Y224/X224))),"")</f>
        <v/>
      </c>
    </row>
    <row r="225" spans="1:28" ht="51" customHeight="1" x14ac:dyDescent="0.25">
      <c r="A225" s="40" t="s">
        <v>315</v>
      </c>
      <c r="B225" s="40" t="s">
        <v>388</v>
      </c>
      <c r="C225" s="41" t="s">
        <v>668</v>
      </c>
      <c r="D225" s="43" t="s">
        <v>316</v>
      </c>
      <c r="E225" s="30"/>
      <c r="F225" s="37"/>
      <c r="G225" s="34"/>
      <c r="H225" s="43"/>
      <c r="I225" s="34"/>
      <c r="J225" s="38" t="str">
        <f>IFERROR(IF(F225=0,"",IF((G225/F225)&gt;1,1,(G225/F225))),"")</f>
        <v/>
      </c>
      <c r="K225" s="30" t="s">
        <v>389</v>
      </c>
      <c r="L225" s="34">
        <v>464</v>
      </c>
      <c r="M225" s="34">
        <v>290</v>
      </c>
      <c r="N225" s="34" t="s">
        <v>669</v>
      </c>
      <c r="O225" s="34" t="s">
        <v>6</v>
      </c>
      <c r="P225" s="38">
        <f>IFERROR(IF(L225=0,"",IF((M225/L225)&gt;1,1,(M225/L225))),"")</f>
        <v>0.625</v>
      </c>
      <c r="Q225" s="30"/>
      <c r="R225" s="34"/>
      <c r="S225" s="34"/>
      <c r="T225" s="43"/>
      <c r="U225" s="41"/>
      <c r="V225" s="47" t="str">
        <f>IFERROR(IF(R225=0,"",IF((S225/R225)&gt;1,1,(S225/R225))),"")</f>
        <v/>
      </c>
      <c r="W225" s="34"/>
      <c r="X225" s="34"/>
      <c r="Y225" s="34"/>
      <c r="Z225" s="34"/>
      <c r="AA225" s="34"/>
      <c r="AB225" s="38" t="str">
        <f>IFERROR(IF(X225=0,"",IF((Y225/X225)&gt;1,1,(Y225/X225))),"")</f>
        <v/>
      </c>
    </row>
    <row r="226" spans="1:28" ht="51" customHeight="1" x14ac:dyDescent="0.25">
      <c r="A226" s="40" t="s">
        <v>52</v>
      </c>
      <c r="B226" s="40" t="s">
        <v>51</v>
      </c>
      <c r="C226" s="41" t="s">
        <v>668</v>
      </c>
      <c r="D226" s="43" t="s">
        <v>53</v>
      </c>
      <c r="E226" s="30" t="s">
        <v>54</v>
      </c>
      <c r="F226" s="37">
        <v>3</v>
      </c>
      <c r="G226" s="34">
        <v>3</v>
      </c>
      <c r="H226" s="43" t="s">
        <v>670</v>
      </c>
      <c r="I226" s="34" t="s">
        <v>4</v>
      </c>
      <c r="J226" s="38">
        <f>IFERROR(IF(F226=0,"",IF((G226/F226)&gt;1,1,(G226/F226))),"")</f>
        <v>1</v>
      </c>
      <c r="K226" s="30"/>
      <c r="L226" s="34"/>
      <c r="M226" s="34"/>
      <c r="N226" s="34"/>
      <c r="O226" s="34"/>
      <c r="P226" s="38" t="str">
        <f>IFERROR(IF(L226=0,"",IF((M226/L226)&gt;1,1,(M226/L226))),"")</f>
        <v/>
      </c>
      <c r="Q226" s="30"/>
      <c r="R226" s="34"/>
      <c r="S226" s="34"/>
      <c r="T226" s="43"/>
      <c r="U226" s="41"/>
      <c r="V226" s="47" t="str">
        <f>IFERROR(IF(R226=0,"",IF((S226/R226)&gt;1,1,(S226/R226))),"")</f>
        <v/>
      </c>
      <c r="W226" s="34"/>
      <c r="X226" s="34"/>
      <c r="Y226" s="34"/>
      <c r="Z226" s="34"/>
      <c r="AA226" s="34"/>
      <c r="AB226" s="38" t="str">
        <f>IFERROR(IF(X226=0,"",IF((Y226/X226)&gt;1,1,(Y226/X226))),"")</f>
        <v/>
      </c>
    </row>
    <row r="227" spans="1:28" ht="51" customHeight="1" x14ac:dyDescent="0.25">
      <c r="A227" s="40" t="s">
        <v>60</v>
      </c>
      <c r="B227" s="40" t="s">
        <v>51</v>
      </c>
      <c r="C227" s="41" t="s">
        <v>668</v>
      </c>
      <c r="D227" s="43" t="s">
        <v>61</v>
      </c>
      <c r="E227" s="30" t="s">
        <v>62</v>
      </c>
      <c r="F227" s="37">
        <v>0</v>
      </c>
      <c r="G227" s="34">
        <v>0</v>
      </c>
      <c r="H227" s="43" t="s">
        <v>671</v>
      </c>
      <c r="I227" s="34" t="s">
        <v>5</v>
      </c>
      <c r="J227" s="38" t="str">
        <f>IFERROR(IF(F227=0,"",IF((G227/F227)&gt;1,1,(G227/F227))),"")</f>
        <v/>
      </c>
      <c r="K227" s="30"/>
      <c r="L227" s="34"/>
      <c r="M227" s="34"/>
      <c r="N227" s="34"/>
      <c r="O227" s="34"/>
      <c r="P227" s="38" t="str">
        <f>IFERROR(IF(L227=0,"",IF((M227/L227)&gt;1,1,(M227/L227))),"")</f>
        <v/>
      </c>
      <c r="Q227" s="30"/>
      <c r="R227" s="34"/>
      <c r="S227" s="34"/>
      <c r="T227" s="43"/>
      <c r="U227" s="41"/>
      <c r="V227" s="47" t="str">
        <f>IFERROR(IF(R227=0,"",IF((S227/R227)&gt;1,1,(S227/R227))),"")</f>
        <v/>
      </c>
      <c r="W227" s="34"/>
      <c r="X227" s="34"/>
      <c r="Y227" s="34"/>
      <c r="Z227" s="34"/>
      <c r="AA227" s="34"/>
      <c r="AB227" s="38" t="str">
        <f>IFERROR(IF(X227=0,"",IF((Y227/X227)&gt;1,1,(Y227/X227))),"")</f>
        <v/>
      </c>
    </row>
    <row r="228" spans="1:28" ht="51" customHeight="1" x14ac:dyDescent="0.25">
      <c r="A228" s="40" t="s">
        <v>64</v>
      </c>
      <c r="B228" s="40" t="s">
        <v>51</v>
      </c>
      <c r="C228" s="41" t="s">
        <v>668</v>
      </c>
      <c r="D228" s="43" t="s">
        <v>65</v>
      </c>
      <c r="E228" s="30" t="s">
        <v>66</v>
      </c>
      <c r="F228" s="37">
        <v>3</v>
      </c>
      <c r="G228" s="34">
        <v>3</v>
      </c>
      <c r="H228" s="43" t="s">
        <v>670</v>
      </c>
      <c r="I228" s="34" t="s">
        <v>4</v>
      </c>
      <c r="J228" s="38">
        <f>IFERROR(IF(F228=0,"",IF((G228/F228)&gt;1,1,(G228/F228))),"")</f>
        <v>1</v>
      </c>
      <c r="K228" s="30"/>
      <c r="L228" s="34"/>
      <c r="M228" s="34"/>
      <c r="N228" s="34"/>
      <c r="O228" s="34"/>
      <c r="P228" s="38" t="str">
        <f>IFERROR(IF(L228=0,"",IF((M228/L228)&gt;1,1,(M228/L228))),"")</f>
        <v/>
      </c>
      <c r="Q228" s="30"/>
      <c r="R228" s="34"/>
      <c r="S228" s="34"/>
      <c r="T228" s="43"/>
      <c r="U228" s="41"/>
      <c r="V228" s="47" t="str">
        <f>IFERROR(IF(R228=0,"",IF((S228/R228)&gt;1,1,(S228/R228))),"")</f>
        <v/>
      </c>
      <c r="W228" s="34"/>
      <c r="X228" s="34"/>
      <c r="Y228" s="34"/>
      <c r="Z228" s="34"/>
      <c r="AA228" s="34"/>
      <c r="AB228" s="38" t="str">
        <f>IFERROR(IF(X228=0,"",IF((Y228/X228)&gt;1,1,(Y228/X228))),"")</f>
        <v/>
      </c>
    </row>
    <row r="229" spans="1:28" ht="51" customHeight="1" x14ac:dyDescent="0.25">
      <c r="A229" s="40" t="s">
        <v>242</v>
      </c>
      <c r="B229" s="40" t="s">
        <v>241</v>
      </c>
      <c r="C229" s="41" t="s">
        <v>668</v>
      </c>
      <c r="D229" s="43" t="s">
        <v>243</v>
      </c>
      <c r="E229" s="30" t="s">
        <v>244</v>
      </c>
      <c r="F229" s="37">
        <v>126</v>
      </c>
      <c r="G229" s="34">
        <v>126</v>
      </c>
      <c r="H229" s="43" t="s">
        <v>672</v>
      </c>
      <c r="I229" s="34" t="s">
        <v>4</v>
      </c>
      <c r="J229" s="38">
        <f>IFERROR(IF(F229=0,"",IF((G229/F229)&gt;1,1,(G229/F229))),"")</f>
        <v>1</v>
      </c>
      <c r="K229" s="30" t="s">
        <v>246</v>
      </c>
      <c r="L229" s="34">
        <v>3</v>
      </c>
      <c r="M229" s="34">
        <v>3</v>
      </c>
      <c r="N229" s="34" t="s">
        <v>673</v>
      </c>
      <c r="O229" s="34" t="s">
        <v>4</v>
      </c>
      <c r="P229" s="38">
        <f>IFERROR(IF(L229=0,"",IF((M229/L229)&gt;1,1,(M229/L229))),"")</f>
        <v>1</v>
      </c>
      <c r="Q229" s="30"/>
      <c r="R229" s="34"/>
      <c r="S229" s="34"/>
      <c r="T229" s="43"/>
      <c r="U229" s="41"/>
      <c r="V229" s="47" t="str">
        <f>IFERROR(IF(R229=0,"",IF((S229/R229)&gt;1,1,(S229/R229))),"")</f>
        <v/>
      </c>
      <c r="W229" s="34"/>
      <c r="X229" s="34"/>
      <c r="Y229" s="34"/>
      <c r="Z229" s="34"/>
      <c r="AA229" s="34"/>
      <c r="AB229" s="38"/>
    </row>
    <row r="230" spans="1:28" ht="51" customHeight="1" x14ac:dyDescent="0.25">
      <c r="A230" s="40" t="s">
        <v>252</v>
      </c>
      <c r="B230" s="40" t="s">
        <v>241</v>
      </c>
      <c r="C230" s="41" t="s">
        <v>668</v>
      </c>
      <c r="D230" s="43" t="s">
        <v>253</v>
      </c>
      <c r="E230" s="30" t="s">
        <v>254</v>
      </c>
      <c r="F230" s="37">
        <v>3</v>
      </c>
      <c r="G230" s="34">
        <v>3</v>
      </c>
      <c r="H230" s="43" t="s">
        <v>674</v>
      </c>
      <c r="I230" s="34" t="s">
        <v>4</v>
      </c>
      <c r="J230" s="38">
        <f>IFERROR(IF(F230=0,"",IF((G230/F230)&gt;1,1,(G230/F230))),"")</f>
        <v>1</v>
      </c>
      <c r="K230" s="30"/>
      <c r="L230" s="34"/>
      <c r="M230" s="34"/>
      <c r="N230" s="34"/>
      <c r="O230" s="34"/>
      <c r="P230" s="38" t="str">
        <f>IFERROR(IF(L230=0,"",IF((M230/L230)&gt;1,1,(M230/L230))),"")</f>
        <v/>
      </c>
      <c r="Q230" s="30"/>
      <c r="R230" s="34"/>
      <c r="S230" s="34"/>
      <c r="T230" s="43"/>
      <c r="U230" s="41"/>
      <c r="V230" s="47" t="str">
        <f>IFERROR(IF(R230=0,"",IF((S230/R230)&gt;1,1,(S230/R230))),"")</f>
        <v/>
      </c>
      <c r="W230" s="34"/>
      <c r="X230" s="34"/>
      <c r="Y230" s="34"/>
      <c r="Z230" s="34"/>
      <c r="AA230" s="34"/>
      <c r="AB230" s="38" t="str">
        <f>IFERROR(IF(X230=0,"",IF((Y230/X230)&gt;1,1,(Y230/X230))),"")</f>
        <v/>
      </c>
    </row>
    <row r="231" spans="1:28" ht="51" customHeight="1" x14ac:dyDescent="0.25">
      <c r="A231" s="40" t="s">
        <v>256</v>
      </c>
      <c r="B231" s="40" t="s">
        <v>255</v>
      </c>
      <c r="C231" s="41" t="s">
        <v>668</v>
      </c>
      <c r="D231" s="43" t="s">
        <v>397</v>
      </c>
      <c r="E231" s="30" t="s">
        <v>258</v>
      </c>
      <c r="F231" s="37">
        <v>14</v>
      </c>
      <c r="G231" s="34">
        <v>14</v>
      </c>
      <c r="H231" s="43" t="s">
        <v>675</v>
      </c>
      <c r="I231" s="34" t="s">
        <v>4</v>
      </c>
      <c r="J231" s="38">
        <f>IFERROR(IF(F231=0,"",IF((G231/F231)&gt;1,1,(G231/F231))),"")</f>
        <v>1</v>
      </c>
      <c r="K231" s="30"/>
      <c r="L231" s="34"/>
      <c r="M231" s="34"/>
      <c r="N231" s="34"/>
      <c r="O231" s="34"/>
      <c r="P231" s="38" t="str">
        <f>IFERROR(IF(L231=0,"",IF((M231/L231)&gt;1,1,(M231/L231))),"")</f>
        <v/>
      </c>
      <c r="Q231" s="30"/>
      <c r="R231" s="34"/>
      <c r="S231" s="34"/>
      <c r="T231" s="43"/>
      <c r="U231" s="41"/>
      <c r="V231" s="47" t="str">
        <f>IFERROR(IF(R231=0,"",IF((S231/R231)&gt;1,1,(S231/R231))),"")</f>
        <v/>
      </c>
      <c r="W231" s="34"/>
      <c r="X231" s="34"/>
      <c r="Y231" s="34"/>
      <c r="Z231" s="34"/>
      <c r="AA231" s="34"/>
      <c r="AB231" s="38" t="str">
        <f>IFERROR(IF(X231=0,"",IF((Y231/X231)&gt;1,1,(Y231/X231))),"")</f>
        <v/>
      </c>
    </row>
    <row r="232" spans="1:28" ht="51" customHeight="1" x14ac:dyDescent="0.25">
      <c r="A232" s="40" t="s">
        <v>74</v>
      </c>
      <c r="B232" s="40" t="s">
        <v>73</v>
      </c>
      <c r="C232" s="41" t="s">
        <v>668</v>
      </c>
      <c r="D232" s="43" t="s">
        <v>75</v>
      </c>
      <c r="E232" s="30"/>
      <c r="F232" s="37"/>
      <c r="G232" s="34"/>
      <c r="H232" s="43"/>
      <c r="I232" s="34"/>
      <c r="J232" s="38" t="str">
        <f>IFERROR(IF(F232=0,"",IF((G232/F232)&gt;1,1,(G232/F232))),"")</f>
        <v/>
      </c>
      <c r="K232" s="30" t="s">
        <v>399</v>
      </c>
      <c r="L232" s="34">
        <v>13</v>
      </c>
      <c r="M232" s="34">
        <v>13</v>
      </c>
      <c r="N232" s="34" t="s">
        <v>676</v>
      </c>
      <c r="O232" s="34" t="s">
        <v>4</v>
      </c>
      <c r="P232" s="38">
        <f>IFERROR(IF(L232=0,"",IF((M232/L232)&gt;1,1,(M232/L232))),"")</f>
        <v>1</v>
      </c>
      <c r="Q232" s="30"/>
      <c r="R232" s="34"/>
      <c r="S232" s="34"/>
      <c r="T232" s="43"/>
      <c r="U232" s="41"/>
      <c r="V232" s="47" t="str">
        <f>IFERROR(IF(R232=0,"",IF((S232/R232)&gt;1,1,(S232/R232))),"")</f>
        <v/>
      </c>
      <c r="W232" s="34"/>
      <c r="X232" s="34"/>
      <c r="Y232" s="34"/>
      <c r="Z232" s="34"/>
      <c r="AA232" s="34"/>
      <c r="AB232" s="38"/>
    </row>
    <row r="233" spans="1:28" ht="51" customHeight="1" x14ac:dyDescent="0.25">
      <c r="A233" s="40" t="s">
        <v>78</v>
      </c>
      <c r="B233" s="40" t="s">
        <v>73</v>
      </c>
      <c r="C233" s="41" t="s">
        <v>668</v>
      </c>
      <c r="D233" s="43" t="s">
        <v>79</v>
      </c>
      <c r="E233" s="30" t="s">
        <v>80</v>
      </c>
      <c r="F233" s="37">
        <v>0</v>
      </c>
      <c r="G233" s="34">
        <v>0</v>
      </c>
      <c r="H233" s="43" t="s">
        <v>677</v>
      </c>
      <c r="I233" s="34" t="s">
        <v>5</v>
      </c>
      <c r="J233" s="38" t="str">
        <f>IFERROR(IF(F233=0,"",IF((G233/F233)&gt;1,1,(G233/F233))),"")</f>
        <v/>
      </c>
      <c r="K233" s="30"/>
      <c r="L233" s="34"/>
      <c r="M233" s="34"/>
      <c r="N233" s="34"/>
      <c r="O233" s="34"/>
      <c r="P233" s="38" t="str">
        <f>IFERROR(IF(L233=0,"",IF((M233/L233)&gt;1,1,(M233/L233))),"")</f>
        <v/>
      </c>
      <c r="Q233" s="30"/>
      <c r="R233" s="34"/>
      <c r="S233" s="34"/>
      <c r="T233" s="43"/>
      <c r="U233" s="41"/>
      <c r="V233" s="47" t="str">
        <f>IFERROR(IF(R233=0,"",IF((S233/R233)&gt;1,1,(S233/R233))),"")</f>
        <v/>
      </c>
      <c r="W233" s="34"/>
      <c r="X233" s="34"/>
      <c r="Y233" s="34"/>
      <c r="Z233" s="34"/>
      <c r="AA233" s="34"/>
      <c r="AB233" s="38" t="str">
        <f>IFERROR(IF(X233=0,"",IF((Y233/X233)&gt;1,1,(Y233/X233))),"")</f>
        <v/>
      </c>
    </row>
    <row r="234" spans="1:28" ht="51" customHeight="1" x14ac:dyDescent="0.25">
      <c r="A234" s="40" t="s">
        <v>33</v>
      </c>
      <c r="B234" s="40" t="s">
        <v>7</v>
      </c>
      <c r="C234" s="41" t="s">
        <v>668</v>
      </c>
      <c r="D234" s="43" t="s">
        <v>34</v>
      </c>
      <c r="E234" s="30"/>
      <c r="F234" s="37"/>
      <c r="G234" s="34"/>
      <c r="H234" s="43"/>
      <c r="I234" s="34"/>
      <c r="J234" s="38" t="str">
        <f>IFERROR(IF(F234=0,"",IF((G234/F234)&gt;1,1,(G234/F234))),"")</f>
        <v/>
      </c>
      <c r="K234" s="30" t="s">
        <v>37</v>
      </c>
      <c r="L234" s="34">
        <v>3</v>
      </c>
      <c r="M234" s="34">
        <v>3</v>
      </c>
      <c r="N234" s="34" t="s">
        <v>678</v>
      </c>
      <c r="O234" s="34" t="s">
        <v>4</v>
      </c>
      <c r="P234" s="38">
        <f>IFERROR(IF(L234=0,"",IF((M234/L234)&gt;1,1,(M234/L234))),"")</f>
        <v>1</v>
      </c>
      <c r="Q234" s="30" t="s">
        <v>39</v>
      </c>
      <c r="R234" s="34">
        <v>3</v>
      </c>
      <c r="S234" s="34">
        <v>3</v>
      </c>
      <c r="T234" s="43" t="s">
        <v>679</v>
      </c>
      <c r="U234" s="41" t="s">
        <v>4</v>
      </c>
      <c r="V234" s="47">
        <f>IFERROR(IF(R234=0,"",IF((S234/R234)&gt;1,1,(S234/R234))),"")</f>
        <v>1</v>
      </c>
      <c r="W234" s="34"/>
      <c r="X234" s="34"/>
      <c r="Y234" s="34"/>
      <c r="Z234" s="34"/>
      <c r="AA234" s="34"/>
      <c r="AB234" s="38" t="str">
        <f>IFERROR(IF(X234=0,"",IF((Y234/X234)&gt;1,1,(Y234/X234))),"")</f>
        <v/>
      </c>
    </row>
    <row r="235" spans="1:28" ht="51" customHeight="1" x14ac:dyDescent="0.25">
      <c r="A235" s="41" t="s">
        <v>378</v>
      </c>
      <c r="B235" s="41" t="s">
        <v>3</v>
      </c>
      <c r="C235" s="41" t="str">
        <f>'[1]BD Plan'!$B$3</f>
        <v>Boyacá</v>
      </c>
      <c r="D235" s="43" t="s">
        <v>379</v>
      </c>
      <c r="E235" s="30"/>
      <c r="F235" s="34"/>
      <c r="G235" s="34"/>
      <c r="H235" s="43"/>
      <c r="I235" s="34"/>
      <c r="J235" s="38" t="str">
        <f>IFERROR(IF(F235=0,"",IF((G235/F235)&gt;1,1,(G235/F235))),"")</f>
        <v/>
      </c>
      <c r="K235" s="30"/>
      <c r="L235" s="34"/>
      <c r="M235" s="34"/>
      <c r="N235" s="34"/>
      <c r="O235" s="34"/>
      <c r="P235" s="38" t="str">
        <f>IFERROR(IF(L235=0,"",IF((M235/L235)&gt;1,1,(M235/L235))),"")</f>
        <v/>
      </c>
      <c r="Q235" s="30" t="s">
        <v>384</v>
      </c>
      <c r="R235" s="34">
        <v>1</v>
      </c>
      <c r="S235" s="34">
        <v>1</v>
      </c>
      <c r="T235" s="43" t="s">
        <v>680</v>
      </c>
      <c r="U235" s="41" t="s">
        <v>4</v>
      </c>
      <c r="V235" s="47">
        <f>IFERROR(IF(R235=0,"",IF((S235/R235)&gt;1,1,(S235/R235))),"")</f>
        <v>1</v>
      </c>
      <c r="W235" s="34"/>
      <c r="X235" s="34"/>
      <c r="Y235" s="34"/>
      <c r="Z235" s="34"/>
      <c r="AA235" s="34"/>
      <c r="AB235" s="38" t="str">
        <f>IFERROR(IF(X235=0,"",IF((Y235/X235)&gt;1,1,(Y235/X235))),"")</f>
        <v/>
      </c>
    </row>
    <row r="236" spans="1:28" ht="51" customHeight="1" x14ac:dyDescent="0.25">
      <c r="A236" s="40" t="s">
        <v>315</v>
      </c>
      <c r="B236" s="40" t="s">
        <v>388</v>
      </c>
      <c r="C236" s="41" t="str">
        <f>'[1]BD Plan'!$B$3</f>
        <v>Boyacá</v>
      </c>
      <c r="D236" s="43" t="s">
        <v>316</v>
      </c>
      <c r="E236" s="30"/>
      <c r="F236" s="37"/>
      <c r="G236" s="34"/>
      <c r="H236" s="43"/>
      <c r="I236" s="34"/>
      <c r="J236" s="38" t="str">
        <f>IFERROR(IF(F236=0,"",IF((G236/F236)&gt;1,1,(G236/F236))),"")</f>
        <v/>
      </c>
      <c r="K236" s="30" t="s">
        <v>389</v>
      </c>
      <c r="L236" s="34">
        <v>3</v>
      </c>
      <c r="M236" s="34">
        <v>3</v>
      </c>
      <c r="N236" s="34" t="s">
        <v>681</v>
      </c>
      <c r="O236" s="41" t="s">
        <v>4</v>
      </c>
      <c r="P236" s="38">
        <f>IFERROR(IF(L236=0,"",IF((M236/L236)&gt;1,1,(M236/L236))),"")</f>
        <v>1</v>
      </c>
      <c r="Q236" s="30"/>
      <c r="R236" s="34"/>
      <c r="S236" s="34"/>
      <c r="T236" s="43"/>
      <c r="U236" s="41"/>
      <c r="V236" s="47" t="str">
        <f>IFERROR(IF(R236=0,"",IF((S236/R236)&gt;1,1,(S236/R236))),"")</f>
        <v/>
      </c>
      <c r="W236" s="34"/>
      <c r="X236" s="34"/>
      <c r="Y236" s="34"/>
      <c r="Z236" s="34"/>
      <c r="AA236" s="34"/>
      <c r="AB236" s="38" t="str">
        <f>IFERROR(IF(X236=0,"",IF((Y236/X236)&gt;1,1,(Y236/X236))),"")</f>
        <v/>
      </c>
    </row>
    <row r="237" spans="1:28" ht="51" customHeight="1" x14ac:dyDescent="0.25">
      <c r="A237" s="40" t="s">
        <v>52</v>
      </c>
      <c r="B237" s="40" t="s">
        <v>51</v>
      </c>
      <c r="C237" s="41" t="str">
        <f>'[1]BD Plan'!$B$3</f>
        <v>Boyacá</v>
      </c>
      <c r="D237" s="43" t="s">
        <v>53</v>
      </c>
      <c r="E237" s="30" t="s">
        <v>54</v>
      </c>
      <c r="F237" s="37">
        <v>3</v>
      </c>
      <c r="G237" s="34">
        <v>3</v>
      </c>
      <c r="H237" s="43" t="s">
        <v>682</v>
      </c>
      <c r="I237" s="41" t="s">
        <v>4</v>
      </c>
      <c r="J237" s="38">
        <f>IFERROR(IF(F237=0,"",IF((G237/F237)&gt;1,1,(G237/F237))),"")</f>
        <v>1</v>
      </c>
      <c r="K237" s="30"/>
      <c r="L237" s="34"/>
      <c r="M237" s="34"/>
      <c r="N237" s="34"/>
      <c r="O237" s="34"/>
      <c r="P237" s="38" t="str">
        <f>IFERROR(IF(L237=0,"",IF((M237/L237)&gt;1,1,(M237/L237))),"")</f>
        <v/>
      </c>
      <c r="Q237" s="30"/>
      <c r="R237" s="34"/>
      <c r="S237" s="34"/>
      <c r="T237" s="43"/>
      <c r="U237" s="41"/>
      <c r="V237" s="47" t="str">
        <f>IFERROR(IF(R237=0,"",IF((S237/R237)&gt;1,1,(S237/R237))),"")</f>
        <v/>
      </c>
      <c r="W237" s="34"/>
      <c r="X237" s="34"/>
      <c r="Y237" s="34"/>
      <c r="Z237" s="34"/>
      <c r="AA237" s="34"/>
      <c r="AB237" s="38" t="str">
        <f>IFERROR(IF(X237=0,"",IF((Y237/X237)&gt;1,1,(Y237/X237))),"")</f>
        <v/>
      </c>
    </row>
    <row r="238" spans="1:28" ht="51" customHeight="1" x14ac:dyDescent="0.25">
      <c r="A238" s="40" t="s">
        <v>60</v>
      </c>
      <c r="B238" s="40" t="s">
        <v>51</v>
      </c>
      <c r="C238" s="41" t="str">
        <f>'[1]BD Plan'!$B$3</f>
        <v>Boyacá</v>
      </c>
      <c r="D238" s="43" t="s">
        <v>61</v>
      </c>
      <c r="E238" s="30" t="s">
        <v>62</v>
      </c>
      <c r="F238" s="37">
        <v>12</v>
      </c>
      <c r="G238" s="34">
        <v>12</v>
      </c>
      <c r="H238" s="43" t="s">
        <v>683</v>
      </c>
      <c r="I238" s="34" t="s">
        <v>5</v>
      </c>
      <c r="J238" s="38">
        <f>IFERROR(IF(F238=0,"",IF((G238/F238)&gt;1,1,(G238/F238))),"")</f>
        <v>1</v>
      </c>
      <c r="K238" s="30"/>
      <c r="L238" s="34"/>
      <c r="M238" s="34"/>
      <c r="N238" s="34"/>
      <c r="O238" s="34"/>
      <c r="P238" s="38" t="str">
        <f>IFERROR(IF(L238=0,"",IF((M238/L238)&gt;1,1,(M238/L238))),"")</f>
        <v/>
      </c>
      <c r="Q238" s="30"/>
      <c r="R238" s="34"/>
      <c r="S238" s="34"/>
      <c r="T238" s="43"/>
      <c r="U238" s="41"/>
      <c r="V238" s="47" t="str">
        <f>IFERROR(IF(R238=0,"",IF((S238/R238)&gt;1,1,(S238/R238))),"")</f>
        <v/>
      </c>
      <c r="W238" s="34"/>
      <c r="X238" s="34"/>
      <c r="Y238" s="34"/>
      <c r="Z238" s="34"/>
      <c r="AA238" s="34"/>
      <c r="AB238" s="38" t="str">
        <f>IFERROR(IF(X238=0,"",IF((Y238/X238)&gt;1,1,(Y238/X238))),"")</f>
        <v/>
      </c>
    </row>
    <row r="239" spans="1:28" ht="51" customHeight="1" x14ac:dyDescent="0.25">
      <c r="A239" s="40" t="s">
        <v>64</v>
      </c>
      <c r="B239" s="40" t="s">
        <v>51</v>
      </c>
      <c r="C239" s="41" t="str">
        <f>'[1]BD Plan'!$B$3</f>
        <v>Boyacá</v>
      </c>
      <c r="D239" s="43" t="s">
        <v>65</v>
      </c>
      <c r="E239" s="30" t="s">
        <v>66</v>
      </c>
      <c r="F239" s="37">
        <v>3</v>
      </c>
      <c r="G239" s="34">
        <v>3</v>
      </c>
      <c r="H239" s="43" t="s">
        <v>684</v>
      </c>
      <c r="I239" s="41" t="s">
        <v>4</v>
      </c>
      <c r="J239" s="38">
        <f>IFERROR(IF(F239=0,"",IF((G239/F239)&gt;1,1,(G239/F239))),"")</f>
        <v>1</v>
      </c>
      <c r="K239" s="30"/>
      <c r="L239" s="34"/>
      <c r="M239" s="34"/>
      <c r="N239" s="34"/>
      <c r="O239" s="34"/>
      <c r="P239" s="38" t="str">
        <f>IFERROR(IF(L239=0,"",IF((M239/L239)&gt;1,1,(M239/L239))),"")</f>
        <v/>
      </c>
      <c r="Q239" s="30"/>
      <c r="R239" s="34"/>
      <c r="S239" s="34"/>
      <c r="T239" s="43"/>
      <c r="U239" s="41"/>
      <c r="V239" s="47" t="str">
        <f>IFERROR(IF(R239=0,"",IF((S239/R239)&gt;1,1,(S239/R239))),"")</f>
        <v/>
      </c>
      <c r="W239" s="34"/>
      <c r="X239" s="34"/>
      <c r="Y239" s="34"/>
      <c r="Z239" s="34"/>
      <c r="AA239" s="34"/>
      <c r="AB239" s="38" t="str">
        <f>IFERROR(IF(X239=0,"",IF((Y239/X239)&gt;1,1,(Y239/X239))),"")</f>
        <v/>
      </c>
    </row>
    <row r="240" spans="1:28" ht="51" customHeight="1" x14ac:dyDescent="0.25">
      <c r="A240" s="40" t="s">
        <v>242</v>
      </c>
      <c r="B240" s="40" t="s">
        <v>241</v>
      </c>
      <c r="C240" s="41" t="str">
        <f>'[1]BD Plan'!$B$3</f>
        <v>Boyacá</v>
      </c>
      <c r="D240" s="43" t="s">
        <v>243</v>
      </c>
      <c r="E240" s="30" t="s">
        <v>244</v>
      </c>
      <c r="F240" s="37">
        <v>1</v>
      </c>
      <c r="G240" s="34">
        <v>1</v>
      </c>
      <c r="H240" s="43" t="s">
        <v>685</v>
      </c>
      <c r="I240" s="41" t="s">
        <v>4</v>
      </c>
      <c r="J240" s="38">
        <f>IFERROR(IF(F240=0,"",IF((G240/F240)&gt;1,1,(G240/F240))),"")</f>
        <v>1</v>
      </c>
      <c r="K240" s="30" t="s">
        <v>246</v>
      </c>
      <c r="L240" s="34">
        <v>1</v>
      </c>
      <c r="M240" s="34">
        <v>1</v>
      </c>
      <c r="N240" s="34" t="s">
        <v>686</v>
      </c>
      <c r="O240" s="41" t="s">
        <v>6</v>
      </c>
      <c r="P240" s="38">
        <f>IFERROR(IF(L240=0,"",IF((M240/L240)&gt;1,1,(M240/L240))),"")</f>
        <v>1</v>
      </c>
      <c r="Q240" s="30"/>
      <c r="R240" s="34"/>
      <c r="S240" s="34"/>
      <c r="T240" s="43"/>
      <c r="U240" s="41"/>
      <c r="V240" s="47" t="str">
        <f>IFERROR(IF(R240=0,"",IF((S240/R240)&gt;1,1,(S240/R240))),"")</f>
        <v/>
      </c>
      <c r="W240" s="34"/>
      <c r="X240" s="34"/>
      <c r="Y240" s="34"/>
      <c r="Z240" s="34"/>
      <c r="AA240" s="34"/>
      <c r="AB240" s="38" t="str">
        <f>IFERROR(IF(X240=0,"",IF((Y240/X240)&gt;1,1,(Y240/X240))),"")</f>
        <v/>
      </c>
    </row>
    <row r="241" spans="1:28" ht="51" customHeight="1" x14ac:dyDescent="0.25">
      <c r="A241" s="40" t="s">
        <v>252</v>
      </c>
      <c r="B241" s="40" t="s">
        <v>241</v>
      </c>
      <c r="C241" s="41" t="str">
        <f>'[1]BD Plan'!$B$3</f>
        <v>Boyacá</v>
      </c>
      <c r="D241" s="43" t="s">
        <v>253</v>
      </c>
      <c r="E241" s="30" t="s">
        <v>254</v>
      </c>
      <c r="F241" s="37">
        <v>3</v>
      </c>
      <c r="G241" s="34">
        <v>3</v>
      </c>
      <c r="H241" s="43" t="s">
        <v>687</v>
      </c>
      <c r="I241" s="41" t="s">
        <v>4</v>
      </c>
      <c r="J241" s="38">
        <f>IFERROR(IF(F241=0,"",IF((G241/F241)&gt;1,1,(G241/F241))),"")</f>
        <v>1</v>
      </c>
      <c r="K241" s="30"/>
      <c r="L241" s="34"/>
      <c r="M241" s="34"/>
      <c r="N241" s="34"/>
      <c r="O241" s="34"/>
      <c r="P241" s="38" t="str">
        <f>IFERROR(IF(L241=0,"",IF((M241/L241)&gt;1,1,(M241/L241))),"")</f>
        <v/>
      </c>
      <c r="Q241" s="30"/>
      <c r="R241" s="34"/>
      <c r="S241" s="34"/>
      <c r="T241" s="43"/>
      <c r="U241" s="41"/>
      <c r="V241" s="47" t="str">
        <f>IFERROR(IF(R241=0,"",IF((S241/R241)&gt;1,1,(S241/R241))),"")</f>
        <v/>
      </c>
      <c r="W241" s="34"/>
      <c r="X241" s="34"/>
      <c r="Y241" s="34"/>
      <c r="Z241" s="34"/>
      <c r="AA241" s="34"/>
      <c r="AB241" s="38" t="str">
        <f>IFERROR(IF(X241=0,"",IF((Y241/X241)&gt;1,1,(Y241/X241))),"")</f>
        <v/>
      </c>
    </row>
    <row r="242" spans="1:28" ht="51" customHeight="1" x14ac:dyDescent="0.25">
      <c r="A242" s="40" t="s">
        <v>256</v>
      </c>
      <c r="B242" s="40" t="s">
        <v>255</v>
      </c>
      <c r="C242" s="41" t="str">
        <f>'[1]BD Plan'!$B$3</f>
        <v>Boyacá</v>
      </c>
      <c r="D242" s="43" t="s">
        <v>397</v>
      </c>
      <c r="E242" s="30" t="s">
        <v>258</v>
      </c>
      <c r="F242" s="37">
        <v>1</v>
      </c>
      <c r="G242" s="34">
        <v>1</v>
      </c>
      <c r="H242" s="43" t="s">
        <v>688</v>
      </c>
      <c r="I242" s="41" t="s">
        <v>4</v>
      </c>
      <c r="J242" s="38">
        <f>IFERROR(IF(F242=0,"",IF((G242/F242)&gt;1,1,(G242/F242))),"")</f>
        <v>1</v>
      </c>
      <c r="K242" s="30"/>
      <c r="L242" s="34"/>
      <c r="M242" s="34"/>
      <c r="N242" s="34"/>
      <c r="O242" s="34"/>
      <c r="P242" s="38" t="str">
        <f>IFERROR(IF(L242=0,"",IF((M242/L242)&gt;1,1,(M242/L242))),"")</f>
        <v/>
      </c>
      <c r="Q242" s="30"/>
      <c r="R242" s="34"/>
      <c r="S242" s="34"/>
      <c r="T242" s="43"/>
      <c r="U242" s="41"/>
      <c r="V242" s="47" t="str">
        <f>IFERROR(IF(R242=0,"",IF((S242/R242)&gt;1,1,(S242/R242))),"")</f>
        <v/>
      </c>
      <c r="W242" s="34"/>
      <c r="X242" s="34"/>
      <c r="Y242" s="34"/>
      <c r="Z242" s="34"/>
      <c r="AA242" s="34"/>
      <c r="AB242" s="38" t="str">
        <f>IFERROR(IF(X242=0,"",IF((Y242/X242)&gt;1,1,(Y242/X242))),"")</f>
        <v/>
      </c>
    </row>
    <row r="243" spans="1:28" ht="51" customHeight="1" x14ac:dyDescent="0.25">
      <c r="A243" s="40" t="s">
        <v>74</v>
      </c>
      <c r="B243" s="40" t="s">
        <v>73</v>
      </c>
      <c r="C243" s="41" t="str">
        <f>'[1]BD Plan'!$B$3</f>
        <v>Boyacá</v>
      </c>
      <c r="D243" s="43" t="s">
        <v>75</v>
      </c>
      <c r="E243" s="30"/>
      <c r="F243" s="37"/>
      <c r="G243" s="34"/>
      <c r="H243" s="43"/>
      <c r="I243" s="34"/>
      <c r="J243" s="38" t="str">
        <f>IFERROR(IF(F243=0,"",IF((G243/F243)&gt;1,1,(G243/F243))),"")</f>
        <v/>
      </c>
      <c r="K243" s="30" t="s">
        <v>399</v>
      </c>
      <c r="L243" s="34">
        <v>3</v>
      </c>
      <c r="M243" s="34">
        <v>3</v>
      </c>
      <c r="N243" s="34" t="s">
        <v>689</v>
      </c>
      <c r="O243" s="41" t="s">
        <v>4</v>
      </c>
      <c r="P243" s="38">
        <f>IFERROR(IF(L243=0,"",IF((M243/L243)&gt;1,1,(M243/L243))),"")</f>
        <v>1</v>
      </c>
      <c r="Q243" s="30"/>
      <c r="R243" s="34"/>
      <c r="S243" s="34"/>
      <c r="T243" s="43"/>
      <c r="U243" s="41"/>
      <c r="V243" s="47" t="str">
        <f>IFERROR(IF(R243=0,"",IF((S243/R243)&gt;1,1,(S243/R243))),"")</f>
        <v/>
      </c>
      <c r="W243" s="34"/>
      <c r="X243" s="34"/>
      <c r="Y243" s="34"/>
      <c r="Z243" s="34"/>
      <c r="AA243" s="34"/>
      <c r="AB243" s="38" t="str">
        <f>IFERROR(IF(X243=0,"",IF((Y243/X243)&gt;1,1,(Y243/X243))),"")</f>
        <v/>
      </c>
    </row>
    <row r="244" spans="1:28" ht="51" customHeight="1" x14ac:dyDescent="0.25">
      <c r="A244" s="40" t="s">
        <v>78</v>
      </c>
      <c r="B244" s="40" t="s">
        <v>73</v>
      </c>
      <c r="C244" s="41" t="str">
        <f>'[1]BD Plan'!$B$3</f>
        <v>Boyacá</v>
      </c>
      <c r="D244" s="43" t="s">
        <v>79</v>
      </c>
      <c r="E244" s="30" t="s">
        <v>80</v>
      </c>
      <c r="F244" s="37">
        <v>1</v>
      </c>
      <c r="G244" s="34">
        <v>1</v>
      </c>
      <c r="H244" s="43" t="s">
        <v>690</v>
      </c>
      <c r="I244" s="34" t="s">
        <v>5</v>
      </c>
      <c r="J244" s="38">
        <f>IFERROR(IF(F244=0,"",IF((G244/F244)&gt;1,1,(G244/F244))),"")</f>
        <v>1</v>
      </c>
      <c r="K244" s="30"/>
      <c r="L244" s="34"/>
      <c r="M244" s="34"/>
      <c r="N244" s="34"/>
      <c r="O244" s="34"/>
      <c r="P244" s="38" t="str">
        <f>IFERROR(IF(L244=0,"",IF((M244/L244)&gt;1,1,(M244/L244))),"")</f>
        <v/>
      </c>
      <c r="Q244" s="30"/>
      <c r="R244" s="34"/>
      <c r="S244" s="34"/>
      <c r="T244" s="43"/>
      <c r="U244" s="41"/>
      <c r="V244" s="47" t="str">
        <f>IFERROR(IF(R244=0,"",IF((S244/R244)&gt;1,1,(S244/R244))),"")</f>
        <v/>
      </c>
      <c r="W244" s="34"/>
      <c r="X244" s="34"/>
      <c r="Y244" s="34"/>
      <c r="Z244" s="34"/>
      <c r="AA244" s="34"/>
      <c r="AB244" s="38" t="str">
        <f>IFERROR(IF(X244=0,"",IF((Y244/X244)&gt;1,1,(Y244/X244))),"")</f>
        <v/>
      </c>
    </row>
    <row r="245" spans="1:28" ht="51" customHeight="1" x14ac:dyDescent="0.25">
      <c r="A245" s="40" t="s">
        <v>33</v>
      </c>
      <c r="B245" s="40" t="s">
        <v>7</v>
      </c>
      <c r="C245" s="41" t="str">
        <f>'[1]BD Plan'!$B$3</f>
        <v>Boyacá</v>
      </c>
      <c r="D245" s="43" t="s">
        <v>34</v>
      </c>
      <c r="E245" s="30"/>
      <c r="F245" s="37"/>
      <c r="G245" s="34"/>
      <c r="H245" s="43"/>
      <c r="I245" s="34"/>
      <c r="J245" s="38" t="str">
        <f>IFERROR(IF(F245=0,"",IF((G245/F245)&gt;1,1,(G245/F245))),"")</f>
        <v/>
      </c>
      <c r="K245" s="30" t="s">
        <v>37</v>
      </c>
      <c r="L245" s="34">
        <v>1</v>
      </c>
      <c r="M245" s="34">
        <v>1</v>
      </c>
      <c r="N245" s="34" t="s">
        <v>691</v>
      </c>
      <c r="O245" s="41" t="s">
        <v>4</v>
      </c>
      <c r="P245" s="38">
        <f>IFERROR(IF(L245=0,"",IF((M245/L245)&gt;1,1,(M245/L245))),"")</f>
        <v>1</v>
      </c>
      <c r="Q245" s="30" t="s">
        <v>39</v>
      </c>
      <c r="R245" s="34">
        <v>1</v>
      </c>
      <c r="S245" s="34">
        <v>1</v>
      </c>
      <c r="T245" s="43" t="s">
        <v>692</v>
      </c>
      <c r="U245" s="41" t="s">
        <v>6</v>
      </c>
      <c r="V245" s="47">
        <f>IFERROR(IF(R245=0,"",IF((S245/R245)&gt;1,1,(S245/R245))),"")</f>
        <v>1</v>
      </c>
      <c r="W245" s="34"/>
      <c r="X245" s="34"/>
      <c r="Y245" s="34"/>
      <c r="Z245" s="34"/>
      <c r="AA245" s="34"/>
      <c r="AB245" s="38" t="str">
        <f>IFERROR(IF(X245=0,"",IF((Y245/X245)&gt;1,1,(Y245/X245))),"")</f>
        <v/>
      </c>
    </row>
    <row r="246" spans="1:28" ht="15" customHeight="1" x14ac:dyDescent="0.25">
      <c r="I246" s="46"/>
      <c r="K246" s="45"/>
      <c r="N246" s="44"/>
      <c r="O246" s="46"/>
      <c r="P246" s="46"/>
    </row>
    <row r="247" spans="1:28" ht="15" customHeight="1" x14ac:dyDescent="0.25">
      <c r="I247" s="46"/>
      <c r="K247" s="45"/>
      <c r="N247" s="44"/>
      <c r="O247" s="46"/>
    </row>
    <row r="248" spans="1:28" ht="15" customHeight="1" x14ac:dyDescent="0.25">
      <c r="I248" s="46"/>
      <c r="K248" s="45"/>
      <c r="N248" s="44"/>
      <c r="O248" s="46"/>
    </row>
    <row r="249" spans="1:28" ht="15" customHeight="1" x14ac:dyDescent="0.25">
      <c r="I249" s="46"/>
      <c r="K249" s="45"/>
      <c r="N249" s="44"/>
      <c r="O249" s="46"/>
    </row>
    <row r="250" spans="1:28" ht="15" customHeight="1" x14ac:dyDescent="0.25">
      <c r="K250" s="45"/>
      <c r="N250" s="44"/>
      <c r="O250" s="46"/>
    </row>
    <row r="251" spans="1:28" ht="15" customHeight="1" x14ac:dyDescent="0.25">
      <c r="K251" s="45"/>
      <c r="N251" s="44"/>
      <c r="O251" s="46"/>
    </row>
    <row r="252" spans="1:28" ht="15" customHeight="1" x14ac:dyDescent="0.25">
      <c r="K252" s="45"/>
      <c r="N252" s="44"/>
      <c r="O252" s="46"/>
    </row>
    <row r="253" spans="1:28" ht="15" customHeight="1" x14ac:dyDescent="0.25">
      <c r="K253" s="45"/>
      <c r="N253" s="44"/>
      <c r="O253" s="46"/>
    </row>
    <row r="254" spans="1:28" ht="15" customHeight="1" x14ac:dyDescent="0.25">
      <c r="N254" s="44"/>
      <c r="O254" s="46"/>
    </row>
    <row r="255" spans="1:28" ht="15" customHeight="1" x14ac:dyDescent="0.25">
      <c r="N255" s="44"/>
      <c r="O255" s="46"/>
    </row>
    <row r="256" spans="1:28" ht="15" customHeight="1" x14ac:dyDescent="0.25">
      <c r="N256" s="44"/>
      <c r="O256" s="46"/>
    </row>
    <row r="257" spans="14:15" ht="15" customHeight="1" x14ac:dyDescent="0.25">
      <c r="N257" s="44"/>
      <c r="O257" s="46"/>
    </row>
    <row r="258" spans="14:15" ht="15" customHeight="1" x14ac:dyDescent="0.25">
      <c r="N258" s="44"/>
      <c r="O258" s="46"/>
    </row>
    <row r="259" spans="14:15" ht="15" customHeight="1" x14ac:dyDescent="0.25">
      <c r="N259" s="44"/>
      <c r="O259" s="46"/>
    </row>
    <row r="260" spans="14:15" ht="15" customHeight="1" x14ac:dyDescent="0.25">
      <c r="N260" s="44"/>
      <c r="O260" s="46"/>
    </row>
    <row r="261" spans="14:15" ht="15" customHeight="1" x14ac:dyDescent="0.25">
      <c r="N261" s="44"/>
      <c r="O261" s="46"/>
    </row>
    <row r="262" spans="14:15" ht="15" customHeight="1" x14ac:dyDescent="0.25">
      <c r="N262" s="44"/>
      <c r="O262" s="46"/>
    </row>
    <row r="263" spans="14:15" ht="15" customHeight="1" x14ac:dyDescent="0.25">
      <c r="N263" s="44"/>
      <c r="O263" s="46"/>
    </row>
    <row r="264" spans="14:15" ht="15" customHeight="1" x14ac:dyDescent="0.25">
      <c r="N264" s="44"/>
      <c r="O264" s="46"/>
    </row>
    <row r="265" spans="14:15" ht="15" customHeight="1" x14ac:dyDescent="0.25">
      <c r="N265" s="44"/>
    </row>
    <row r="266" spans="14:15" ht="15" customHeight="1" x14ac:dyDescent="0.25">
      <c r="N266" s="44"/>
    </row>
    <row r="267" spans="14:15" ht="15" customHeight="1" x14ac:dyDescent="0.25">
      <c r="N267" s="44"/>
    </row>
    <row r="268" spans="14:15" ht="15" customHeight="1" x14ac:dyDescent="0.25">
      <c r="N268" s="44"/>
    </row>
    <row r="269" spans="14:15" ht="15" customHeight="1" x14ac:dyDescent="0.25">
      <c r="N269" s="44"/>
    </row>
    <row r="270" spans="14:15" ht="15" customHeight="1" x14ac:dyDescent="0.25">
      <c r="N270" s="44"/>
    </row>
    <row r="271" spans="14:15" ht="15" customHeight="1" x14ac:dyDescent="0.25">
      <c r="N271" s="44"/>
    </row>
    <row r="272" spans="14:15" ht="15" customHeight="1" x14ac:dyDescent="0.25">
      <c r="N272" s="44"/>
    </row>
    <row r="273" spans="14:14" ht="15" customHeight="1" x14ac:dyDescent="0.25">
      <c r="N273" s="44"/>
    </row>
    <row r="274" spans="14:14" ht="15" customHeight="1" x14ac:dyDescent="0.25">
      <c r="N274" s="44"/>
    </row>
    <row r="275" spans="14:14" ht="15" customHeight="1" x14ac:dyDescent="0.25">
      <c r="N275" s="44"/>
    </row>
    <row r="276" spans="14:14" ht="15" customHeight="1" x14ac:dyDescent="0.25">
      <c r="N276" s="44"/>
    </row>
    <row r="277" spans="14:14" ht="15" customHeight="1" x14ac:dyDescent="0.25">
      <c r="N277" s="44"/>
    </row>
    <row r="278" spans="14:14" ht="15" customHeight="1" x14ac:dyDescent="0.25">
      <c r="N278" s="44"/>
    </row>
    <row r="279" spans="14:14" ht="15" customHeight="1" x14ac:dyDescent="0.25">
      <c r="N279" s="44"/>
    </row>
    <row r="280" spans="14:14" ht="15" customHeight="1" x14ac:dyDescent="0.25">
      <c r="N280" s="44"/>
    </row>
    <row r="281" spans="14:14" ht="15" customHeight="1" x14ac:dyDescent="0.25">
      <c r="N281" s="44"/>
    </row>
    <row r="282" spans="14:14" ht="15" customHeight="1" x14ac:dyDescent="0.25">
      <c r="N282" s="44"/>
    </row>
    <row r="283" spans="14:14" ht="15" customHeight="1" x14ac:dyDescent="0.25">
      <c r="N283" s="44"/>
    </row>
    <row r="284" spans="14:14" ht="15" customHeight="1" x14ac:dyDescent="0.25">
      <c r="N284" s="44"/>
    </row>
    <row r="285" spans="14:14" ht="15" customHeight="1" x14ac:dyDescent="0.25">
      <c r="N285" s="44"/>
    </row>
    <row r="286" spans="14:14" ht="15" customHeight="1" x14ac:dyDescent="0.25">
      <c r="N286" s="44"/>
    </row>
    <row r="287" spans="14:14" ht="15" customHeight="1" x14ac:dyDescent="0.25">
      <c r="N287" s="44"/>
    </row>
    <row r="288" spans="14:14" ht="15" customHeight="1" x14ac:dyDescent="0.25">
      <c r="N288" s="44"/>
    </row>
    <row r="289" spans="14:14" ht="15" customHeight="1" x14ac:dyDescent="0.25">
      <c r="N289" s="44"/>
    </row>
    <row r="290" spans="14:14" ht="15" customHeight="1" x14ac:dyDescent="0.25">
      <c r="N290" s="44"/>
    </row>
    <row r="291" spans="14:14" ht="15" customHeight="1" x14ac:dyDescent="0.25">
      <c r="N291" s="44"/>
    </row>
    <row r="292" spans="14:14" ht="15" customHeight="1" x14ac:dyDescent="0.25">
      <c r="N292" s="44"/>
    </row>
    <row r="293" spans="14:14" ht="15" customHeight="1" x14ac:dyDescent="0.25">
      <c r="N293" s="44"/>
    </row>
    <row r="294" spans="14:14" ht="15" customHeight="1" x14ac:dyDescent="0.25">
      <c r="N294" s="44"/>
    </row>
    <row r="295" spans="14:14" ht="15" customHeight="1" x14ac:dyDescent="0.25">
      <c r="N295" s="44"/>
    </row>
    <row r="296" spans="14:14" ht="15" customHeight="1" x14ac:dyDescent="0.25">
      <c r="N296" s="44"/>
    </row>
    <row r="297" spans="14:14" ht="15" customHeight="1" x14ac:dyDescent="0.25">
      <c r="N297" s="44"/>
    </row>
    <row r="298" spans="14:14" ht="15" customHeight="1" x14ac:dyDescent="0.25">
      <c r="N298" s="44"/>
    </row>
    <row r="299" spans="14:14" ht="15" customHeight="1" x14ac:dyDescent="0.25">
      <c r="N299" s="44"/>
    </row>
    <row r="300" spans="14:14" ht="15" customHeight="1" x14ac:dyDescent="0.25">
      <c r="N300" s="44"/>
    </row>
    <row r="301" spans="14:14" ht="15" customHeight="1" x14ac:dyDescent="0.25">
      <c r="N301" s="44"/>
    </row>
    <row r="302" spans="14:14" ht="15" customHeight="1" x14ac:dyDescent="0.25">
      <c r="N302" s="4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84EC-C9E1-40CB-BD6D-E7B11D8E0E57}">
  <sheetPr>
    <pageSetUpPr fitToPage="1"/>
  </sheetPr>
  <dimension ref="B2:F53"/>
  <sheetViews>
    <sheetView showGridLines="0" tabSelected="1" topLeftCell="A28" zoomScaleNormal="100" workbookViewId="0">
      <selection activeCell="H6" sqref="H6"/>
    </sheetView>
  </sheetViews>
  <sheetFormatPr baseColWidth="10" defaultColWidth="11.5703125" defaultRowHeight="15" x14ac:dyDescent="0.25"/>
  <cols>
    <col min="1" max="1" width="11.5703125" style="3"/>
    <col min="2" max="2" width="46.42578125" style="3" customWidth="1"/>
    <col min="3" max="4" width="14.85546875" style="5" customWidth="1"/>
    <col min="5" max="5" width="19.140625" style="6" customWidth="1"/>
    <col min="6" max="16384" width="11.5703125" style="3"/>
  </cols>
  <sheetData>
    <row r="2" spans="2:6" x14ac:dyDescent="0.25">
      <c r="C2" s="4"/>
    </row>
    <row r="4" spans="2:6" ht="44.45" customHeight="1" x14ac:dyDescent="0.25"/>
    <row r="5" spans="2:6" ht="44.45" customHeight="1" x14ac:dyDescent="0.25">
      <c r="B5" s="7" t="s">
        <v>693</v>
      </c>
    </row>
    <row r="6" spans="2:6" ht="44.45" customHeight="1" thickBot="1" x14ac:dyDescent="0.3">
      <c r="B6" s="22" t="s">
        <v>694</v>
      </c>
      <c r="C6" s="22"/>
      <c r="D6" s="22"/>
      <c r="E6" s="22"/>
    </row>
    <row r="7" spans="2:6" s="4" customFormat="1" ht="30.75" thickBot="1" x14ac:dyDescent="0.3">
      <c r="B7" s="8" t="s">
        <v>695</v>
      </c>
      <c r="C7" s="9" t="s">
        <v>696</v>
      </c>
      <c r="D7" s="9" t="s">
        <v>697</v>
      </c>
      <c r="E7" s="10" t="s">
        <v>698</v>
      </c>
    </row>
    <row r="8" spans="2:6" x14ac:dyDescent="0.25">
      <c r="B8" s="11" t="s">
        <v>3</v>
      </c>
      <c r="C8" s="57">
        <v>13</v>
      </c>
      <c r="D8" s="57">
        <v>0</v>
      </c>
      <c r="E8" s="12">
        <f>C8/(C8+D8)</f>
        <v>1</v>
      </c>
      <c r="F8"/>
    </row>
    <row r="9" spans="2:6" x14ac:dyDescent="0.25">
      <c r="B9" s="13" t="s">
        <v>7</v>
      </c>
      <c r="C9" s="58">
        <v>6</v>
      </c>
      <c r="D9" s="58">
        <v>0</v>
      </c>
      <c r="E9" s="12">
        <f t="shared" ref="E9:E24" si="0">C9/(C9+D9)</f>
        <v>1</v>
      </c>
      <c r="F9"/>
    </row>
    <row r="10" spans="2:6" x14ac:dyDescent="0.25">
      <c r="B10" s="13" t="s">
        <v>51</v>
      </c>
      <c r="C10" s="58">
        <v>4</v>
      </c>
      <c r="D10" s="58">
        <v>0</v>
      </c>
      <c r="E10" s="15">
        <f t="shared" si="0"/>
        <v>1</v>
      </c>
      <c r="F10"/>
    </row>
    <row r="11" spans="2:6" x14ac:dyDescent="0.25">
      <c r="B11" s="13" t="s">
        <v>68</v>
      </c>
      <c r="C11" s="58">
        <v>1</v>
      </c>
      <c r="D11" s="58">
        <v>0</v>
      </c>
      <c r="E11" s="15">
        <f t="shared" si="0"/>
        <v>1</v>
      </c>
      <c r="F11"/>
    </row>
    <row r="12" spans="2:6" x14ac:dyDescent="0.25">
      <c r="B12" s="13" t="s">
        <v>73</v>
      </c>
      <c r="C12" s="58">
        <v>3</v>
      </c>
      <c r="D12" s="58">
        <v>0</v>
      </c>
      <c r="E12" s="15">
        <f t="shared" si="0"/>
        <v>1</v>
      </c>
      <c r="F12"/>
    </row>
    <row r="13" spans="2:6" x14ac:dyDescent="0.25">
      <c r="B13" s="13" t="s">
        <v>84</v>
      </c>
      <c r="C13" s="58">
        <v>2</v>
      </c>
      <c r="D13" s="58">
        <v>0</v>
      </c>
      <c r="E13" s="15">
        <f t="shared" si="0"/>
        <v>1</v>
      </c>
      <c r="F13"/>
    </row>
    <row r="14" spans="2:6" x14ac:dyDescent="0.25">
      <c r="B14" s="13" t="s">
        <v>91</v>
      </c>
      <c r="C14" s="58">
        <v>6</v>
      </c>
      <c r="D14" s="58">
        <v>6</v>
      </c>
      <c r="E14" s="68">
        <f>C14/(C14+D14)</f>
        <v>0.5</v>
      </c>
      <c r="F14"/>
    </row>
    <row r="15" spans="2:6" x14ac:dyDescent="0.25">
      <c r="B15" s="13" t="s">
        <v>168</v>
      </c>
      <c r="C15" s="58">
        <v>6</v>
      </c>
      <c r="D15" s="58">
        <v>0</v>
      </c>
      <c r="E15" s="15">
        <f t="shared" si="0"/>
        <v>1</v>
      </c>
    </row>
    <row r="16" spans="2:6" x14ac:dyDescent="0.25">
      <c r="B16" s="13" t="s">
        <v>699</v>
      </c>
      <c r="C16" s="58">
        <v>0</v>
      </c>
      <c r="D16" s="58">
        <v>3</v>
      </c>
      <c r="E16" s="17">
        <f t="shared" si="0"/>
        <v>0</v>
      </c>
    </row>
    <row r="17" spans="2:6" x14ac:dyDescent="0.25">
      <c r="B17" s="13" t="s">
        <v>170</v>
      </c>
      <c r="C17" s="58">
        <v>6</v>
      </c>
      <c r="D17" s="58">
        <v>0</v>
      </c>
      <c r="E17" s="12">
        <f>C17/(C17+D17)</f>
        <v>1</v>
      </c>
    </row>
    <row r="18" spans="2:6" x14ac:dyDescent="0.25">
      <c r="B18" s="13" t="s">
        <v>193</v>
      </c>
      <c r="C18" s="58">
        <v>3</v>
      </c>
      <c r="D18" s="58">
        <v>1</v>
      </c>
      <c r="E18" s="16">
        <f t="shared" si="0"/>
        <v>0.75</v>
      </c>
    </row>
    <row r="19" spans="2:6" x14ac:dyDescent="0.25">
      <c r="B19" s="13" t="s">
        <v>700</v>
      </c>
      <c r="C19" s="58">
        <v>2</v>
      </c>
      <c r="D19" s="58">
        <v>0</v>
      </c>
      <c r="E19" s="15">
        <f>C19/(C19+D19)</f>
        <v>1</v>
      </c>
    </row>
    <row r="20" spans="2:6" x14ac:dyDescent="0.25">
      <c r="B20" s="13" t="s">
        <v>225</v>
      </c>
      <c r="C20" s="58">
        <v>4</v>
      </c>
      <c r="D20" s="58">
        <v>0</v>
      </c>
      <c r="E20" s="15">
        <f t="shared" si="0"/>
        <v>1</v>
      </c>
    </row>
    <row r="21" spans="2:6" x14ac:dyDescent="0.25">
      <c r="B21" s="13" t="s">
        <v>241</v>
      </c>
      <c r="C21" s="58">
        <v>4</v>
      </c>
      <c r="D21" s="58">
        <v>0</v>
      </c>
      <c r="E21" s="15">
        <f t="shared" si="0"/>
        <v>1</v>
      </c>
    </row>
    <row r="22" spans="2:6" x14ac:dyDescent="0.25">
      <c r="B22" s="13" t="s">
        <v>255</v>
      </c>
      <c r="C22" s="58">
        <v>4</v>
      </c>
      <c r="D22" s="58">
        <v>0</v>
      </c>
      <c r="E22" s="15">
        <f t="shared" si="0"/>
        <v>1</v>
      </c>
    </row>
    <row r="23" spans="2:6" x14ac:dyDescent="0.25">
      <c r="B23" s="13" t="s">
        <v>268</v>
      </c>
      <c r="C23" s="58">
        <v>9</v>
      </c>
      <c r="D23" s="58">
        <v>0</v>
      </c>
      <c r="E23" s="15">
        <f t="shared" si="0"/>
        <v>1</v>
      </c>
    </row>
    <row r="24" spans="2:6" ht="15.75" thickBot="1" x14ac:dyDescent="0.3">
      <c r="B24" s="18" t="s">
        <v>296</v>
      </c>
      <c r="C24" s="64">
        <v>5</v>
      </c>
      <c r="D24" s="58">
        <v>0</v>
      </c>
      <c r="E24" s="15">
        <f t="shared" si="0"/>
        <v>1</v>
      </c>
    </row>
    <row r="25" spans="2:6" ht="16.5" thickBot="1" x14ac:dyDescent="0.3">
      <c r="B25" s="67" t="s">
        <v>701</v>
      </c>
      <c r="C25" s="65">
        <f>SUM(C8:C24)</f>
        <v>78</v>
      </c>
      <c r="D25" s="65">
        <f>SUM(D8:D24)</f>
        <v>10</v>
      </c>
      <c r="E25" s="19">
        <f>C25/(C25+D25)</f>
        <v>0.88636363636363635</v>
      </c>
      <c r="F25" s="20"/>
    </row>
    <row r="28" spans="2:6" ht="18.75" x14ac:dyDescent="0.25">
      <c r="B28" s="21" t="s">
        <v>702</v>
      </c>
    </row>
    <row r="29" spans="2:6" ht="15.75" thickBot="1" x14ac:dyDescent="0.3"/>
    <row r="30" spans="2:6" ht="30.75" thickBot="1" x14ac:dyDescent="0.3">
      <c r="B30" s="8" t="s">
        <v>703</v>
      </c>
      <c r="C30" s="9" t="s">
        <v>696</v>
      </c>
      <c r="D30" s="9" t="s">
        <v>697</v>
      </c>
      <c r="E30" s="10" t="s">
        <v>698</v>
      </c>
    </row>
    <row r="31" spans="2:6" x14ac:dyDescent="0.25">
      <c r="B31" s="11" t="s">
        <v>387</v>
      </c>
      <c r="C31" s="57">
        <v>11</v>
      </c>
      <c r="D31" s="57">
        <v>1</v>
      </c>
      <c r="E31" s="14">
        <f>C31/(C31+D31)</f>
        <v>0.91666666666666663</v>
      </c>
    </row>
    <row r="32" spans="2:6" x14ac:dyDescent="0.25">
      <c r="B32" s="13" t="s">
        <v>405</v>
      </c>
      <c r="C32" s="58">
        <v>13</v>
      </c>
      <c r="D32" s="58">
        <v>0</v>
      </c>
      <c r="E32" s="15">
        <f t="shared" ref="E32:E53" si="1">C32/(C32+D32)</f>
        <v>1</v>
      </c>
    </row>
    <row r="33" spans="2:5" x14ac:dyDescent="0.25">
      <c r="B33" s="13" t="s">
        <v>704</v>
      </c>
      <c r="C33" s="58">
        <v>9</v>
      </c>
      <c r="D33" s="58">
        <v>2</v>
      </c>
      <c r="E33" s="16">
        <f t="shared" si="1"/>
        <v>0.81818181818181823</v>
      </c>
    </row>
    <row r="34" spans="2:5" x14ac:dyDescent="0.25">
      <c r="B34" s="13" t="s">
        <v>419</v>
      </c>
      <c r="C34" s="58">
        <v>13</v>
      </c>
      <c r="D34" s="58">
        <v>0</v>
      </c>
      <c r="E34" s="15">
        <f t="shared" si="1"/>
        <v>1</v>
      </c>
    </row>
    <row r="35" spans="2:5" x14ac:dyDescent="0.25">
      <c r="B35" s="13" t="s">
        <v>433</v>
      </c>
      <c r="C35" s="58">
        <v>9</v>
      </c>
      <c r="D35" s="58">
        <v>1</v>
      </c>
      <c r="E35" s="14">
        <f t="shared" si="1"/>
        <v>0.9</v>
      </c>
    </row>
    <row r="36" spans="2:5" x14ac:dyDescent="0.25">
      <c r="B36" s="13" t="s">
        <v>447</v>
      </c>
      <c r="C36" s="58">
        <v>6</v>
      </c>
      <c r="D36" s="58">
        <v>4</v>
      </c>
      <c r="E36" s="68">
        <f t="shared" si="1"/>
        <v>0.6</v>
      </c>
    </row>
    <row r="37" spans="2:5" x14ac:dyDescent="0.25">
      <c r="B37" s="13" t="s">
        <v>460</v>
      </c>
      <c r="C37" s="58">
        <v>12</v>
      </c>
      <c r="D37" s="58">
        <v>1</v>
      </c>
      <c r="E37" s="14">
        <f t="shared" si="1"/>
        <v>0.92307692307692313</v>
      </c>
    </row>
    <row r="38" spans="2:5" x14ac:dyDescent="0.25">
      <c r="B38" s="13" t="s">
        <v>474</v>
      </c>
      <c r="C38" s="58">
        <v>13</v>
      </c>
      <c r="D38" s="58">
        <v>0</v>
      </c>
      <c r="E38" s="15">
        <f t="shared" si="1"/>
        <v>1</v>
      </c>
    </row>
    <row r="39" spans="2:5" x14ac:dyDescent="0.25">
      <c r="B39" s="13" t="s">
        <v>488</v>
      </c>
      <c r="C39" s="58">
        <v>12</v>
      </c>
      <c r="D39" s="58">
        <v>0</v>
      </c>
      <c r="E39" s="15">
        <f t="shared" si="1"/>
        <v>1</v>
      </c>
    </row>
    <row r="40" spans="2:5" x14ac:dyDescent="0.25">
      <c r="B40" s="13" t="s">
        <v>502</v>
      </c>
      <c r="C40" s="58">
        <v>10</v>
      </c>
      <c r="D40" s="58">
        <v>2</v>
      </c>
      <c r="E40" s="16">
        <f t="shared" si="1"/>
        <v>0.83333333333333337</v>
      </c>
    </row>
    <row r="41" spans="2:5" x14ac:dyDescent="0.25">
      <c r="B41" s="13" t="s">
        <v>516</v>
      </c>
      <c r="C41" s="58">
        <v>11</v>
      </c>
      <c r="D41" s="58">
        <v>0</v>
      </c>
      <c r="E41" s="15">
        <f t="shared" si="1"/>
        <v>1</v>
      </c>
    </row>
    <row r="42" spans="2:5" x14ac:dyDescent="0.25">
      <c r="B42" s="13" t="s">
        <v>530</v>
      </c>
      <c r="C42" s="58">
        <v>11</v>
      </c>
      <c r="D42" s="58">
        <v>0</v>
      </c>
      <c r="E42" s="15">
        <f t="shared" si="1"/>
        <v>1</v>
      </c>
    </row>
    <row r="43" spans="2:5" x14ac:dyDescent="0.25">
      <c r="B43" s="13" t="s">
        <v>544</v>
      </c>
      <c r="C43" s="58">
        <v>12</v>
      </c>
      <c r="D43" s="58">
        <v>0</v>
      </c>
      <c r="E43" s="15">
        <f t="shared" si="1"/>
        <v>1</v>
      </c>
    </row>
    <row r="44" spans="2:5" x14ac:dyDescent="0.25">
      <c r="B44" s="13" t="s">
        <v>558</v>
      </c>
      <c r="C44" s="58">
        <v>12</v>
      </c>
      <c r="D44" s="58">
        <v>1</v>
      </c>
      <c r="E44" s="14">
        <f t="shared" si="1"/>
        <v>0.92307692307692313</v>
      </c>
    </row>
    <row r="45" spans="2:5" x14ac:dyDescent="0.25">
      <c r="B45" s="13" t="s">
        <v>572</v>
      </c>
      <c r="C45" s="58">
        <v>13</v>
      </c>
      <c r="D45" s="58">
        <v>0</v>
      </c>
      <c r="E45" s="15">
        <f t="shared" si="1"/>
        <v>1</v>
      </c>
    </row>
    <row r="46" spans="2:5" x14ac:dyDescent="0.25">
      <c r="B46" s="13" t="s">
        <v>586</v>
      </c>
      <c r="C46" s="58">
        <v>11</v>
      </c>
      <c r="D46" s="58">
        <v>0</v>
      </c>
      <c r="E46" s="15">
        <f t="shared" si="1"/>
        <v>1</v>
      </c>
    </row>
    <row r="47" spans="2:5" x14ac:dyDescent="0.25">
      <c r="B47" s="13" t="s">
        <v>600</v>
      </c>
      <c r="C47" s="58">
        <v>12</v>
      </c>
      <c r="D47" s="58">
        <v>0</v>
      </c>
      <c r="E47" s="15">
        <f t="shared" si="1"/>
        <v>1</v>
      </c>
    </row>
    <row r="48" spans="2:5" x14ac:dyDescent="0.25">
      <c r="B48" s="13" t="s">
        <v>614</v>
      </c>
      <c r="C48" s="58">
        <v>12</v>
      </c>
      <c r="D48" s="58">
        <v>0</v>
      </c>
      <c r="E48" s="15">
        <f t="shared" si="1"/>
        <v>1</v>
      </c>
    </row>
    <row r="49" spans="2:5" x14ac:dyDescent="0.25">
      <c r="B49" s="13" t="s">
        <v>628</v>
      </c>
      <c r="C49" s="58">
        <v>10</v>
      </c>
      <c r="D49" s="58">
        <v>2</v>
      </c>
      <c r="E49" s="16">
        <f t="shared" si="1"/>
        <v>0.83333333333333337</v>
      </c>
    </row>
    <row r="50" spans="2:5" x14ac:dyDescent="0.25">
      <c r="B50" s="13" t="s">
        <v>641</v>
      </c>
      <c r="C50" s="58">
        <v>12</v>
      </c>
      <c r="D50" s="58">
        <v>0</v>
      </c>
      <c r="E50" s="15">
        <f t="shared" si="1"/>
        <v>1</v>
      </c>
    </row>
    <row r="51" spans="2:5" x14ac:dyDescent="0.25">
      <c r="B51" s="13" t="s">
        <v>654</v>
      </c>
      <c r="C51" s="58">
        <v>11</v>
      </c>
      <c r="D51" s="58">
        <v>1</v>
      </c>
      <c r="E51" s="14">
        <f t="shared" si="1"/>
        <v>0.91666666666666663</v>
      </c>
    </row>
    <row r="52" spans="2:5" ht="15.75" thickBot="1" x14ac:dyDescent="0.3">
      <c r="B52" s="18" t="s">
        <v>668</v>
      </c>
      <c r="C52" s="64">
        <v>10</v>
      </c>
      <c r="D52" s="64">
        <v>1</v>
      </c>
      <c r="E52" s="14">
        <f t="shared" si="1"/>
        <v>0.90909090909090906</v>
      </c>
    </row>
    <row r="53" spans="2:5" ht="16.5" thickBot="1" x14ac:dyDescent="0.3">
      <c r="B53" s="67" t="s">
        <v>701</v>
      </c>
      <c r="C53" s="65">
        <f>SUM(C31:C52)</f>
        <v>245</v>
      </c>
      <c r="D53" s="65">
        <f t="shared" ref="D53" si="2">SUM(D31:D52)</f>
        <v>16</v>
      </c>
      <c r="E53" s="19">
        <f t="shared" si="1"/>
        <v>0.93869731800766287</v>
      </c>
    </row>
  </sheetData>
  <mergeCells count="1">
    <mergeCell ref="B6:E6"/>
  </mergeCells>
  <pageMargins left="0.70866141732283472" right="0.70866141732283472" top="0.74803149606299213" bottom="0.74803149606299213" header="0.31496062992125984" footer="0.31496062992125984"/>
  <pageSetup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Procesos</vt:lpstr>
      <vt:lpstr>Territoriales</vt:lpstr>
      <vt:lpstr>Informe 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RUISEÑORA</cp:lastModifiedBy>
  <dcterms:created xsi:type="dcterms:W3CDTF">2023-02-14T13:23:03Z</dcterms:created>
  <dcterms:modified xsi:type="dcterms:W3CDTF">2023-02-20T15:58:30Z</dcterms:modified>
</cp:coreProperties>
</file>